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9711886-91D9-486B-B5CB-62BB79E5965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pertina" sheetId="6" r:id="rId1"/>
    <sheet name="Import gen-mar 2025 x Regioni" sheetId="4" r:id="rId2"/>
    <sheet name="Import gen-mar 2025 x Paesi" sheetId="5" r:id="rId3"/>
  </sheets>
  <externalReferences>
    <externalReference r:id="rId4"/>
  </externalReferences>
  <definedNames>
    <definedName name="anno_fine">[1]parametri!$B$2</definedName>
    <definedName name="anno_inizio">[1]parametri!$B$1</definedName>
    <definedName name="_xlnm.Print_Area" localSheetId="2">'Import gen-mar 2025 x Paesi'!$A$1:$AT$94</definedName>
    <definedName name="_xlnm.Print_Area" localSheetId="1">'Import gen-mar 2025 x Regioni'!$A$1:$K$29</definedName>
    <definedName name="_xlnm.Print_Titles" localSheetId="2">'Import gen-mar 2025 x Paesi'!$B:$B,'Import gen-mar 2025 x Paesi'!$1:$5</definedName>
    <definedName name="trimestre">[1]parametri!$B$3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C6" i="4"/>
  <c r="E6" i="4"/>
  <c r="C7" i="4" l="1"/>
  <c r="C8" i="4"/>
  <c r="C9" i="4"/>
  <c r="C10" i="4"/>
  <c r="C13" i="4"/>
  <c r="C17" i="4"/>
  <c r="C11" i="4"/>
  <c r="C14" i="4"/>
  <c r="C12" i="4"/>
  <c r="C16" i="4"/>
  <c r="C18" i="4"/>
  <c r="C19" i="4"/>
  <c r="C21" i="4"/>
  <c r="C15" i="4"/>
  <c r="C23" i="4"/>
  <c r="C20" i="4"/>
  <c r="C22" i="4"/>
  <c r="C24" i="4"/>
  <c r="C25" i="4"/>
  <c r="C26" i="4"/>
  <c r="F27" i="4" l="1"/>
  <c r="G27" i="4"/>
  <c r="H27" i="4"/>
  <c r="D17" i="4"/>
  <c r="D13" i="4"/>
  <c r="D24" i="4"/>
  <c r="I27" i="4"/>
  <c r="J27" i="4"/>
  <c r="K27" i="4"/>
  <c r="D16" i="4" l="1"/>
  <c r="D10" i="4"/>
  <c r="D26" i="4"/>
  <c r="D9" i="4"/>
  <c r="D22" i="4"/>
  <c r="D11" i="4"/>
  <c r="D19" i="4"/>
  <c r="D12" i="4"/>
  <c r="D21" i="4"/>
  <c r="D8" i="4"/>
  <c r="D23" i="4"/>
  <c r="D15" i="4"/>
  <c r="D7" i="4"/>
  <c r="D25" i="4"/>
  <c r="D14" i="4"/>
  <c r="D18" i="4"/>
  <c r="D20" i="4"/>
  <c r="B27" i="4"/>
  <c r="C27" i="4" s="1"/>
  <c r="E17" i="4" l="1"/>
  <c r="D27" i="4"/>
  <c r="E11" i="4"/>
  <c r="E22" i="4"/>
  <c r="E7" i="4"/>
  <c r="E25" i="4"/>
  <c r="E15" i="4"/>
  <c r="E9" i="4"/>
  <c r="E16" i="4"/>
  <c r="E26" i="4"/>
  <c r="E10" i="4"/>
  <c r="E19" i="4"/>
  <c r="E24" i="4"/>
  <c r="E12" i="4"/>
  <c r="E13" i="4"/>
  <c r="E21" i="4"/>
  <c r="E27" i="4"/>
  <c r="E18" i="4"/>
  <c r="E14" i="4"/>
  <c r="E23" i="4"/>
  <c r="E20" i="4"/>
  <c r="E8" i="4"/>
</calcChain>
</file>

<file path=xl/sharedStrings.xml><?xml version="1.0" encoding="utf-8"?>
<sst xmlns="http://schemas.openxmlformats.org/spreadsheetml/2006/main" count="1182" uniqueCount="131">
  <si>
    <t>TERRITORIO</t>
  </si>
  <si>
    <t>TOTALE ITALIA</t>
  </si>
  <si>
    <t>Fonte: elaborazioni Centro Studi Federlegno Arredo Eventi SpA/FederlegnoArredo su dati Istat</t>
  </si>
  <si>
    <t>Tabella CM31-Mobili</t>
  </si>
  <si>
    <t>Piemonte</t>
  </si>
  <si>
    <t>Lombardia</t>
  </si>
  <si>
    <t>Liguria</t>
  </si>
  <si>
    <t>Veneto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</si>
  <si>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</si>
  <si>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</si>
  <si>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</si>
  <si>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</si>
  <si>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</si>
  <si>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</si>
  <si>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</si>
  <si>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</si>
  <si>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</si>
  <si>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</si>
  <si>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</si>
  <si>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</si>
  <si>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Regioni diverse o non specificate</t>
  </si>
  <si>
    <t>Emilia-Romagna</t>
  </si>
  <si>
    <t>Friuli-Venezia Giulia</t>
  </si>
  <si>
    <t xml:space="preserve">Legenda: </t>
  </si>
  <si>
    <t>nd: Var. % non disponibile fra i due periodi</t>
  </si>
  <si>
    <t>(…) Var. % non accertata</t>
  </si>
  <si>
    <t>Trentino-Alto Adige</t>
  </si>
  <si>
    <t>Valle d'Aosta</t>
  </si>
  <si>
    <t>Valori in Euro Gen-Mar 2023</t>
  </si>
  <si>
    <t>Valori in Euro Gen-Mar 2022</t>
  </si>
  <si>
    <t>Valori in Euro Gen-Mar 2021</t>
  </si>
  <si>
    <t>Valori in Euro Gen-Mar 2020</t>
  </si>
  <si>
    <t>Valori in Euro Gen-Mar 2019</t>
  </si>
  <si>
    <t>Variazioni % rispetto al corrispondente periodo dell'anno precedente. Dati provvisori. Valori in Euro.</t>
  </si>
  <si>
    <t>(…)</t>
  </si>
  <si>
    <t>PAESE</t>
  </si>
  <si>
    <t>Totale Italia</t>
  </si>
  <si>
    <t>Var. %</t>
  </si>
  <si>
    <t>TOTALE</t>
  </si>
  <si>
    <t>Cina</t>
  </si>
  <si>
    <t>n.d.</t>
  </si>
  <si>
    <t>Valori in Euro Gen-Mar 2024</t>
  </si>
  <si>
    <t>Romania</t>
  </si>
  <si>
    <t>Tunisia</t>
  </si>
  <si>
    <t>Polonia</t>
  </si>
  <si>
    <t>Spagna</t>
  </si>
  <si>
    <t>Serbia</t>
  </si>
  <si>
    <t>Germania</t>
  </si>
  <si>
    <t>Francia</t>
  </si>
  <si>
    <t>Svezia</t>
  </si>
  <si>
    <t>Repubblica ceca</t>
  </si>
  <si>
    <t>Paesi Bassi</t>
  </si>
  <si>
    <t>Albania</t>
  </si>
  <si>
    <t>Belgio</t>
  </si>
  <si>
    <t>Danimarca</t>
  </si>
  <si>
    <t>Slovenia</t>
  </si>
  <si>
    <t>Indonesia</t>
  </si>
  <si>
    <t>Turchia</t>
  </si>
  <si>
    <t>Bulgaria</t>
  </si>
  <si>
    <t>Austria</t>
  </si>
  <si>
    <t>Lituania</t>
  </si>
  <si>
    <t>Vietnam</t>
  </si>
  <si>
    <t>Regno Unito</t>
  </si>
  <si>
    <t>Slovacchia</t>
  </si>
  <si>
    <t>Portogallo</t>
  </si>
  <si>
    <t>Grecia</t>
  </si>
  <si>
    <t>Bosnia-Erzegovina</t>
  </si>
  <si>
    <t>Stati Uniti</t>
  </si>
  <si>
    <t>Ungheria</t>
  </si>
  <si>
    <t>Croazia</t>
  </si>
  <si>
    <t>Svizzera</t>
  </si>
  <si>
    <t>India</t>
  </si>
  <si>
    <t>Taiwan</t>
  </si>
  <si>
    <t>Thailandia</t>
  </si>
  <si>
    <t>Israele</t>
  </si>
  <si>
    <t>Egitto</t>
  </si>
  <si>
    <t>Brasile</t>
  </si>
  <si>
    <t>Malta</t>
  </si>
  <si>
    <t>Ucraina</t>
  </si>
  <si>
    <t>Messico</t>
  </si>
  <si>
    <t>Lettonia</t>
  </si>
  <si>
    <t>Malaysia</t>
  </si>
  <si>
    <t>Irlanda</t>
  </si>
  <si>
    <t>Emirati Arabi Uniti</t>
  </si>
  <si>
    <t>Giappone</t>
  </si>
  <si>
    <t>Corea del Sud</t>
  </si>
  <si>
    <t>Paesi e territori non specificati nel quadro degli scambi intra UE</t>
  </si>
  <si>
    <t>Finlandia</t>
  </si>
  <si>
    <t>ex Repubblica iugoslava di Macedonia</t>
  </si>
  <si>
    <t>Hong Kong</t>
  </si>
  <si>
    <t>Filippine</t>
  </si>
  <si>
    <t>Estonia</t>
  </si>
  <si>
    <t>Marocco</t>
  </si>
  <si>
    <t>Canada</t>
  </si>
  <si>
    <t>Peru'</t>
  </si>
  <si>
    <t>Kosovo</t>
  </si>
  <si>
    <t>Repubblica moldova</t>
  </si>
  <si>
    <t>Norvegia</t>
  </si>
  <si>
    <t>Arabia Saudita</t>
  </si>
  <si>
    <t>Libano</t>
  </si>
  <si>
    <t>Senegal</t>
  </si>
  <si>
    <t>Singapore</t>
  </si>
  <si>
    <t>Lussemburgo</t>
  </si>
  <si>
    <t>Sud Africa</t>
  </si>
  <si>
    <t>Argentina</t>
  </si>
  <si>
    <t>Qatar</t>
  </si>
  <si>
    <t>Repubblica islamica dell'Iran</t>
  </si>
  <si>
    <t>Giordania</t>
  </si>
  <si>
    <t>Australia</t>
  </si>
  <si>
    <t>Panama</t>
  </si>
  <si>
    <t>Burkina Faso</t>
  </si>
  <si>
    <t>Sri Lanka</t>
  </si>
  <si>
    <t>Repubblica unita di Tanzania</t>
  </si>
  <si>
    <t>Cipro</t>
  </si>
  <si>
    <t>Valori in Euro Gen-Mar 2025</t>
  </si>
  <si>
    <t>Importazioni per Regioni Gennaio-Marzo 2025</t>
  </si>
  <si>
    <t>Variazioni % rispetto al corrispondente periodo dell'anno precedente. Dati 2025 e 2024 provvisori. Dati 2023, 2022, 2021, 2020 e 2019 definitivi.</t>
  </si>
  <si>
    <t>Var. % 25/24</t>
  </si>
  <si>
    <t>Var. % 25/19</t>
  </si>
  <si>
    <t>Incidenza sul totale Gen-Mar 2025</t>
  </si>
  <si>
    <t>Importazioni per Regioni per Paesi di origine nel periodo Gennaio-Marzo 2025</t>
  </si>
  <si>
    <t>Georgia</t>
  </si>
  <si>
    <t>Cambogia</t>
  </si>
  <si>
    <t>Bahamas</t>
  </si>
  <si>
    <t>Mozambico</t>
  </si>
  <si>
    <t>Pakistan</t>
  </si>
  <si>
    <t>Antigua e Barbuda</t>
  </si>
  <si>
    <t>Oman</t>
  </si>
  <si>
    <t>Kazakhstan</t>
  </si>
  <si>
    <t>Angola</t>
  </si>
  <si>
    <t>Liechtenstein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</si>
</sst>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sz val="15"/>
      <color rgb="FF000066"/>
      <name val="Arial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i/>
      <sz val="8"/>
      <color rgb="FF000066"/>
      <name val="Arial"/>
      <family val="2"/>
    </font>
    <font>
      <b/>
      <sz val="10"/>
      <color rgb="FF000066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5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sz val="9"/>
      <color rgb="FF002060"/>
      <name val="Arial"/>
      <family val="2"/>
    </font>
    <font>
      <b/>
      <i/>
      <sz val="10"/>
      <color rgb="FF000066"/>
      <name val="Arial"/>
      <family val="2"/>
    </font>
    <font>
      <b/>
      <sz val="12"/>
      <color rgb="FF0000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0" fillId="2" borderId="0" xfId="0" applyFill="1"/>
    <xf numFmtId="0" fontId="4" fillId="2" borderId="0" xfId="0" applyFont="1" applyFill="1"/>
    <xf numFmtId="3" fontId="6" fillId="2" borderId="2" xfId="1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/>
    </xf>
    <xf numFmtId="0" fontId="9" fillId="2" borderId="1" xfId="1" applyFont="1" applyFill="1" applyBorder="1"/>
    <xf numFmtId="165" fontId="9" fillId="2" borderId="1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left" vertical="center" wrapText="1"/>
    </xf>
    <xf numFmtId="0" fontId="7" fillId="2" borderId="0" xfId="0" applyFont="1" applyFill="1"/>
    <xf numFmtId="0" fontId="7" fillId="2" borderId="0" xfId="1" applyFont="1" applyFill="1"/>
    <xf numFmtId="0" fontId="12" fillId="2" borderId="0" xfId="1" applyFont="1" applyFill="1" applyAlignment="1">
      <alignment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3" fontId="15" fillId="2" borderId="0" xfId="0" applyNumberFormat="1" applyFont="1" applyFill="1" applyAlignment="1">
      <alignment horizontal="right" wrapText="1"/>
    </xf>
    <xf numFmtId="0" fontId="15" fillId="2" borderId="0" xfId="0" applyFont="1" applyFill="1" applyAlignment="1">
      <alignment horizontal="left" vertical="center" wrapText="1"/>
    </xf>
    <xf numFmtId="164" fontId="13" fillId="2" borderId="0" xfId="7" applyNumberFormat="1" applyFont="1" applyFill="1"/>
    <xf numFmtId="164" fontId="3" fillId="2" borderId="0" xfId="7" applyNumberFormat="1" applyFont="1" applyFill="1" applyAlignment="1">
      <alignment horizontal="right"/>
    </xf>
    <xf numFmtId="164" fontId="16" fillId="2" borderId="1" xfId="1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/>
    <xf numFmtId="9" fontId="13" fillId="2" borderId="0" xfId="7" applyFont="1" applyFill="1"/>
    <xf numFmtId="0" fontId="6" fillId="2" borderId="2" xfId="1" applyFont="1" applyFill="1" applyBorder="1"/>
    <xf numFmtId="3" fontId="6" fillId="2" borderId="0" xfId="1" applyNumberFormat="1" applyFont="1" applyFill="1" applyAlignment="1">
      <alignment horizontal="right" vertical="center" wrapText="1"/>
    </xf>
    <xf numFmtId="3" fontId="0" fillId="2" borderId="0" xfId="0" applyNumberFormat="1" applyFill="1"/>
    <xf numFmtId="164" fontId="3" fillId="2" borderId="1" xfId="7" applyNumberFormat="1" applyFont="1" applyFill="1" applyBorder="1" applyAlignment="1">
      <alignment horizontal="right"/>
    </xf>
    <xf numFmtId="165" fontId="0" fillId="2" borderId="0" xfId="0" applyNumberFormat="1" applyFill="1"/>
    <xf numFmtId="164" fontId="8" fillId="2" borderId="0" xfId="1" applyNumberFormat="1" applyFont="1" applyFill="1" applyAlignment="1">
      <alignment horizontal="center"/>
    </xf>
    <xf numFmtId="164" fontId="16" fillId="2" borderId="1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right"/>
    </xf>
    <xf numFmtId="10" fontId="8" fillId="2" borderId="0" xfId="1" applyNumberFormat="1" applyFont="1" applyFill="1" applyAlignment="1">
      <alignment horizontal="center"/>
    </xf>
  </cellXfs>
  <cellStyles count="8">
    <cellStyle name="Migliaia 2" xfId="2" xr:uid="{00000000-0005-0000-0000-000000000000}"/>
    <cellStyle name="Normale" xfId="0" builtinId="0"/>
    <cellStyle name="Normale 2" xfId="1" xr:uid="{00000000-0005-0000-0000-000002000000}"/>
    <cellStyle name="Normale 3" xfId="3" xr:uid="{00000000-0005-0000-0000-000003000000}"/>
    <cellStyle name="Normale 4" xfId="4" xr:uid="{00000000-0005-0000-0000-000004000000}"/>
    <cellStyle name="Percentuale" xfId="7" builtinId="5"/>
    <cellStyle name="Percentuale 2" xfId="5" xr:uid="{00000000-0005-0000-0000-000005000000}"/>
    <cellStyle name="Percentuale 3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11</xdr:col>
      <xdr:colOff>408108</xdr:colOff>
      <xdr:row>55</xdr:row>
      <xdr:rowOff>99060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B4BE5F3-B520-40C8-996B-FAE56EDF6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7113708" cy="10142220"/>
        </a:xfrm>
        <a:prstGeom prst="rect">
          <a:avLst/>
        </a:prstGeom>
      </xdr:spPr>
    </xdr:pic>
    <xdr:clientData/>
  </xdr:twoCellAnchor>
  <xdr:twoCellAnchor>
    <xdr:from>
      <xdr:col>4</xdr:col>
      <xdr:colOff>276225</xdr:colOff>
      <xdr:row>46</xdr:row>
      <xdr:rowOff>158115</xdr:rowOff>
    </xdr:from>
    <xdr:to>
      <xdr:col>8</xdr:col>
      <xdr:colOff>118111</xdr:colOff>
      <xdr:row>48</xdr:row>
      <xdr:rowOff>24765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9EBE272B-C2C3-4321-A8ED-08781B3D23BB}"/>
            </a:ext>
          </a:extLst>
        </xdr:cNvPr>
        <xdr:cNvSpPr/>
      </xdr:nvSpPr>
      <xdr:spPr>
        <a:xfrm>
          <a:off x="2714625" y="8921115"/>
          <a:ext cx="2280286" cy="247650"/>
        </a:xfrm>
        <a:prstGeom prst="rect">
          <a:avLst/>
        </a:prstGeom>
        <a:solidFill>
          <a:srgbClr val="769F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it-IT" sz="1800" i="1"/>
            <a:t>Gennaio-Marzo 2025</a:t>
          </a:r>
          <a:endParaRPr lang="it-IT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fficioStudi\Dati%20territoriali\AAA%20DB%20dati%20territoriali\NEW\tabelle.xlsx" TargetMode="External"/><Relationship Id="rId1" Type="http://schemas.openxmlformats.org/officeDocument/2006/relationships/externalLinkPath" Target="/UfficioStudi/Dati%20territoriali/AAA%20DB%20dati%20territoriali/NEW/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i"/>
      <sheetName val="x Regioni"/>
      <sheetName val="x Paesi Regione"/>
      <sheetName val="x Provincia"/>
      <sheetName val="x Paese Provincia"/>
      <sheetName val="TOP5 REGIONE PER PAESE"/>
      <sheetName val="TOP5 REGIONE PER PROVINCIA"/>
      <sheetName val="base dati"/>
      <sheetName val="elab x Paesi Regione"/>
      <sheetName val="elab x Paesi Provincia"/>
      <sheetName val="elab TOP 5 per Regione"/>
      <sheetName val="elab TOP 5 per Provincia"/>
    </sheetNames>
    <sheetDataSet>
      <sheetData sheetId="0">
        <row r="1">
          <cell r="B1">
            <v>2024</v>
          </cell>
        </row>
        <row r="2">
          <cell r="B2">
            <v>2025</v>
          </cell>
        </row>
        <row r="3">
          <cell r="B3" t="str">
            <v>gen-mar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3065-BD62-4ACE-AF1B-B4B58D17DB48}">
  <sheetPr>
    <pageSetUpPr fitToPage="1"/>
  </sheetPr>
  <dimension ref="A1"/>
  <sheetViews>
    <sheetView topLeftCell="A22" workbookViewId="0">
      <selection activeCell="P46" sqref="P46"/>
    </sheetView>
  </sheetViews>
  <sheetFormatPr defaultRowHeight="15" x14ac:dyDescent="0.2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="90" zoomScaleNormal="90" workbookViewId="0"/>
  </sheetViews>
  <sheetFormatPr defaultRowHeight="15" x14ac:dyDescent="0.25"/>
  <cols>
    <col min="1" max="1" width="35.7109375" customWidth="1"/>
    <col min="2" max="2" width="14.5703125" customWidth="1"/>
    <col min="3" max="4" width="10.7109375" customWidth="1"/>
    <col min="5" max="5" width="16.5703125" customWidth="1"/>
    <col min="6" max="11" width="14.5703125" customWidth="1"/>
  </cols>
  <sheetData>
    <row r="1" spans="1:11" ht="30" customHeight="1" x14ac:dyDescent="0.25">
      <c r="A1" s="2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x14ac:dyDescent="0.25">
      <c r="A2" s="22" t="s">
        <v>115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3" customFormat="1" ht="15.4" customHeight="1" x14ac:dyDescent="0.25">
      <c r="A3" s="4" t="s">
        <v>116</v>
      </c>
    </row>
    <row r="4" spans="1:11" ht="15.4" customHeight="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34.5" customHeight="1" x14ac:dyDescent="0.25">
      <c r="A5" s="9" t="s">
        <v>0</v>
      </c>
      <c r="B5" s="5" t="s">
        <v>114</v>
      </c>
      <c r="C5" s="5" t="s">
        <v>117</v>
      </c>
      <c r="D5" s="5" t="s">
        <v>118</v>
      </c>
      <c r="E5" s="5" t="s">
        <v>119</v>
      </c>
      <c r="F5" s="5" t="s">
        <v>41</v>
      </c>
      <c r="G5" s="5" t="s">
        <v>28</v>
      </c>
      <c r="H5" s="5" t="s">
        <v>29</v>
      </c>
      <c r="I5" s="5" t="s">
        <v>30</v>
      </c>
      <c r="J5" s="5" t="s">
        <v>31</v>
      </c>
      <c r="K5" s="5" t="s">
        <v>32</v>
      </c>
    </row>
    <row r="6" spans="1:11" x14ac:dyDescent="0.25">
      <c r="A6" s="11" t="s">
        <v>5</v>
      </c>
      <c r="B6" s="6">
        <v>196242940</v>
      </c>
      <c r="C6" s="31">
        <f>(B6-F6)/F6</f>
        <v>0.18345090283184451</v>
      </c>
      <c r="D6" s="31">
        <f>(B6-K6)/K6</f>
        <v>0.39174741042338229</v>
      </c>
      <c r="E6" s="29">
        <f t="shared" ref="E6:E26" si="0">B6/$B$27</f>
        <v>0.24461777105078458</v>
      </c>
      <c r="F6" s="6">
        <v>165822629</v>
      </c>
      <c r="G6" s="6">
        <v>186988544</v>
      </c>
      <c r="H6" s="6">
        <v>226194811</v>
      </c>
      <c r="I6" s="6">
        <v>141184606</v>
      </c>
      <c r="J6" s="6">
        <v>132754366</v>
      </c>
      <c r="K6" s="6">
        <v>141004710</v>
      </c>
    </row>
    <row r="7" spans="1:11" x14ac:dyDescent="0.25">
      <c r="A7" s="11" t="s">
        <v>21</v>
      </c>
      <c r="B7" s="6">
        <v>124079408</v>
      </c>
      <c r="C7" s="31">
        <f t="shared" ref="C7:C27" si="1">(B7-F7)/F7</f>
        <v>0.13271937605341669</v>
      </c>
      <c r="D7" s="31">
        <f t="shared" ref="D7:D26" si="2">(B7-K7)/K7</f>
        <v>6.7412193293131931E-2</v>
      </c>
      <c r="E7" s="29">
        <f t="shared" si="0"/>
        <v>0.15466558041915235</v>
      </c>
      <c r="F7" s="6">
        <v>109541172</v>
      </c>
      <c r="G7" s="6">
        <v>110463222</v>
      </c>
      <c r="H7" s="6">
        <v>142836473</v>
      </c>
      <c r="I7" s="6">
        <v>130910990</v>
      </c>
      <c r="J7" s="6">
        <v>103828958</v>
      </c>
      <c r="K7" s="6">
        <v>116243199</v>
      </c>
    </row>
    <row r="8" spans="1:11" x14ac:dyDescent="0.25">
      <c r="A8" s="11" t="s">
        <v>7</v>
      </c>
      <c r="B8" s="6">
        <v>114043795</v>
      </c>
      <c r="C8" s="31">
        <f t="shared" si="1"/>
        <v>0.22811405638206345</v>
      </c>
      <c r="D8" s="31">
        <f t="shared" si="2"/>
        <v>0.58302922272700686</v>
      </c>
      <c r="E8" s="29">
        <f t="shared" si="0"/>
        <v>0.1421561404199948</v>
      </c>
      <c r="F8" s="6">
        <v>92860915</v>
      </c>
      <c r="G8" s="6">
        <v>89926737</v>
      </c>
      <c r="H8" s="6">
        <v>117240774</v>
      </c>
      <c r="I8" s="6">
        <v>77581085</v>
      </c>
      <c r="J8" s="6">
        <v>69735838</v>
      </c>
      <c r="K8" s="6">
        <v>72041497</v>
      </c>
    </row>
    <row r="9" spans="1:11" x14ac:dyDescent="0.25">
      <c r="A9" s="11" t="s">
        <v>11</v>
      </c>
      <c r="B9" s="6">
        <v>69751615</v>
      </c>
      <c r="C9" s="31">
        <f t="shared" si="1"/>
        <v>4.6414638148219917E-2</v>
      </c>
      <c r="D9" s="31">
        <f t="shared" si="2"/>
        <v>0.26324511263140526</v>
      </c>
      <c r="E9" s="29">
        <f t="shared" si="0"/>
        <v>8.6945724460163881E-2</v>
      </c>
      <c r="F9" s="6">
        <v>66657721</v>
      </c>
      <c r="G9" s="6">
        <v>59961775</v>
      </c>
      <c r="H9" s="6">
        <v>62699814</v>
      </c>
      <c r="I9" s="6">
        <v>48863697</v>
      </c>
      <c r="J9" s="6">
        <v>53892307</v>
      </c>
      <c r="K9" s="6">
        <v>55216216</v>
      </c>
    </row>
    <row r="10" spans="1:11" x14ac:dyDescent="0.25">
      <c r="A10" s="11" t="s">
        <v>4</v>
      </c>
      <c r="B10" s="6">
        <v>45885759</v>
      </c>
      <c r="C10" s="31">
        <f t="shared" si="1"/>
        <v>-7.2629558288345608E-2</v>
      </c>
      <c r="D10" s="31">
        <f t="shared" si="2"/>
        <v>0.63797537669508553</v>
      </c>
      <c r="E10" s="29">
        <f t="shared" si="0"/>
        <v>5.7196819868034376E-2</v>
      </c>
      <c r="F10" s="6">
        <v>49479428</v>
      </c>
      <c r="G10" s="6">
        <v>47923415</v>
      </c>
      <c r="H10" s="6">
        <v>44273031</v>
      </c>
      <c r="I10" s="6">
        <v>36466925</v>
      </c>
      <c r="J10" s="6">
        <v>27634607</v>
      </c>
      <c r="K10" s="6">
        <v>28013705</v>
      </c>
    </row>
    <row r="11" spans="1:11" x14ac:dyDescent="0.25">
      <c r="A11" s="11" t="s">
        <v>15</v>
      </c>
      <c r="B11" s="6">
        <v>42643400</v>
      </c>
      <c r="C11" s="31">
        <f t="shared" si="1"/>
        <v>0.33773936496514706</v>
      </c>
      <c r="D11" s="31">
        <f t="shared" si="2"/>
        <v>1.9567787936541658</v>
      </c>
      <c r="E11" s="29">
        <f t="shared" si="0"/>
        <v>5.3155203738932101E-2</v>
      </c>
      <c r="F11" s="6">
        <v>31877211</v>
      </c>
      <c r="G11" s="6">
        <v>30820550</v>
      </c>
      <c r="H11" s="6">
        <v>38560379</v>
      </c>
      <c r="I11" s="6">
        <v>26785563</v>
      </c>
      <c r="J11" s="6">
        <v>14813006</v>
      </c>
      <c r="K11" s="6">
        <v>14422249</v>
      </c>
    </row>
    <row r="12" spans="1:11" x14ac:dyDescent="0.25">
      <c r="A12" s="11" t="s">
        <v>14</v>
      </c>
      <c r="B12" s="6">
        <v>40271283</v>
      </c>
      <c r="C12" s="31">
        <f t="shared" si="1"/>
        <v>0.64246549586439794</v>
      </c>
      <c r="D12" s="31">
        <f t="shared" si="2"/>
        <v>0.67483065493731997</v>
      </c>
      <c r="E12" s="29">
        <f t="shared" si="0"/>
        <v>5.0198348459390967E-2</v>
      </c>
      <c r="F12" s="6">
        <v>24518800</v>
      </c>
      <c r="G12" s="6">
        <v>28988919</v>
      </c>
      <c r="H12" s="6">
        <v>29457217</v>
      </c>
      <c r="I12" s="6">
        <v>23592138</v>
      </c>
      <c r="J12" s="6">
        <v>21102357</v>
      </c>
      <c r="K12" s="6">
        <v>24044988</v>
      </c>
    </row>
    <row r="13" spans="1:11" x14ac:dyDescent="0.25">
      <c r="A13" s="11" t="s">
        <v>22</v>
      </c>
      <c r="B13" s="6">
        <v>33488804</v>
      </c>
      <c r="C13" s="31">
        <f t="shared" si="1"/>
        <v>-2.8624181345895786E-2</v>
      </c>
      <c r="D13" s="31">
        <f t="shared" si="2"/>
        <v>0.1836692207477727</v>
      </c>
      <c r="E13" s="29">
        <f t="shared" si="0"/>
        <v>4.174395567879588E-2</v>
      </c>
      <c r="F13" s="6">
        <v>34475641</v>
      </c>
      <c r="G13" s="6">
        <v>34122281</v>
      </c>
      <c r="H13" s="6">
        <v>37050678</v>
      </c>
      <c r="I13" s="6">
        <v>29736542</v>
      </c>
      <c r="J13" s="6">
        <v>23901246</v>
      </c>
      <c r="K13" s="6">
        <v>28292367</v>
      </c>
    </row>
    <row r="14" spans="1:11" x14ac:dyDescent="0.25">
      <c r="A14" s="11" t="s">
        <v>26</v>
      </c>
      <c r="B14" s="6">
        <v>28808691</v>
      </c>
      <c r="C14" s="31">
        <f t="shared" si="1"/>
        <v>5.554078569950946E-2</v>
      </c>
      <c r="D14" s="31">
        <f t="shared" si="2"/>
        <v>5.3695561633365974E-2</v>
      </c>
      <c r="E14" s="29">
        <f t="shared" si="0"/>
        <v>3.5910172255423804E-2</v>
      </c>
      <c r="F14" s="6">
        <v>27292826</v>
      </c>
      <c r="G14" s="6">
        <v>23457325</v>
      </c>
      <c r="H14" s="6">
        <v>24880102</v>
      </c>
      <c r="I14" s="6">
        <v>21185464</v>
      </c>
      <c r="J14" s="6">
        <v>22834258</v>
      </c>
      <c r="K14" s="6">
        <v>27340621</v>
      </c>
    </row>
    <row r="15" spans="1:11" x14ac:dyDescent="0.25">
      <c r="A15" s="11" t="s">
        <v>6</v>
      </c>
      <c r="B15" s="6">
        <v>21232284</v>
      </c>
      <c r="C15" s="31">
        <f t="shared" si="1"/>
        <v>2.2775647426925345</v>
      </c>
      <c r="D15" s="31">
        <f t="shared" si="2"/>
        <v>7.0322420293396872</v>
      </c>
      <c r="E15" s="29">
        <f t="shared" si="0"/>
        <v>2.6466144394275977E-2</v>
      </c>
      <c r="F15" s="6">
        <v>6478067</v>
      </c>
      <c r="G15" s="6">
        <v>6427671</v>
      </c>
      <c r="H15" s="6">
        <v>5426662</v>
      </c>
      <c r="I15" s="6">
        <v>3875444</v>
      </c>
      <c r="J15" s="6">
        <v>7191463</v>
      </c>
      <c r="K15" s="6">
        <v>2643382</v>
      </c>
    </row>
    <row r="16" spans="1:11" x14ac:dyDescent="0.25">
      <c r="A16" s="11" t="s">
        <v>8</v>
      </c>
      <c r="B16" s="6">
        <v>19723582</v>
      </c>
      <c r="C16" s="31">
        <f t="shared" si="1"/>
        <v>5.1517225863478996E-2</v>
      </c>
      <c r="D16" s="31">
        <f t="shared" si="2"/>
        <v>0.54091495600439876</v>
      </c>
      <c r="E16" s="29">
        <f t="shared" si="0"/>
        <v>2.4585540075874199E-2</v>
      </c>
      <c r="F16" s="6">
        <v>18757260</v>
      </c>
      <c r="G16" s="6">
        <v>16192873</v>
      </c>
      <c r="H16" s="6">
        <v>16681031</v>
      </c>
      <c r="I16" s="6">
        <v>14346901</v>
      </c>
      <c r="J16" s="6">
        <v>12637851</v>
      </c>
      <c r="K16" s="6">
        <v>12799916</v>
      </c>
    </row>
    <row r="17" spans="1:11" x14ac:dyDescent="0.25">
      <c r="A17" s="11" t="s">
        <v>20</v>
      </c>
      <c r="B17" s="6">
        <v>16215614</v>
      </c>
      <c r="C17" s="31">
        <f t="shared" si="1"/>
        <v>-0.52042184717400453</v>
      </c>
      <c r="D17" s="31">
        <f t="shared" si="2"/>
        <v>133.76848789082629</v>
      </c>
      <c r="E17" s="29">
        <f t="shared" si="0"/>
        <v>2.0212841047427731E-2</v>
      </c>
      <c r="F17" s="6">
        <v>33812245</v>
      </c>
      <c r="G17" s="6">
        <v>31198203</v>
      </c>
      <c r="H17" s="6">
        <v>4739234</v>
      </c>
      <c r="I17" s="6">
        <v>2328641</v>
      </c>
      <c r="J17" s="6">
        <v>371893</v>
      </c>
      <c r="K17" s="6">
        <v>120322</v>
      </c>
    </row>
    <row r="18" spans="1:11" x14ac:dyDescent="0.25">
      <c r="A18" s="11" t="s">
        <v>10</v>
      </c>
      <c r="B18" s="6">
        <v>12902001</v>
      </c>
      <c r="C18" s="31">
        <f t="shared" si="1"/>
        <v>6.5214891111879669E-2</v>
      </c>
      <c r="D18" s="31">
        <f t="shared" si="2"/>
        <v>0.12636462136315949</v>
      </c>
      <c r="E18" s="29">
        <f t="shared" si="0"/>
        <v>1.6082406463717849E-2</v>
      </c>
      <c r="F18" s="6">
        <v>12112111</v>
      </c>
      <c r="G18" s="6">
        <v>11040143</v>
      </c>
      <c r="H18" s="6">
        <v>16954063</v>
      </c>
      <c r="I18" s="6">
        <v>13360274</v>
      </c>
      <c r="J18" s="6">
        <v>11316477</v>
      </c>
      <c r="K18" s="6">
        <v>11454551</v>
      </c>
    </row>
    <row r="19" spans="1:11" x14ac:dyDescent="0.25">
      <c r="A19" s="11" t="s">
        <v>18</v>
      </c>
      <c r="B19" s="6">
        <v>10619047</v>
      </c>
      <c r="C19" s="31">
        <f t="shared" si="1"/>
        <v>0.24658151273446816</v>
      </c>
      <c r="D19" s="31">
        <f t="shared" si="2"/>
        <v>0.29466753928425038</v>
      </c>
      <c r="E19" s="29">
        <f t="shared" si="0"/>
        <v>1.3236693293646747E-2</v>
      </c>
      <c r="F19" s="6">
        <v>8518534</v>
      </c>
      <c r="G19" s="6">
        <v>10809089</v>
      </c>
      <c r="H19" s="6">
        <v>10962437</v>
      </c>
      <c r="I19" s="6">
        <v>8085079</v>
      </c>
      <c r="J19" s="6">
        <v>7316269</v>
      </c>
      <c r="K19" s="6">
        <v>8202142</v>
      </c>
    </row>
    <row r="20" spans="1:11" x14ac:dyDescent="0.25">
      <c r="A20" s="11" t="s">
        <v>9</v>
      </c>
      <c r="B20" s="6">
        <v>8110357</v>
      </c>
      <c r="C20" s="31">
        <f t="shared" si="1"/>
        <v>0.97749533809536815</v>
      </c>
      <c r="D20" s="31">
        <f t="shared" si="2"/>
        <v>1.2319566903878452</v>
      </c>
      <c r="E20" s="29">
        <f t="shared" si="0"/>
        <v>1.010959911101071E-2</v>
      </c>
      <c r="F20" s="6">
        <v>4101328</v>
      </c>
      <c r="G20" s="6">
        <v>7916058</v>
      </c>
      <c r="H20" s="6">
        <v>8186131</v>
      </c>
      <c r="I20" s="6">
        <v>3287857</v>
      </c>
      <c r="J20" s="6">
        <v>3767978</v>
      </c>
      <c r="K20" s="6">
        <v>3633743</v>
      </c>
    </row>
    <row r="21" spans="1:11" x14ac:dyDescent="0.25">
      <c r="A21" s="11" t="s">
        <v>12</v>
      </c>
      <c r="B21" s="6">
        <v>5076203</v>
      </c>
      <c r="C21" s="31">
        <f t="shared" si="1"/>
        <v>-0.36766377301781233</v>
      </c>
      <c r="D21" s="31">
        <f t="shared" si="2"/>
        <v>8.8331880781397906E-2</v>
      </c>
      <c r="E21" s="29">
        <f t="shared" si="0"/>
        <v>6.327511518433763E-3</v>
      </c>
      <c r="F21" s="6">
        <v>8027696</v>
      </c>
      <c r="G21" s="6">
        <v>7943861</v>
      </c>
      <c r="H21" s="6">
        <v>8703515</v>
      </c>
      <c r="I21" s="6">
        <v>5637166</v>
      </c>
      <c r="J21" s="6">
        <v>4639443</v>
      </c>
      <c r="K21" s="6">
        <v>4664205</v>
      </c>
    </row>
    <row r="22" spans="1:11" x14ac:dyDescent="0.25">
      <c r="A22" s="11" t="s">
        <v>17</v>
      </c>
      <c r="B22" s="6">
        <v>4456289</v>
      </c>
      <c r="C22" s="31">
        <f t="shared" si="1"/>
        <v>0.36508596328659276</v>
      </c>
      <c r="D22" s="31">
        <f t="shared" si="2"/>
        <v>0.79595581493666001</v>
      </c>
      <c r="E22" s="29">
        <f t="shared" si="0"/>
        <v>5.5547857280273619E-3</v>
      </c>
      <c r="F22" s="6">
        <v>3264475</v>
      </c>
      <c r="G22" s="6">
        <v>2877791</v>
      </c>
      <c r="H22" s="6">
        <v>4462274</v>
      </c>
      <c r="I22" s="6">
        <v>2567137</v>
      </c>
      <c r="J22" s="6">
        <v>2153652</v>
      </c>
      <c r="K22" s="6">
        <v>2481291</v>
      </c>
    </row>
    <row r="23" spans="1:11" x14ac:dyDescent="0.25">
      <c r="A23" s="11" t="s">
        <v>16</v>
      </c>
      <c r="B23" s="6">
        <v>4097323</v>
      </c>
      <c r="C23" s="31">
        <f t="shared" si="1"/>
        <v>-0.36517333801862623</v>
      </c>
      <c r="D23" s="31">
        <f t="shared" si="2"/>
        <v>-0.68136517377371619</v>
      </c>
      <c r="E23" s="29">
        <f t="shared" si="0"/>
        <v>5.1073328779884459E-3</v>
      </c>
      <c r="F23" s="6">
        <v>6454239</v>
      </c>
      <c r="G23" s="6">
        <v>7000301</v>
      </c>
      <c r="H23" s="6">
        <v>9335001</v>
      </c>
      <c r="I23" s="6">
        <v>13272346</v>
      </c>
      <c r="J23" s="6">
        <v>11487766</v>
      </c>
      <c r="K23" s="6">
        <v>12858993</v>
      </c>
    </row>
    <row r="24" spans="1:11" x14ac:dyDescent="0.25">
      <c r="A24" s="11" t="s">
        <v>19</v>
      </c>
      <c r="B24" s="6">
        <v>3031816</v>
      </c>
      <c r="C24" s="31">
        <f t="shared" si="1"/>
        <v>-1.5147252867193383E-2</v>
      </c>
      <c r="D24" s="31">
        <f t="shared" si="2"/>
        <v>0.62267342036642959</v>
      </c>
      <c r="E24" s="29">
        <f t="shared" si="0"/>
        <v>3.7791732643024283E-3</v>
      </c>
      <c r="F24" s="6">
        <v>3078446</v>
      </c>
      <c r="G24" s="6">
        <v>2126871</v>
      </c>
      <c r="H24" s="6">
        <v>2925705</v>
      </c>
      <c r="I24" s="6">
        <v>2507367</v>
      </c>
      <c r="J24" s="6">
        <v>2509166</v>
      </c>
      <c r="K24" s="6">
        <v>1868408</v>
      </c>
    </row>
    <row r="25" spans="1:11" x14ac:dyDescent="0.25">
      <c r="A25" s="11" t="s">
        <v>13</v>
      </c>
      <c r="B25" s="6">
        <v>1285124</v>
      </c>
      <c r="C25" s="31">
        <f t="shared" si="1"/>
        <v>-0.13387165149010249</v>
      </c>
      <c r="D25" s="31">
        <f t="shared" si="2"/>
        <v>-0.60354767457643854</v>
      </c>
      <c r="E25" s="29">
        <f t="shared" si="0"/>
        <v>1.6019132632433479E-3</v>
      </c>
      <c r="F25" s="6">
        <v>1483757</v>
      </c>
      <c r="G25" s="6">
        <v>3366950</v>
      </c>
      <c r="H25" s="6">
        <v>2880732</v>
      </c>
      <c r="I25" s="6">
        <v>2728557</v>
      </c>
      <c r="J25" s="6">
        <v>4156586</v>
      </c>
      <c r="K25" s="6">
        <v>3241560</v>
      </c>
    </row>
    <row r="26" spans="1:11" ht="14.45" customHeight="1" thickBot="1" x14ac:dyDescent="0.3">
      <c r="A26" s="11" t="s">
        <v>27</v>
      </c>
      <c r="B26" s="6">
        <v>277851</v>
      </c>
      <c r="C26" s="31">
        <f t="shared" si="1"/>
        <v>-2.5415911075879438E-2</v>
      </c>
      <c r="D26" s="31">
        <f t="shared" si="2"/>
        <v>0.17731977983330721</v>
      </c>
      <c r="E26" s="32">
        <f t="shared" si="0"/>
        <v>3.4634261137868983E-4</v>
      </c>
      <c r="F26" s="6">
        <v>285097</v>
      </c>
      <c r="G26" s="6">
        <v>200949</v>
      </c>
      <c r="H26" s="6">
        <v>147895</v>
      </c>
      <c r="I26" s="6">
        <v>276106</v>
      </c>
      <c r="J26" s="6">
        <v>186057</v>
      </c>
      <c r="K26" s="6">
        <v>236003</v>
      </c>
    </row>
    <row r="27" spans="1:11" ht="16.5" thickTop="1" thickBot="1" x14ac:dyDescent="0.3">
      <c r="A27" s="7" t="s">
        <v>1</v>
      </c>
      <c r="B27" s="8">
        <f>SUM(B6:B26)</f>
        <v>802243186</v>
      </c>
      <c r="C27" s="20">
        <f t="shared" si="1"/>
        <v>0.13167391865272296</v>
      </c>
      <c r="D27" s="20">
        <f t="shared" ref="D27" si="3">(B27-K27)/K27</f>
        <v>0.40541233450583936</v>
      </c>
      <c r="E27" s="30">
        <f t="shared" ref="E27" si="4">B27/$B$27</f>
        <v>1</v>
      </c>
      <c r="F27" s="8">
        <f t="shared" ref="F27:K27" si="5">SUM(F6:F26)</f>
        <v>708899598</v>
      </c>
      <c r="G27" s="8">
        <f t="shared" si="5"/>
        <v>719753528</v>
      </c>
      <c r="H27" s="8">
        <f t="shared" si="5"/>
        <v>814597959</v>
      </c>
      <c r="I27" s="8">
        <f t="shared" si="5"/>
        <v>608579885</v>
      </c>
      <c r="J27" s="8">
        <f t="shared" si="5"/>
        <v>538231544</v>
      </c>
      <c r="K27" s="8">
        <f t="shared" si="5"/>
        <v>570824068</v>
      </c>
    </row>
    <row r="28" spans="1:11" ht="15.75" thickTop="1" x14ac:dyDescent="0.25">
      <c r="A28" s="1" t="s">
        <v>2</v>
      </c>
      <c r="B28" s="3"/>
      <c r="C28" s="3"/>
      <c r="D28" s="3"/>
      <c r="E28" s="3"/>
    </row>
    <row r="29" spans="1:11" x14ac:dyDescent="0.25">
      <c r="A29" s="3"/>
      <c r="B29" s="3"/>
      <c r="C29" s="3"/>
      <c r="D29" s="3"/>
      <c r="E29" s="3"/>
    </row>
  </sheetData>
  <pageMargins left="0.39370078740157483" right="0.39370078740157483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94"/>
  <sheetViews>
    <sheetView view="pageBreakPreview" zoomScale="90" zoomScaleNormal="90" zoomScaleSheetLayoutView="90" workbookViewId="0">
      <selection activeCell="B1" sqref="B1"/>
    </sheetView>
  </sheetViews>
  <sheetFormatPr defaultColWidth="9.28515625" defaultRowHeight="15" x14ac:dyDescent="0.25"/>
  <cols>
    <col min="1" max="1" width="4.7109375" style="13" customWidth="1"/>
    <col min="2" max="2" width="29.7109375" style="13" customWidth="1"/>
    <col min="3" max="3" width="15.7109375" style="13" customWidth="1"/>
    <col min="4" max="4" width="11.7109375" style="18" customWidth="1"/>
    <col min="5" max="5" width="15.7109375" style="13" customWidth="1"/>
    <col min="6" max="6" width="11.7109375" style="18" customWidth="1"/>
    <col min="7" max="7" width="15.7109375" style="13" customWidth="1"/>
    <col min="8" max="8" width="11.7109375" style="18" customWidth="1"/>
    <col min="9" max="9" width="15.7109375" style="13" customWidth="1"/>
    <col min="10" max="10" width="11.7109375" style="18" customWidth="1"/>
    <col min="11" max="11" width="15.7109375" style="13" customWidth="1"/>
    <col min="12" max="12" width="11.7109375" style="18" customWidth="1"/>
    <col min="13" max="13" width="15.7109375" style="13" customWidth="1"/>
    <col min="14" max="14" width="11.7109375" style="18" customWidth="1"/>
    <col min="15" max="15" width="15.7109375" style="13" customWidth="1"/>
    <col min="16" max="16" width="11.7109375" style="18" customWidth="1"/>
    <col min="17" max="17" width="15.7109375" style="13" customWidth="1"/>
    <col min="18" max="18" width="11.7109375" style="18" customWidth="1"/>
    <col min="19" max="19" width="15.7109375" style="13" customWidth="1"/>
    <col min="20" max="20" width="11.7109375" style="18" customWidth="1"/>
    <col min="21" max="21" width="15.7109375" style="13" customWidth="1"/>
    <col min="22" max="22" width="11.7109375" style="18" customWidth="1"/>
    <col min="23" max="23" width="15.7109375" style="13" customWidth="1"/>
    <col min="24" max="24" width="11.7109375" style="18" customWidth="1"/>
    <col min="25" max="25" width="15.7109375" style="13" customWidth="1"/>
    <col min="26" max="26" width="11.7109375" style="18" customWidth="1"/>
    <col min="27" max="27" width="15.7109375" style="13" customWidth="1"/>
    <col min="28" max="28" width="11.7109375" style="18" customWidth="1"/>
    <col min="29" max="29" width="15.7109375" style="13" customWidth="1"/>
    <col min="30" max="30" width="11.7109375" style="18" customWidth="1"/>
    <col min="31" max="31" width="15.7109375" style="13" customWidth="1"/>
    <col min="32" max="32" width="11.7109375" style="18" customWidth="1"/>
    <col min="33" max="33" width="15.7109375" style="13" customWidth="1"/>
    <col min="34" max="34" width="11.7109375" style="18" customWidth="1"/>
    <col min="35" max="35" width="15.7109375" style="13" customWidth="1"/>
    <col min="36" max="36" width="11.7109375" style="18" customWidth="1"/>
    <col min="37" max="37" width="15.7109375" style="13" customWidth="1"/>
    <col min="38" max="38" width="11.7109375" style="18" customWidth="1"/>
    <col min="39" max="39" width="15.7109375" style="13" customWidth="1"/>
    <col min="40" max="40" width="11.7109375" style="18" customWidth="1"/>
    <col min="41" max="41" width="15.7109375" style="13" customWidth="1"/>
    <col min="42" max="42" width="11.7109375" style="18" customWidth="1"/>
    <col min="43" max="43" width="15.7109375" style="13" customWidth="1"/>
    <col min="44" max="44" width="11.7109375" style="18" customWidth="1"/>
    <col min="45" max="45" width="15.7109375" style="13" customWidth="1"/>
    <col min="46" max="46" width="11.7109375" style="18" customWidth="1"/>
    <col min="47" max="16384" width="9.28515625" style="13"/>
  </cols>
  <sheetData>
    <row r="1" spans="1:47" ht="30" customHeight="1" x14ac:dyDescent="0.25">
      <c r="B1" s="12" t="s">
        <v>3</v>
      </c>
      <c r="G1" s="23"/>
    </row>
    <row r="2" spans="1:47" ht="15.75" x14ac:dyDescent="0.25">
      <c r="B2" s="14" t="s">
        <v>120</v>
      </c>
    </row>
    <row r="3" spans="1:47" x14ac:dyDescent="0.25">
      <c r="B3" s="10" t="s">
        <v>33</v>
      </c>
    </row>
    <row r="4" spans="1:47" s="15" customFormat="1" ht="12.75" x14ac:dyDescent="0.2">
      <c r="B4" s="17"/>
      <c r="C4" s="16"/>
      <c r="D4" s="19"/>
      <c r="E4" s="16"/>
      <c r="F4" s="19"/>
      <c r="G4" s="16"/>
      <c r="H4" s="19"/>
      <c r="I4" s="16"/>
      <c r="J4" s="19"/>
      <c r="K4" s="16"/>
      <c r="L4" s="19"/>
      <c r="M4" s="16"/>
      <c r="N4" s="19"/>
      <c r="O4" s="16"/>
      <c r="P4" s="19"/>
      <c r="Q4" s="16"/>
      <c r="R4" s="19"/>
      <c r="S4" s="16"/>
      <c r="T4" s="19"/>
      <c r="U4" s="16"/>
      <c r="V4" s="19"/>
      <c r="W4" s="16"/>
      <c r="X4" s="19"/>
      <c r="Y4" s="16"/>
      <c r="Z4" s="19"/>
      <c r="AA4" s="16"/>
      <c r="AB4" s="19"/>
      <c r="AC4" s="16"/>
      <c r="AD4" s="19"/>
      <c r="AE4" s="16"/>
      <c r="AF4" s="19"/>
      <c r="AG4" s="16"/>
      <c r="AH4" s="19"/>
      <c r="AI4" s="16"/>
      <c r="AJ4" s="19"/>
      <c r="AK4" s="16"/>
      <c r="AL4" s="19"/>
      <c r="AM4" s="16"/>
      <c r="AN4" s="19"/>
      <c r="AO4" s="16"/>
      <c r="AP4" s="19"/>
      <c r="AQ4" s="16"/>
      <c r="AR4" s="19"/>
      <c r="AS4" s="16"/>
      <c r="AT4" s="19"/>
    </row>
    <row r="5" spans="1:47" s="15" customFormat="1" ht="24.75" thickBot="1" x14ac:dyDescent="0.3">
      <c r="B5" s="24" t="s">
        <v>35</v>
      </c>
      <c r="C5" s="5" t="s">
        <v>36</v>
      </c>
      <c r="D5" s="25" t="s">
        <v>37</v>
      </c>
      <c r="E5" s="5" t="s">
        <v>5</v>
      </c>
      <c r="F5" s="25" t="s">
        <v>37</v>
      </c>
      <c r="G5" s="5" t="s">
        <v>21</v>
      </c>
      <c r="H5" s="25" t="s">
        <v>37</v>
      </c>
      <c r="I5" s="5" t="s">
        <v>7</v>
      </c>
      <c r="J5" s="25" t="s">
        <v>37</v>
      </c>
      <c r="K5" s="5" t="s">
        <v>11</v>
      </c>
      <c r="L5" s="25" t="s">
        <v>37</v>
      </c>
      <c r="M5" s="5" t="s">
        <v>4</v>
      </c>
      <c r="N5" s="25" t="s">
        <v>37</v>
      </c>
      <c r="O5" s="5" t="s">
        <v>15</v>
      </c>
      <c r="P5" s="25" t="s">
        <v>37</v>
      </c>
      <c r="Q5" s="5" t="s">
        <v>14</v>
      </c>
      <c r="R5" s="25" t="s">
        <v>37</v>
      </c>
      <c r="S5" s="5" t="s">
        <v>22</v>
      </c>
      <c r="T5" s="25" t="s">
        <v>37</v>
      </c>
      <c r="U5" s="5" t="s">
        <v>26</v>
      </c>
      <c r="V5" s="25" t="s">
        <v>37</v>
      </c>
      <c r="W5" s="5" t="s">
        <v>6</v>
      </c>
      <c r="X5" s="25" t="s">
        <v>37</v>
      </c>
      <c r="Y5" s="5" t="s">
        <v>8</v>
      </c>
      <c r="Z5" s="25" t="s">
        <v>37</v>
      </c>
      <c r="AA5" s="5" t="s">
        <v>20</v>
      </c>
      <c r="AB5" s="25" t="s">
        <v>37</v>
      </c>
      <c r="AC5" s="5" t="s">
        <v>10</v>
      </c>
      <c r="AD5" s="25" t="s">
        <v>37</v>
      </c>
      <c r="AE5" s="5" t="s">
        <v>18</v>
      </c>
      <c r="AF5" s="25" t="s">
        <v>37</v>
      </c>
      <c r="AG5" s="5" t="s">
        <v>9</v>
      </c>
      <c r="AH5" s="25" t="s">
        <v>37</v>
      </c>
      <c r="AI5" s="5" t="s">
        <v>12</v>
      </c>
      <c r="AJ5" s="25" t="s">
        <v>37</v>
      </c>
      <c r="AK5" s="5" t="s">
        <v>17</v>
      </c>
      <c r="AL5" s="25" t="s">
        <v>37</v>
      </c>
      <c r="AM5" s="5" t="s">
        <v>16</v>
      </c>
      <c r="AN5" s="25" t="s">
        <v>37</v>
      </c>
      <c r="AO5" s="5" t="s">
        <v>19</v>
      </c>
      <c r="AP5" s="25" t="s">
        <v>37</v>
      </c>
      <c r="AQ5" s="5" t="s">
        <v>13</v>
      </c>
      <c r="AR5" s="25" t="s">
        <v>37</v>
      </c>
      <c r="AS5" s="5" t="s">
        <v>27</v>
      </c>
      <c r="AT5" s="25" t="s">
        <v>37</v>
      </c>
      <c r="AU5" s="26"/>
    </row>
    <row r="6" spans="1:47" s="15" customFormat="1" ht="16.5" thickTop="1" thickBot="1" x14ac:dyDescent="0.3">
      <c r="B6" s="7" t="s">
        <v>38</v>
      </c>
      <c r="C6" s="8">
        <v>802243186</v>
      </c>
      <c r="D6" s="27">
        <v>0.13167391865272293</v>
      </c>
      <c r="E6" s="8">
        <v>196242940</v>
      </c>
      <c r="F6" s="27">
        <v>0.18345090283184451</v>
      </c>
      <c r="G6" s="8">
        <v>124079408</v>
      </c>
      <c r="H6" s="27">
        <v>0.13271937605341666</v>
      </c>
      <c r="I6" s="8">
        <v>114043795</v>
      </c>
      <c r="J6" s="27">
        <v>0.22811405638206339</v>
      </c>
      <c r="K6" s="8">
        <v>69751615</v>
      </c>
      <c r="L6" s="27">
        <v>4.641463814822E-2</v>
      </c>
      <c r="M6" s="8">
        <v>45885759</v>
      </c>
      <c r="N6" s="27">
        <v>-7.2629558288345608E-2</v>
      </c>
      <c r="O6" s="8">
        <v>42643400</v>
      </c>
      <c r="P6" s="27">
        <v>0.337739364965147</v>
      </c>
      <c r="Q6" s="8">
        <v>40271283</v>
      </c>
      <c r="R6" s="27">
        <v>0.64246549586439783</v>
      </c>
      <c r="S6" s="8">
        <v>33488804</v>
      </c>
      <c r="T6" s="27">
        <v>-2.8624181345895838E-2</v>
      </c>
      <c r="U6" s="8">
        <v>28808691</v>
      </c>
      <c r="V6" s="27">
        <v>5.5540785699509376E-2</v>
      </c>
      <c r="W6" s="8">
        <v>21232284</v>
      </c>
      <c r="X6" s="27">
        <v>2.2775647426925345</v>
      </c>
      <c r="Y6" s="8">
        <v>19723582</v>
      </c>
      <c r="Z6" s="27">
        <v>5.1517225863479066E-2</v>
      </c>
      <c r="AA6" s="8">
        <v>16215614</v>
      </c>
      <c r="AB6" s="27">
        <v>-0.52042184717400453</v>
      </c>
      <c r="AC6" s="8">
        <v>12902001</v>
      </c>
      <c r="AD6" s="27">
        <v>6.5214891111879725E-2</v>
      </c>
      <c r="AE6" s="8">
        <v>10619047</v>
      </c>
      <c r="AF6" s="27">
        <v>0.24658151273446816</v>
      </c>
      <c r="AG6" s="8">
        <v>8110357</v>
      </c>
      <c r="AH6" s="27">
        <v>0.97749533809536815</v>
      </c>
      <c r="AI6" s="8">
        <v>5076203</v>
      </c>
      <c r="AJ6" s="27">
        <v>-0.36766377301781228</v>
      </c>
      <c r="AK6" s="8">
        <v>4456289</v>
      </c>
      <c r="AL6" s="27">
        <v>0.36508596328659282</v>
      </c>
      <c r="AM6" s="8">
        <v>4097323</v>
      </c>
      <c r="AN6" s="27">
        <v>-0.36517333801862617</v>
      </c>
      <c r="AO6" s="8">
        <v>3031816</v>
      </c>
      <c r="AP6" s="27">
        <v>-1.5147252867193428E-2</v>
      </c>
      <c r="AQ6" s="8">
        <v>1285124</v>
      </c>
      <c r="AR6" s="27">
        <v>-0.13387165149010249</v>
      </c>
      <c r="AS6" s="8">
        <v>277851</v>
      </c>
      <c r="AT6" s="27">
        <v>-2.5415911075879483E-2</v>
      </c>
      <c r="AU6" s="28"/>
    </row>
    <row r="7" spans="1:47" s="15" customFormat="1" ht="13.5" thickTop="1" x14ac:dyDescent="0.2">
      <c r="A7" s="15">
        <v>1</v>
      </c>
      <c r="B7" s="21" t="s">
        <v>39</v>
      </c>
      <c r="C7" s="16">
        <v>252019975</v>
      </c>
      <c r="D7" s="19">
        <v>0.50941154606994066</v>
      </c>
      <c r="E7" s="16">
        <v>75111432</v>
      </c>
      <c r="F7" s="19">
        <v>0.37795769099274246</v>
      </c>
      <c r="G7" s="16">
        <v>24905976</v>
      </c>
      <c r="H7" s="19">
        <v>0.40918712128696155</v>
      </c>
      <c r="I7" s="16">
        <v>35159201</v>
      </c>
      <c r="J7" s="19">
        <v>0.57106105020132247</v>
      </c>
      <c r="K7" s="16">
        <v>19207004</v>
      </c>
      <c r="L7" s="19">
        <v>-4.7235992854097852E-2</v>
      </c>
      <c r="M7" s="16">
        <v>4280400</v>
      </c>
      <c r="N7" s="19">
        <v>-3.0618934998882352E-2</v>
      </c>
      <c r="O7" s="16">
        <v>24431093</v>
      </c>
      <c r="P7" s="19">
        <v>0.6776095291648947</v>
      </c>
      <c r="Q7" s="16">
        <v>23251910</v>
      </c>
      <c r="R7" s="19">
        <v>1.5988626746348142</v>
      </c>
      <c r="S7" s="16">
        <v>7627131</v>
      </c>
      <c r="T7" s="19">
        <v>0.162299976440476</v>
      </c>
      <c r="U7" s="16">
        <v>3990593</v>
      </c>
      <c r="V7" s="19">
        <v>1.3488390572136901</v>
      </c>
      <c r="W7" s="16">
        <v>14433674</v>
      </c>
      <c r="X7" s="19">
        <v>4.5497737591357632</v>
      </c>
      <c r="Y7" s="16">
        <v>3938261</v>
      </c>
      <c r="Z7" s="19">
        <v>0.19093599914359904</v>
      </c>
      <c r="AA7" s="16">
        <v>88536</v>
      </c>
      <c r="AB7" s="19">
        <v>0.66637179800869539</v>
      </c>
      <c r="AC7" s="16">
        <v>3635410</v>
      </c>
      <c r="AD7" s="19">
        <v>1.9206011712117776E-2</v>
      </c>
      <c r="AE7" s="16">
        <v>3068185</v>
      </c>
      <c r="AF7" s="19">
        <v>2.6172127919945107</v>
      </c>
      <c r="AG7" s="16">
        <v>3804247</v>
      </c>
      <c r="AH7" s="19">
        <v>2.2100234998291306</v>
      </c>
      <c r="AI7" s="16">
        <v>733645</v>
      </c>
      <c r="AJ7" s="19">
        <v>-0.47367231654630837</v>
      </c>
      <c r="AK7" s="16">
        <v>2624332</v>
      </c>
      <c r="AL7" s="19">
        <v>0.92352887713547727</v>
      </c>
      <c r="AM7" s="16">
        <v>1426824</v>
      </c>
      <c r="AN7" s="19">
        <v>0.11669186772730256</v>
      </c>
      <c r="AO7" s="16">
        <v>302121</v>
      </c>
      <c r="AP7" s="19">
        <v>-0.27158687066924481</v>
      </c>
      <c r="AQ7" s="16">
        <v>0</v>
      </c>
      <c r="AR7" s="19">
        <v>-1</v>
      </c>
      <c r="AS7" s="16">
        <v>0</v>
      </c>
      <c r="AT7" s="19" t="s">
        <v>40</v>
      </c>
    </row>
    <row r="8" spans="1:47" s="15" customFormat="1" ht="12.75" x14ac:dyDescent="0.2">
      <c r="A8" s="15">
        <v>2</v>
      </c>
      <c r="B8" s="21" t="s">
        <v>47</v>
      </c>
      <c r="C8" s="16">
        <v>113247923</v>
      </c>
      <c r="D8" s="19">
        <v>6.0113666114592457E-2</v>
      </c>
      <c r="E8" s="16">
        <v>28393706</v>
      </c>
      <c r="F8" s="19">
        <v>-3.0828421667250527E-3</v>
      </c>
      <c r="G8" s="16">
        <v>11589712</v>
      </c>
      <c r="H8" s="19">
        <v>7.4955674367337188E-2</v>
      </c>
      <c r="I8" s="16">
        <v>26144137</v>
      </c>
      <c r="J8" s="19">
        <v>0.16943537599516545</v>
      </c>
      <c r="K8" s="16">
        <v>5630667</v>
      </c>
      <c r="L8" s="19">
        <v>4.7367002472646691E-2</v>
      </c>
      <c r="M8" s="16">
        <v>9449079</v>
      </c>
      <c r="N8" s="19">
        <v>0.40493819230616546</v>
      </c>
      <c r="O8" s="16">
        <v>2108247</v>
      </c>
      <c r="P8" s="19">
        <v>0.21557915445271902</v>
      </c>
      <c r="Q8" s="16">
        <v>2557217</v>
      </c>
      <c r="R8" s="19">
        <v>0.35136461976344413</v>
      </c>
      <c r="S8" s="16">
        <v>2455916</v>
      </c>
      <c r="T8" s="19">
        <v>9.9271752315218897E-2</v>
      </c>
      <c r="U8" s="16">
        <v>10335147</v>
      </c>
      <c r="V8" s="19">
        <v>-4.9341727951135672E-2</v>
      </c>
      <c r="W8" s="16">
        <v>1316511</v>
      </c>
      <c r="X8" s="19">
        <v>0.40962369304402291</v>
      </c>
      <c r="Y8" s="16">
        <v>3084412</v>
      </c>
      <c r="Z8" s="19">
        <v>8.8028976366398171E-2</v>
      </c>
      <c r="AA8" s="16">
        <v>1317073</v>
      </c>
      <c r="AB8" s="19">
        <v>-0.61389473894047097</v>
      </c>
      <c r="AC8" s="16">
        <v>1519213</v>
      </c>
      <c r="AD8" s="19">
        <v>-0.33812324342975741</v>
      </c>
      <c r="AE8" s="16">
        <v>2449415</v>
      </c>
      <c r="AF8" s="19">
        <v>0.10175346584220835</v>
      </c>
      <c r="AG8" s="16">
        <v>869691</v>
      </c>
      <c r="AH8" s="19">
        <v>0.16698199793894108</v>
      </c>
      <c r="AI8" s="16">
        <v>1023782</v>
      </c>
      <c r="AJ8" s="19">
        <v>-0.182447302939025</v>
      </c>
      <c r="AK8" s="16">
        <v>748995</v>
      </c>
      <c r="AL8" s="19">
        <v>-0.16066671970899926</v>
      </c>
      <c r="AM8" s="16">
        <v>352797</v>
      </c>
      <c r="AN8" s="19">
        <v>0.50632765466888685</v>
      </c>
      <c r="AO8" s="16">
        <v>1464161</v>
      </c>
      <c r="AP8" s="19">
        <v>0.13696163331738864</v>
      </c>
      <c r="AQ8" s="16">
        <v>204324</v>
      </c>
      <c r="AR8" s="19">
        <v>1.4768647036718265</v>
      </c>
      <c r="AS8" s="16">
        <v>233721</v>
      </c>
      <c r="AT8" s="19">
        <v>0.29803895433112837</v>
      </c>
    </row>
    <row r="9" spans="1:47" s="15" customFormat="1" ht="12.75" x14ac:dyDescent="0.2">
      <c r="A9" s="15">
        <v>3</v>
      </c>
      <c r="B9" s="21" t="s">
        <v>44</v>
      </c>
      <c r="C9" s="16">
        <v>70379253</v>
      </c>
      <c r="D9" s="19">
        <v>-3.9903706148810891E-2</v>
      </c>
      <c r="E9" s="16">
        <v>9978270</v>
      </c>
      <c r="F9" s="19">
        <v>2.3663971542542406E-2</v>
      </c>
      <c r="G9" s="16">
        <v>24871886</v>
      </c>
      <c r="H9" s="19">
        <v>2.4012790198946199E-4</v>
      </c>
      <c r="I9" s="16">
        <v>5365959</v>
      </c>
      <c r="J9" s="19">
        <v>-5.9814214645389052E-2</v>
      </c>
      <c r="K9" s="16">
        <v>6971642</v>
      </c>
      <c r="L9" s="19">
        <v>-6.1154034531428869E-2</v>
      </c>
      <c r="M9" s="16">
        <v>7399126</v>
      </c>
      <c r="N9" s="19">
        <v>-3.2589376419744687E-2</v>
      </c>
      <c r="O9" s="16">
        <v>1960406</v>
      </c>
      <c r="P9" s="19">
        <v>0.36897279171412278</v>
      </c>
      <c r="Q9" s="16">
        <v>1483483</v>
      </c>
      <c r="R9" s="19">
        <v>-0.17604327391445862</v>
      </c>
      <c r="S9" s="16">
        <v>1938303</v>
      </c>
      <c r="T9" s="19">
        <v>-0.25675288595931189</v>
      </c>
      <c r="U9" s="16">
        <v>3257383</v>
      </c>
      <c r="V9" s="19">
        <v>0.4577975389972051</v>
      </c>
      <c r="W9" s="16">
        <v>515950</v>
      </c>
      <c r="X9" s="19">
        <v>0.35057666835941381</v>
      </c>
      <c r="Y9" s="16">
        <v>1894210</v>
      </c>
      <c r="Z9" s="19">
        <v>-0.12081102921006626</v>
      </c>
      <c r="AA9" s="16">
        <v>706538</v>
      </c>
      <c r="AB9" s="19">
        <v>0.22131912657475139</v>
      </c>
      <c r="AC9" s="16">
        <v>1033886</v>
      </c>
      <c r="AD9" s="19">
        <v>-4.8255279819866548E-2</v>
      </c>
      <c r="AE9" s="16">
        <v>948651</v>
      </c>
      <c r="AF9" s="19">
        <v>0.17196116898262548</v>
      </c>
      <c r="AG9" s="16">
        <v>154333</v>
      </c>
      <c r="AH9" s="19">
        <v>-7.1379575922404848E-2</v>
      </c>
      <c r="AI9" s="16">
        <v>592019</v>
      </c>
      <c r="AJ9" s="19">
        <v>-0.12438897771256918</v>
      </c>
      <c r="AK9" s="16">
        <v>227455</v>
      </c>
      <c r="AL9" s="19">
        <v>2.3753542968228292</v>
      </c>
      <c r="AM9" s="16">
        <v>253924</v>
      </c>
      <c r="AN9" s="19">
        <v>-0.91005824940094682</v>
      </c>
      <c r="AO9" s="16">
        <v>333883</v>
      </c>
      <c r="AP9" s="19">
        <v>0.11933098213806792</v>
      </c>
      <c r="AQ9" s="16">
        <v>485675</v>
      </c>
      <c r="AR9" s="19">
        <v>-0.38277057124302449</v>
      </c>
      <c r="AS9" s="16">
        <v>6271</v>
      </c>
      <c r="AT9" s="19">
        <v>9.5753975187838458E-2</v>
      </c>
    </row>
    <row r="10" spans="1:47" s="15" customFormat="1" ht="12.75" x14ac:dyDescent="0.2">
      <c r="A10" s="15">
        <v>4</v>
      </c>
      <c r="B10" s="21" t="s">
        <v>42</v>
      </c>
      <c r="C10" s="16">
        <v>54083107</v>
      </c>
      <c r="D10" s="19">
        <v>7.461146374079175E-2</v>
      </c>
      <c r="E10" s="16">
        <v>7031930</v>
      </c>
      <c r="F10" s="19">
        <v>0.11845426554900707</v>
      </c>
      <c r="G10" s="16">
        <v>9177446</v>
      </c>
      <c r="H10" s="19">
        <v>0.38094256448900543</v>
      </c>
      <c r="I10" s="16">
        <v>9580282</v>
      </c>
      <c r="J10" s="19">
        <v>0.21896713008108559</v>
      </c>
      <c r="K10" s="16">
        <v>3576534</v>
      </c>
      <c r="L10" s="19">
        <v>-0.28873701457732204</v>
      </c>
      <c r="M10" s="16">
        <v>2697161</v>
      </c>
      <c r="N10" s="19">
        <v>0.59759054842003767</v>
      </c>
      <c r="O10" s="16">
        <v>6037179</v>
      </c>
      <c r="P10" s="19">
        <v>2.3262471499671422E-2</v>
      </c>
      <c r="Q10" s="16">
        <v>1602264</v>
      </c>
      <c r="R10" s="19">
        <v>-0.414149362178859</v>
      </c>
      <c r="S10" s="16">
        <v>3903479</v>
      </c>
      <c r="T10" s="19">
        <v>9.1117692358221758E-2</v>
      </c>
      <c r="U10" s="16">
        <v>3588428</v>
      </c>
      <c r="V10" s="19">
        <v>0.25950721515384134</v>
      </c>
      <c r="W10" s="16">
        <v>378311</v>
      </c>
      <c r="X10" s="19">
        <v>0.41712866539804305</v>
      </c>
      <c r="Y10" s="16">
        <v>1386020</v>
      </c>
      <c r="Z10" s="19">
        <v>0.2973415178863934</v>
      </c>
      <c r="AA10" s="16">
        <v>1889470</v>
      </c>
      <c r="AB10" s="19">
        <v>-0.10501582766390505</v>
      </c>
      <c r="AC10" s="16">
        <v>773353</v>
      </c>
      <c r="AD10" s="19">
        <v>0.18614424476486557</v>
      </c>
      <c r="AE10" s="16">
        <v>668602</v>
      </c>
      <c r="AF10" s="19">
        <v>0.21398236226534317</v>
      </c>
      <c r="AG10" s="16">
        <v>94148</v>
      </c>
      <c r="AH10" s="19">
        <v>0.12835878137059842</v>
      </c>
      <c r="AI10" s="16">
        <v>779923</v>
      </c>
      <c r="AJ10" s="19">
        <v>-0.68676684155905909</v>
      </c>
      <c r="AK10" s="16">
        <v>24158</v>
      </c>
      <c r="AL10" s="19">
        <v>0.5912264523778159</v>
      </c>
      <c r="AM10" s="16">
        <v>577086</v>
      </c>
      <c r="AN10" s="19">
        <v>0.91494529780096157</v>
      </c>
      <c r="AO10" s="16">
        <v>292037</v>
      </c>
      <c r="AP10" s="19">
        <v>0.4266864032516513</v>
      </c>
      <c r="AQ10" s="16">
        <v>21312</v>
      </c>
      <c r="AR10" s="19">
        <v>0.9936389148737137</v>
      </c>
      <c r="AS10" s="16">
        <v>3984</v>
      </c>
      <c r="AT10" s="19">
        <v>0.28599096191091022</v>
      </c>
    </row>
    <row r="11" spans="1:47" s="15" customFormat="1" ht="12.75" x14ac:dyDescent="0.2">
      <c r="A11" s="15">
        <v>5</v>
      </c>
      <c r="B11" s="21" t="s">
        <v>48</v>
      </c>
      <c r="C11" s="16">
        <v>43181758</v>
      </c>
      <c r="D11" s="19">
        <v>8.0564272814605209E-2</v>
      </c>
      <c r="E11" s="16">
        <v>17375868</v>
      </c>
      <c r="F11" s="19">
        <v>0.14231066431628681</v>
      </c>
      <c r="G11" s="16">
        <v>2109477</v>
      </c>
      <c r="H11" s="19">
        <v>-0.24921655364752338</v>
      </c>
      <c r="I11" s="16">
        <v>3043039</v>
      </c>
      <c r="J11" s="19">
        <v>1.3172066907787272E-2</v>
      </c>
      <c r="K11" s="16">
        <v>693827</v>
      </c>
      <c r="L11" s="19">
        <v>-0.4912083222114344</v>
      </c>
      <c r="M11" s="16">
        <v>4541215</v>
      </c>
      <c r="N11" s="19">
        <v>-0.16621193922099498</v>
      </c>
      <c r="O11" s="16">
        <v>724042</v>
      </c>
      <c r="P11" s="19">
        <v>5.3722159481202958E-2</v>
      </c>
      <c r="Q11" s="16">
        <v>2594932</v>
      </c>
      <c r="R11" s="19">
        <v>0.65208002006740928</v>
      </c>
      <c r="S11" s="16">
        <v>812025</v>
      </c>
      <c r="T11" s="19">
        <v>0.24706097356834289</v>
      </c>
      <c r="U11" s="16">
        <v>974263</v>
      </c>
      <c r="V11" s="19">
        <v>0.45326276818064515</v>
      </c>
      <c r="W11" s="16">
        <v>801109</v>
      </c>
      <c r="X11" s="19">
        <v>-8.6145060721447897E-2</v>
      </c>
      <c r="Y11" s="16">
        <v>2973760</v>
      </c>
      <c r="Z11" s="19">
        <v>1.0955592966414085</v>
      </c>
      <c r="AA11" s="16">
        <v>4064305</v>
      </c>
      <c r="AB11" s="19">
        <v>0.10819646652551684</v>
      </c>
      <c r="AC11" s="16">
        <v>289286</v>
      </c>
      <c r="AD11" s="19">
        <v>0.28434558692949752</v>
      </c>
      <c r="AE11" s="16">
        <v>667853</v>
      </c>
      <c r="AF11" s="19">
        <v>-0.27322993080017799</v>
      </c>
      <c r="AG11" s="16">
        <v>271657</v>
      </c>
      <c r="AH11" s="19">
        <v>-6.5272669091309465E-2</v>
      </c>
      <c r="AI11" s="16">
        <v>534099</v>
      </c>
      <c r="AJ11" s="19">
        <v>0.9256109256361631</v>
      </c>
      <c r="AK11" s="16">
        <v>82099</v>
      </c>
      <c r="AL11" s="19">
        <v>3.0438873017436707</v>
      </c>
      <c r="AM11" s="16">
        <v>159416</v>
      </c>
      <c r="AN11" s="19">
        <v>-0.59215084299127585</v>
      </c>
      <c r="AO11" s="16">
        <v>78160</v>
      </c>
      <c r="AP11" s="19">
        <v>-0.29360302225114332</v>
      </c>
      <c r="AQ11" s="16">
        <v>385896</v>
      </c>
      <c r="AR11" s="19">
        <v>0.13352465493083931</v>
      </c>
      <c r="AS11" s="16">
        <v>5430</v>
      </c>
      <c r="AT11" s="19">
        <v>-0.49389505079690554</v>
      </c>
    </row>
    <row r="12" spans="1:47" s="15" customFormat="1" ht="12.75" x14ac:dyDescent="0.2">
      <c r="A12" s="15">
        <v>6</v>
      </c>
      <c r="B12" s="21" t="s">
        <v>45</v>
      </c>
      <c r="C12" s="16">
        <v>39596839</v>
      </c>
      <c r="D12" s="19">
        <v>0.17095563403556069</v>
      </c>
      <c r="E12" s="16">
        <v>16118256</v>
      </c>
      <c r="F12" s="19">
        <v>8.1139440357238524E-2</v>
      </c>
      <c r="G12" s="16">
        <v>3149171</v>
      </c>
      <c r="H12" s="19">
        <v>-0.28287979290492604</v>
      </c>
      <c r="I12" s="16">
        <v>5128909</v>
      </c>
      <c r="J12" s="19">
        <v>0.54777469867047146</v>
      </c>
      <c r="K12" s="16">
        <v>1903746</v>
      </c>
      <c r="L12" s="19">
        <v>9.4588767238910965E-2</v>
      </c>
      <c r="M12" s="16">
        <v>2024602</v>
      </c>
      <c r="N12" s="19">
        <v>0.17201432164658415</v>
      </c>
      <c r="O12" s="16">
        <v>1129226</v>
      </c>
      <c r="P12" s="19">
        <v>1.9439970383425145</v>
      </c>
      <c r="Q12" s="16">
        <v>1339721</v>
      </c>
      <c r="R12" s="19">
        <v>0.13936095753465771</v>
      </c>
      <c r="S12" s="16">
        <v>432163</v>
      </c>
      <c r="T12" s="19">
        <v>0.56569451489022526</v>
      </c>
      <c r="U12" s="16">
        <v>1073945</v>
      </c>
      <c r="V12" s="19">
        <v>0.8290749243807396</v>
      </c>
      <c r="W12" s="16">
        <v>693728</v>
      </c>
      <c r="X12" s="19">
        <v>3.8925060298743244</v>
      </c>
      <c r="Y12" s="16">
        <v>904936</v>
      </c>
      <c r="Z12" s="19">
        <v>0.15300356373375323</v>
      </c>
      <c r="AA12" s="16">
        <v>2909703</v>
      </c>
      <c r="AB12" s="19">
        <v>0.14408037218256187</v>
      </c>
      <c r="AC12" s="16">
        <v>1251843</v>
      </c>
      <c r="AD12" s="19">
        <v>0.78420015193257964</v>
      </c>
      <c r="AE12" s="16">
        <v>604308</v>
      </c>
      <c r="AF12" s="19">
        <v>0.75734276308902038</v>
      </c>
      <c r="AG12" s="16">
        <v>281368</v>
      </c>
      <c r="AH12" s="19">
        <v>1.4677290627000761</v>
      </c>
      <c r="AI12" s="16">
        <v>199762</v>
      </c>
      <c r="AJ12" s="19">
        <v>0.97083633421797777</v>
      </c>
      <c r="AK12" s="16">
        <v>131731</v>
      </c>
      <c r="AL12" s="19">
        <v>0.75454182205647302</v>
      </c>
      <c r="AM12" s="16">
        <v>148260</v>
      </c>
      <c r="AN12" s="19">
        <v>-0.39492382472135723</v>
      </c>
      <c r="AO12" s="16">
        <v>68221</v>
      </c>
      <c r="AP12" s="19">
        <v>-0.46442085760492391</v>
      </c>
      <c r="AQ12" s="16">
        <v>97852</v>
      </c>
      <c r="AR12" s="19">
        <v>-0.25434732911681779</v>
      </c>
      <c r="AS12" s="16">
        <v>5388</v>
      </c>
      <c r="AT12" s="19">
        <v>0.62582981291490647</v>
      </c>
    </row>
    <row r="13" spans="1:47" s="15" customFormat="1" ht="12.75" x14ac:dyDescent="0.2">
      <c r="A13" s="15">
        <v>7</v>
      </c>
      <c r="B13" s="21" t="s">
        <v>46</v>
      </c>
      <c r="C13" s="16">
        <v>26928260</v>
      </c>
      <c r="D13" s="19">
        <v>0.2004626693952023</v>
      </c>
      <c r="E13" s="16">
        <v>286306</v>
      </c>
      <c r="F13" s="19">
        <v>0.12531050529824239</v>
      </c>
      <c r="G13" s="16">
        <v>295194</v>
      </c>
      <c r="H13" s="19">
        <v>0.95365921454949776</v>
      </c>
      <c r="I13" s="16">
        <v>1762066</v>
      </c>
      <c r="J13" s="19">
        <v>0.29282487061230067</v>
      </c>
      <c r="K13" s="16">
        <v>19186698</v>
      </c>
      <c r="L13" s="19">
        <v>0.56007032013615188</v>
      </c>
      <c r="M13" s="16">
        <v>3560778</v>
      </c>
      <c r="N13" s="19">
        <v>-0.41656020397579774</v>
      </c>
      <c r="O13" s="16">
        <v>966716</v>
      </c>
      <c r="P13" s="19">
        <v>-0.28201327068847448</v>
      </c>
      <c r="Q13" s="16">
        <v>144732</v>
      </c>
      <c r="R13" s="19">
        <v>-0.11586509386129418</v>
      </c>
      <c r="S13" s="16">
        <v>33233</v>
      </c>
      <c r="T13" s="19">
        <v>-0.27890728404973197</v>
      </c>
      <c r="U13" s="16">
        <v>54963</v>
      </c>
      <c r="V13" s="19">
        <v>-0.65574971815107097</v>
      </c>
      <c r="W13" s="16">
        <v>14440</v>
      </c>
      <c r="X13" s="19">
        <v>-0.63858437202783203</v>
      </c>
      <c r="Y13" s="16">
        <v>94413</v>
      </c>
      <c r="Z13" s="19">
        <v>3.8971938378546609</v>
      </c>
      <c r="AA13" s="16">
        <v>0</v>
      </c>
      <c r="AB13" s="19" t="s">
        <v>40</v>
      </c>
      <c r="AC13" s="16">
        <v>12020</v>
      </c>
      <c r="AD13" s="19">
        <v>-0.9413332292103902</v>
      </c>
      <c r="AE13" s="16">
        <v>122882</v>
      </c>
      <c r="AF13" s="19">
        <v>2.6682289023552941</v>
      </c>
      <c r="AG13" s="16">
        <v>2015</v>
      </c>
      <c r="AH13" s="19">
        <v>-0.82990038831673141</v>
      </c>
      <c r="AI13" s="16">
        <v>3910</v>
      </c>
      <c r="AJ13" s="19" t="s">
        <v>40</v>
      </c>
      <c r="AK13" s="16">
        <v>25137</v>
      </c>
      <c r="AL13" s="19" t="s">
        <v>40</v>
      </c>
      <c r="AM13" s="16">
        <v>308597</v>
      </c>
      <c r="AN13" s="19">
        <v>0.42250586570418402</v>
      </c>
      <c r="AO13" s="16">
        <v>0</v>
      </c>
      <c r="AP13" s="19">
        <v>-1</v>
      </c>
      <c r="AQ13" s="16">
        <v>54160</v>
      </c>
      <c r="AR13" s="19" t="s">
        <v>40</v>
      </c>
      <c r="AS13" s="16">
        <v>0</v>
      </c>
      <c r="AT13" s="19" t="s">
        <v>40</v>
      </c>
    </row>
    <row r="14" spans="1:47" s="15" customFormat="1" ht="12.75" x14ac:dyDescent="0.2">
      <c r="A14" s="15">
        <v>8</v>
      </c>
      <c r="B14" s="21" t="s">
        <v>60</v>
      </c>
      <c r="C14" s="16">
        <v>17072892</v>
      </c>
      <c r="D14" s="19">
        <v>0.10130467338527183</v>
      </c>
      <c r="E14" s="16">
        <v>1469686</v>
      </c>
      <c r="F14" s="19">
        <v>-5.1129848664841715E-2</v>
      </c>
      <c r="G14" s="16">
        <v>9448723</v>
      </c>
      <c r="H14" s="19">
        <v>9.3079949764742098E-2</v>
      </c>
      <c r="I14" s="16">
        <v>1652909</v>
      </c>
      <c r="J14" s="19">
        <v>0.3243041211921156</v>
      </c>
      <c r="K14" s="16">
        <v>2055657</v>
      </c>
      <c r="L14" s="19">
        <v>1.1069204822537153</v>
      </c>
      <c r="M14" s="16">
        <v>106206</v>
      </c>
      <c r="N14" s="19">
        <v>-0.68677818542155733</v>
      </c>
      <c r="O14" s="16">
        <v>29071</v>
      </c>
      <c r="P14" s="19">
        <v>-0.9548872763839058</v>
      </c>
      <c r="Q14" s="16">
        <v>262163</v>
      </c>
      <c r="R14" s="19">
        <v>-0.15076529372702097</v>
      </c>
      <c r="S14" s="16">
        <v>191628</v>
      </c>
      <c r="T14" s="19">
        <v>-0.21664588656106287</v>
      </c>
      <c r="U14" s="16">
        <v>531136</v>
      </c>
      <c r="V14" s="19">
        <v>1.0273991426793749</v>
      </c>
      <c r="W14" s="16">
        <v>16230</v>
      </c>
      <c r="X14" s="19">
        <v>-0.14004132888253062</v>
      </c>
      <c r="Y14" s="16">
        <v>138493</v>
      </c>
      <c r="Z14" s="19">
        <v>-0.60574755181052153</v>
      </c>
      <c r="AA14" s="16">
        <v>439416</v>
      </c>
      <c r="AB14" s="19">
        <v>-0.36847642220571053</v>
      </c>
      <c r="AC14" s="16">
        <v>53207</v>
      </c>
      <c r="AD14" s="19">
        <v>0.10933427850634869</v>
      </c>
      <c r="AE14" s="16">
        <v>279043</v>
      </c>
      <c r="AF14" s="19" t="s">
        <v>34</v>
      </c>
      <c r="AG14" s="16">
        <v>124927</v>
      </c>
      <c r="AH14" s="19">
        <v>0.31888051350267088</v>
      </c>
      <c r="AI14" s="16">
        <v>218181</v>
      </c>
      <c r="AJ14" s="19" t="s">
        <v>34</v>
      </c>
      <c r="AK14" s="16">
        <v>12167</v>
      </c>
      <c r="AL14" s="19">
        <v>5.3435870698644425</v>
      </c>
      <c r="AM14" s="16">
        <v>0</v>
      </c>
      <c r="AN14" s="19" t="s">
        <v>40</v>
      </c>
      <c r="AO14" s="16">
        <v>38273</v>
      </c>
      <c r="AP14" s="19">
        <v>-4.7698432445882011E-2</v>
      </c>
      <c r="AQ14" s="16">
        <v>4483</v>
      </c>
      <c r="AR14" s="19" t="s">
        <v>40</v>
      </c>
      <c r="AS14" s="16">
        <v>1293</v>
      </c>
      <c r="AT14" s="19">
        <v>-0.69111323459149543</v>
      </c>
    </row>
    <row r="15" spans="1:47" s="15" customFormat="1" ht="12.75" x14ac:dyDescent="0.2">
      <c r="A15" s="15">
        <v>9</v>
      </c>
      <c r="B15" s="21" t="s">
        <v>57</v>
      </c>
      <c r="C15" s="16">
        <v>16394896</v>
      </c>
      <c r="D15" s="19">
        <v>-6.0732467181285776E-2</v>
      </c>
      <c r="E15" s="16">
        <v>2879885</v>
      </c>
      <c r="F15" s="19">
        <v>0.39147263786879716</v>
      </c>
      <c r="G15" s="16">
        <v>2372891</v>
      </c>
      <c r="H15" s="19">
        <v>0.14160991230416609</v>
      </c>
      <c r="I15" s="16">
        <v>870428</v>
      </c>
      <c r="J15" s="19">
        <v>-0.15543429113680862</v>
      </c>
      <c r="K15" s="16">
        <v>3102938</v>
      </c>
      <c r="L15" s="19">
        <v>-0.39670090096150645</v>
      </c>
      <c r="M15" s="16">
        <v>1482433</v>
      </c>
      <c r="N15" s="19">
        <v>-9.9027557004127686E-3</v>
      </c>
      <c r="O15" s="16">
        <v>819512</v>
      </c>
      <c r="P15" s="19">
        <v>0.13644331040603497</v>
      </c>
      <c r="Q15" s="16">
        <v>1999321</v>
      </c>
      <c r="R15" s="19">
        <v>8.4679289749500564E-2</v>
      </c>
      <c r="S15" s="16">
        <v>379842</v>
      </c>
      <c r="T15" s="19">
        <v>7.3118224889182626E-2</v>
      </c>
      <c r="U15" s="16">
        <v>224882</v>
      </c>
      <c r="V15" s="19">
        <v>-0.55099750822604865</v>
      </c>
      <c r="W15" s="16">
        <v>168775</v>
      </c>
      <c r="X15" s="19" t="s">
        <v>34</v>
      </c>
      <c r="Y15" s="16">
        <v>458119</v>
      </c>
      <c r="Z15" s="19">
        <v>-0.32433417007607379</v>
      </c>
      <c r="AA15" s="16">
        <v>360009</v>
      </c>
      <c r="AB15" s="19">
        <v>-0.53384945267524886</v>
      </c>
      <c r="AC15" s="16">
        <v>818034</v>
      </c>
      <c r="AD15" s="19">
        <v>3.0381385843407696</v>
      </c>
      <c r="AE15" s="16">
        <v>242261</v>
      </c>
      <c r="AF15" s="19">
        <v>-0.30117489593820046</v>
      </c>
      <c r="AG15" s="16">
        <v>53490</v>
      </c>
      <c r="AH15" s="19" t="s">
        <v>40</v>
      </c>
      <c r="AI15" s="16">
        <v>65136</v>
      </c>
      <c r="AJ15" s="19">
        <v>9.3818935288492185</v>
      </c>
      <c r="AK15" s="16">
        <v>67124</v>
      </c>
      <c r="AL15" s="19">
        <v>-0.59702953059619501</v>
      </c>
      <c r="AM15" s="16">
        <v>1173</v>
      </c>
      <c r="AN15" s="19" t="s">
        <v>40</v>
      </c>
      <c r="AO15" s="16">
        <v>28643</v>
      </c>
      <c r="AP15" s="19">
        <v>-0.16711253271299797</v>
      </c>
      <c r="AQ15" s="16">
        <v>0</v>
      </c>
      <c r="AR15" s="19" t="s">
        <v>40</v>
      </c>
      <c r="AS15" s="16">
        <v>0</v>
      </c>
      <c r="AT15" s="19" t="s">
        <v>40</v>
      </c>
    </row>
    <row r="16" spans="1:47" s="15" customFormat="1" ht="12.75" x14ac:dyDescent="0.2">
      <c r="A16" s="15">
        <v>10</v>
      </c>
      <c r="B16" s="21" t="s">
        <v>51</v>
      </c>
      <c r="C16" s="16">
        <v>14121208</v>
      </c>
      <c r="D16" s="19">
        <v>0.39531796250018414</v>
      </c>
      <c r="E16" s="16">
        <v>6913629</v>
      </c>
      <c r="F16" s="19">
        <v>0.28638364087689405</v>
      </c>
      <c r="G16" s="16">
        <v>1317118</v>
      </c>
      <c r="H16" s="19">
        <v>0.76974662777245539</v>
      </c>
      <c r="I16" s="16">
        <v>2119107</v>
      </c>
      <c r="J16" s="19">
        <v>0.3080261468569454</v>
      </c>
      <c r="K16" s="16">
        <v>428573</v>
      </c>
      <c r="L16" s="19">
        <v>0.74435775018213945</v>
      </c>
      <c r="M16" s="16">
        <v>656170</v>
      </c>
      <c r="N16" s="19">
        <v>0.70477160420054985</v>
      </c>
      <c r="O16" s="16">
        <v>127280</v>
      </c>
      <c r="P16" s="19">
        <v>0.21675620901286741</v>
      </c>
      <c r="Q16" s="16">
        <v>170212</v>
      </c>
      <c r="R16" s="19">
        <v>0.69158144758156692</v>
      </c>
      <c r="S16" s="16">
        <v>131164</v>
      </c>
      <c r="T16" s="19">
        <v>0.47231358110610966</v>
      </c>
      <c r="U16" s="16">
        <v>357080</v>
      </c>
      <c r="V16" s="19">
        <v>1.2059813800048187</v>
      </c>
      <c r="W16" s="16">
        <v>113229</v>
      </c>
      <c r="X16" s="19">
        <v>2.6132686600504198</v>
      </c>
      <c r="Y16" s="16">
        <v>389881</v>
      </c>
      <c r="Z16" s="19">
        <v>0.23091421697854075</v>
      </c>
      <c r="AA16" s="16">
        <v>1054892</v>
      </c>
      <c r="AB16" s="19">
        <v>0.51238779585979088</v>
      </c>
      <c r="AC16" s="16">
        <v>59892</v>
      </c>
      <c r="AD16" s="19">
        <v>0.44516564920493207</v>
      </c>
      <c r="AE16" s="16">
        <v>61085</v>
      </c>
      <c r="AF16" s="19">
        <v>-0.11061122273667046</v>
      </c>
      <c r="AG16" s="16">
        <v>43832</v>
      </c>
      <c r="AH16" s="19">
        <v>1.2252005279723828</v>
      </c>
      <c r="AI16" s="16">
        <v>16269</v>
      </c>
      <c r="AJ16" s="19">
        <v>0.49641280353200878</v>
      </c>
      <c r="AK16" s="16">
        <v>111365</v>
      </c>
      <c r="AL16" s="19">
        <v>0.44755826498381701</v>
      </c>
      <c r="AM16" s="16">
        <v>19535</v>
      </c>
      <c r="AN16" s="19">
        <v>0.80561974304464368</v>
      </c>
      <c r="AO16" s="16">
        <v>26627</v>
      </c>
      <c r="AP16" s="19">
        <v>0.33321650310434614</v>
      </c>
      <c r="AQ16" s="16">
        <v>4268</v>
      </c>
      <c r="AR16" s="19" t="s">
        <v>34</v>
      </c>
      <c r="AS16" s="16">
        <v>0</v>
      </c>
      <c r="AT16" s="19">
        <v>-1</v>
      </c>
    </row>
    <row r="17" spans="1:46" s="15" customFormat="1" ht="12.75" x14ac:dyDescent="0.2">
      <c r="A17" s="15">
        <v>11</v>
      </c>
      <c r="B17" s="21" t="s">
        <v>61</v>
      </c>
      <c r="C17" s="16">
        <v>12095995</v>
      </c>
      <c r="D17" s="19">
        <v>0.67515461880176253</v>
      </c>
      <c r="E17" s="16">
        <v>3259738</v>
      </c>
      <c r="F17" s="19">
        <v>0.91299739729283247</v>
      </c>
      <c r="G17" s="16">
        <v>4851474</v>
      </c>
      <c r="H17" s="19">
        <v>0.66533560390922597</v>
      </c>
      <c r="I17" s="16">
        <v>708053</v>
      </c>
      <c r="J17" s="19">
        <v>0.25770553420063513</v>
      </c>
      <c r="K17" s="16">
        <v>965858</v>
      </c>
      <c r="L17" s="19">
        <v>3.0386952176658264</v>
      </c>
      <c r="M17" s="16">
        <v>69292</v>
      </c>
      <c r="N17" s="19">
        <v>-0.51476530276398624</v>
      </c>
      <c r="O17" s="16">
        <v>600561</v>
      </c>
      <c r="P17" s="19">
        <v>-2.0518901004987433E-2</v>
      </c>
      <c r="Q17" s="16">
        <v>147703</v>
      </c>
      <c r="R17" s="19">
        <v>-8.943345046544604E-2</v>
      </c>
      <c r="S17" s="16">
        <v>137265</v>
      </c>
      <c r="T17" s="19">
        <v>-9.9316933615921199E-2</v>
      </c>
      <c r="U17" s="16">
        <v>252939</v>
      </c>
      <c r="V17" s="19">
        <v>0.36064056977788783</v>
      </c>
      <c r="W17" s="16">
        <v>270486</v>
      </c>
      <c r="X17" s="19">
        <v>1.8471611123976337</v>
      </c>
      <c r="Y17" s="16">
        <v>144942</v>
      </c>
      <c r="Z17" s="19">
        <v>-0.504188716292721</v>
      </c>
      <c r="AA17" s="16">
        <v>0</v>
      </c>
      <c r="AB17" s="19" t="s">
        <v>40</v>
      </c>
      <c r="AC17" s="16">
        <v>307786</v>
      </c>
      <c r="AD17" s="19">
        <v>3.9970938255970649</v>
      </c>
      <c r="AE17" s="16">
        <v>231435</v>
      </c>
      <c r="AF17" s="19">
        <v>1.4078967903032824</v>
      </c>
      <c r="AG17" s="16">
        <v>2305</v>
      </c>
      <c r="AH17" s="19" t="s">
        <v>40</v>
      </c>
      <c r="AI17" s="16">
        <v>48869</v>
      </c>
      <c r="AJ17" s="19" t="s">
        <v>40</v>
      </c>
      <c r="AK17" s="16">
        <v>54031</v>
      </c>
      <c r="AL17" s="19" t="s">
        <v>40</v>
      </c>
      <c r="AM17" s="16">
        <v>0</v>
      </c>
      <c r="AN17" s="19" t="s">
        <v>40</v>
      </c>
      <c r="AO17" s="16">
        <v>43258</v>
      </c>
      <c r="AP17" s="19" t="s">
        <v>40</v>
      </c>
      <c r="AQ17" s="16">
        <v>0</v>
      </c>
      <c r="AR17" s="19" t="s">
        <v>40</v>
      </c>
      <c r="AS17" s="16">
        <v>0</v>
      </c>
      <c r="AT17" s="19" t="s">
        <v>40</v>
      </c>
    </row>
    <row r="18" spans="1:46" s="15" customFormat="1" ht="12.75" x14ac:dyDescent="0.2">
      <c r="A18" s="15">
        <v>12</v>
      </c>
      <c r="B18" s="21" t="s">
        <v>49</v>
      </c>
      <c r="C18" s="16">
        <v>11292206</v>
      </c>
      <c r="D18" s="19">
        <v>-1.2363942320727461E-2</v>
      </c>
      <c r="E18" s="16">
        <v>1298540</v>
      </c>
      <c r="F18" s="19">
        <v>-0.25575546660430915</v>
      </c>
      <c r="G18" s="16">
        <v>6562034</v>
      </c>
      <c r="H18" s="19">
        <v>6.7182376652603626E-2</v>
      </c>
      <c r="I18" s="16">
        <v>822777</v>
      </c>
      <c r="J18" s="19">
        <v>-0.11351867933432314</v>
      </c>
      <c r="K18" s="16">
        <v>413204</v>
      </c>
      <c r="L18" s="19">
        <v>0.7582625198398345</v>
      </c>
      <c r="M18" s="16">
        <v>47552</v>
      </c>
      <c r="N18" s="19">
        <v>-0.62760683827617803</v>
      </c>
      <c r="O18" s="16">
        <v>23607</v>
      </c>
      <c r="P18" s="19">
        <v>-0.62932780630269913</v>
      </c>
      <c r="Q18" s="16">
        <v>96768</v>
      </c>
      <c r="R18" s="19">
        <v>0.21697792869269938</v>
      </c>
      <c r="S18" s="16">
        <v>384492</v>
      </c>
      <c r="T18" s="19">
        <v>-9.3628155866198326E-2</v>
      </c>
      <c r="U18" s="16">
        <v>295869</v>
      </c>
      <c r="V18" s="19">
        <v>-0.15912624090900052</v>
      </c>
      <c r="W18" s="16">
        <v>25718</v>
      </c>
      <c r="X18" s="19">
        <v>-0.51630618769983072</v>
      </c>
      <c r="Y18" s="16">
        <v>1010403</v>
      </c>
      <c r="Z18" s="19">
        <v>0.24309404500174092</v>
      </c>
      <c r="AA18" s="16">
        <v>93911</v>
      </c>
      <c r="AB18" s="19">
        <v>0.68768083385748935</v>
      </c>
      <c r="AC18" s="16">
        <v>79265</v>
      </c>
      <c r="AD18" s="19">
        <v>-0.3757481728830645</v>
      </c>
      <c r="AE18" s="16">
        <v>16420</v>
      </c>
      <c r="AF18" s="19">
        <v>-0.72272880783519078</v>
      </c>
      <c r="AG18" s="16">
        <v>71683</v>
      </c>
      <c r="AH18" s="19">
        <v>-0.30455493572641279</v>
      </c>
      <c r="AI18" s="16">
        <v>15669</v>
      </c>
      <c r="AJ18" s="19">
        <v>-0.7054865327143206</v>
      </c>
      <c r="AK18" s="16">
        <v>0</v>
      </c>
      <c r="AL18" s="19">
        <v>-1</v>
      </c>
      <c r="AM18" s="16">
        <v>0</v>
      </c>
      <c r="AN18" s="19">
        <v>-1</v>
      </c>
      <c r="AO18" s="16">
        <v>19923</v>
      </c>
      <c r="AP18" s="19">
        <v>-0.32521591871295508</v>
      </c>
      <c r="AQ18" s="16">
        <v>14371</v>
      </c>
      <c r="AR18" s="19">
        <v>-0.39724016441573695</v>
      </c>
      <c r="AS18" s="16">
        <v>0</v>
      </c>
      <c r="AT18" s="19">
        <v>-1</v>
      </c>
    </row>
    <row r="19" spans="1:46" s="15" customFormat="1" ht="12.75" x14ac:dyDescent="0.2">
      <c r="A19" s="15">
        <v>13</v>
      </c>
      <c r="B19" s="21" t="s">
        <v>55</v>
      </c>
      <c r="C19" s="16">
        <v>11126158</v>
      </c>
      <c r="D19" s="19">
        <v>4.1173007070068879E-2</v>
      </c>
      <c r="E19" s="16">
        <v>251869</v>
      </c>
      <c r="F19" s="19">
        <v>-0.54370400698568444</v>
      </c>
      <c r="G19" s="16">
        <v>1935756</v>
      </c>
      <c r="H19" s="19">
        <v>0.51661157549266701</v>
      </c>
      <c r="I19" s="16">
        <v>2056233</v>
      </c>
      <c r="J19" s="19">
        <v>9.1698408234599516E-3</v>
      </c>
      <c r="K19" s="16">
        <v>15217</v>
      </c>
      <c r="L19" s="19">
        <v>-0.54834975661878183</v>
      </c>
      <c r="M19" s="16">
        <v>30355</v>
      </c>
      <c r="N19" s="19">
        <v>-0.38057341087644114</v>
      </c>
      <c r="O19" s="16">
        <v>6440</v>
      </c>
      <c r="P19" s="19">
        <v>-0.76048795001487646</v>
      </c>
      <c r="Q19" s="16">
        <v>2808</v>
      </c>
      <c r="R19" s="19">
        <v>-0.79958603954036112</v>
      </c>
      <c r="S19" s="16">
        <v>5693191</v>
      </c>
      <c r="T19" s="19">
        <v>-7.6284676493880488E-2</v>
      </c>
      <c r="U19" s="16">
        <v>24427</v>
      </c>
      <c r="V19" s="19">
        <v>-0.29428249501632331</v>
      </c>
      <c r="W19" s="16">
        <v>2504</v>
      </c>
      <c r="X19" s="19">
        <v>-0.65342560553633211</v>
      </c>
      <c r="Y19" s="16">
        <v>92053</v>
      </c>
      <c r="Z19" s="19">
        <v>-0.42852619816240378</v>
      </c>
      <c r="AA19" s="16">
        <v>712557</v>
      </c>
      <c r="AB19" s="19" t="s">
        <v>34</v>
      </c>
      <c r="AC19" s="16">
        <v>124512</v>
      </c>
      <c r="AD19" s="19">
        <v>1.0177610682569522</v>
      </c>
      <c r="AE19" s="16">
        <v>19786</v>
      </c>
      <c r="AF19" s="19">
        <v>-0.38228591052417971</v>
      </c>
      <c r="AG19" s="16">
        <v>126410</v>
      </c>
      <c r="AH19" s="19">
        <v>-0.20665005617025545</v>
      </c>
      <c r="AI19" s="16">
        <v>26024</v>
      </c>
      <c r="AJ19" s="19">
        <v>-0.57998708844415758</v>
      </c>
      <c r="AK19" s="16">
        <v>4968</v>
      </c>
      <c r="AL19" s="19">
        <v>-0.28682170542635654</v>
      </c>
      <c r="AM19" s="16">
        <v>0</v>
      </c>
      <c r="AN19" s="19" t="s">
        <v>40</v>
      </c>
      <c r="AO19" s="16">
        <v>0</v>
      </c>
      <c r="AP19" s="19">
        <v>-1</v>
      </c>
      <c r="AQ19" s="16">
        <v>1048</v>
      </c>
      <c r="AR19" s="19">
        <v>-0.53214285714285714</v>
      </c>
      <c r="AS19" s="16">
        <v>0</v>
      </c>
      <c r="AT19" s="19" t="s">
        <v>40</v>
      </c>
    </row>
    <row r="20" spans="1:46" s="15" customFormat="1" ht="12.75" x14ac:dyDescent="0.2">
      <c r="A20" s="15">
        <v>14</v>
      </c>
      <c r="B20" s="21" t="s">
        <v>43</v>
      </c>
      <c r="C20" s="16">
        <v>10981997</v>
      </c>
      <c r="D20" s="19">
        <v>-0.15538387551853117</v>
      </c>
      <c r="E20" s="16">
        <v>1719</v>
      </c>
      <c r="F20" s="19">
        <v>-0.96684027777777781</v>
      </c>
      <c r="G20" s="16">
        <v>51236</v>
      </c>
      <c r="H20" s="19">
        <v>-0.84231729197891247</v>
      </c>
      <c r="I20" s="16">
        <v>5901126</v>
      </c>
      <c r="J20" s="19">
        <v>-5.8883512967227047E-2</v>
      </c>
      <c r="K20" s="16">
        <v>0</v>
      </c>
      <c r="L20" s="19" t="s">
        <v>40</v>
      </c>
      <c r="M20" s="16">
        <v>4621704</v>
      </c>
      <c r="N20" s="19">
        <v>-0.27107197450260334</v>
      </c>
      <c r="O20" s="16">
        <v>178945</v>
      </c>
      <c r="P20" s="19" t="s">
        <v>34</v>
      </c>
      <c r="Q20" s="16">
        <v>0</v>
      </c>
      <c r="R20" s="19" t="s">
        <v>40</v>
      </c>
      <c r="S20" s="16">
        <v>0</v>
      </c>
      <c r="T20" s="19" t="s">
        <v>40</v>
      </c>
      <c r="U20" s="16">
        <v>3327</v>
      </c>
      <c r="V20" s="19" t="s">
        <v>40</v>
      </c>
      <c r="W20" s="16">
        <v>0</v>
      </c>
      <c r="X20" s="19" t="s">
        <v>40</v>
      </c>
      <c r="Y20" s="16">
        <v>150743</v>
      </c>
      <c r="Z20" s="19" t="s">
        <v>40</v>
      </c>
      <c r="AA20" s="16">
        <v>0</v>
      </c>
      <c r="AB20" s="19" t="s">
        <v>40</v>
      </c>
      <c r="AC20" s="16">
        <v>0</v>
      </c>
      <c r="AD20" s="19" t="s">
        <v>40</v>
      </c>
      <c r="AE20" s="16">
        <v>0</v>
      </c>
      <c r="AF20" s="19" t="s">
        <v>40</v>
      </c>
      <c r="AG20" s="16">
        <v>0</v>
      </c>
      <c r="AH20" s="19" t="s">
        <v>40</v>
      </c>
      <c r="AI20" s="16">
        <v>71002</v>
      </c>
      <c r="AJ20" s="19" t="s">
        <v>40</v>
      </c>
      <c r="AK20" s="16">
        <v>0</v>
      </c>
      <c r="AL20" s="19" t="s">
        <v>40</v>
      </c>
      <c r="AM20" s="16">
        <v>2195</v>
      </c>
      <c r="AN20" s="19">
        <v>-0.73070788860262548</v>
      </c>
      <c r="AO20" s="16">
        <v>0</v>
      </c>
      <c r="AP20" s="19" t="s">
        <v>40</v>
      </c>
      <c r="AQ20" s="16">
        <v>0</v>
      </c>
      <c r="AR20" s="19" t="s">
        <v>40</v>
      </c>
      <c r="AS20" s="16">
        <v>0</v>
      </c>
      <c r="AT20" s="19" t="s">
        <v>40</v>
      </c>
    </row>
    <row r="21" spans="1:46" s="15" customFormat="1" ht="12.75" x14ac:dyDescent="0.2">
      <c r="A21" s="15">
        <v>15</v>
      </c>
      <c r="B21" s="21" t="s">
        <v>59</v>
      </c>
      <c r="C21" s="16">
        <v>10248338</v>
      </c>
      <c r="D21" s="19">
        <v>0.12696698627868375</v>
      </c>
      <c r="E21" s="16">
        <v>1270681</v>
      </c>
      <c r="F21" s="19">
        <v>0.13463284832195588</v>
      </c>
      <c r="G21" s="16">
        <v>127784</v>
      </c>
      <c r="H21" s="19">
        <v>0.4149798467466892</v>
      </c>
      <c r="I21" s="16">
        <v>1836161</v>
      </c>
      <c r="J21" s="19">
        <v>-0.17288182166265009</v>
      </c>
      <c r="K21" s="16">
        <v>265464</v>
      </c>
      <c r="L21" s="19">
        <v>-9.6126607103944162E-2</v>
      </c>
      <c r="M21" s="16">
        <v>118696</v>
      </c>
      <c r="N21" s="19">
        <v>3.3888334257718613</v>
      </c>
      <c r="O21" s="16">
        <v>432314</v>
      </c>
      <c r="P21" s="19">
        <v>0.33777904306871553</v>
      </c>
      <c r="Q21" s="16">
        <v>1246401</v>
      </c>
      <c r="R21" s="19" t="s">
        <v>34</v>
      </c>
      <c r="S21" s="16">
        <v>1320358</v>
      </c>
      <c r="T21" s="19">
        <v>0.12604055887637977</v>
      </c>
      <c r="U21" s="16">
        <v>2014458</v>
      </c>
      <c r="V21" s="19">
        <v>-0.16701896978628594</v>
      </c>
      <c r="W21" s="16">
        <v>10721</v>
      </c>
      <c r="X21" s="19">
        <v>-0.76291463954002658</v>
      </c>
      <c r="Y21" s="16">
        <v>135067</v>
      </c>
      <c r="Z21" s="19">
        <v>-3.4062790531359521E-2</v>
      </c>
      <c r="AA21" s="16">
        <v>144456</v>
      </c>
      <c r="AB21" s="19">
        <v>-0.15098797503320682</v>
      </c>
      <c r="AC21" s="16">
        <v>1003721</v>
      </c>
      <c r="AD21" s="19">
        <v>0.2712184038481511</v>
      </c>
      <c r="AE21" s="16">
        <v>12451</v>
      </c>
      <c r="AF21" s="19">
        <v>-0.63561603745976003</v>
      </c>
      <c r="AG21" s="16">
        <v>8162</v>
      </c>
      <c r="AH21" s="19">
        <v>0.38715159755268536</v>
      </c>
      <c r="AI21" s="16">
        <v>293061</v>
      </c>
      <c r="AJ21" s="19">
        <v>0.39559502833468252</v>
      </c>
      <c r="AK21" s="16">
        <v>0</v>
      </c>
      <c r="AL21" s="19" t="s">
        <v>40</v>
      </c>
      <c r="AM21" s="16">
        <v>2380</v>
      </c>
      <c r="AN21" s="19">
        <v>-0.55321944809461243</v>
      </c>
      <c r="AO21" s="16">
        <v>4228</v>
      </c>
      <c r="AP21" s="19">
        <v>-0.30654420206659017</v>
      </c>
      <c r="AQ21" s="16">
        <v>0</v>
      </c>
      <c r="AR21" s="19" t="s">
        <v>40</v>
      </c>
      <c r="AS21" s="16">
        <v>1774</v>
      </c>
      <c r="AT21" s="19" t="s">
        <v>40</v>
      </c>
    </row>
    <row r="22" spans="1:46" s="15" customFormat="1" ht="12.75" x14ac:dyDescent="0.2">
      <c r="A22" s="15">
        <v>16</v>
      </c>
      <c r="B22" s="21" t="s">
        <v>52</v>
      </c>
      <c r="C22" s="16">
        <v>7742441</v>
      </c>
      <c r="D22" s="19">
        <v>2.0169131298118259E-2</v>
      </c>
      <c r="E22" s="16">
        <v>807271</v>
      </c>
      <c r="F22" s="19">
        <v>-7.8241001879437388E-2</v>
      </c>
      <c r="G22" s="16">
        <v>196025</v>
      </c>
      <c r="H22" s="19">
        <v>-0.13247919985838197</v>
      </c>
      <c r="I22" s="16">
        <v>932809</v>
      </c>
      <c r="J22" s="19">
        <v>6.4882062709623822E-2</v>
      </c>
      <c r="K22" s="16">
        <v>159619</v>
      </c>
      <c r="L22" s="19">
        <v>0.37253536265531628</v>
      </c>
      <c r="M22" s="16">
        <v>101687</v>
      </c>
      <c r="N22" s="19">
        <v>-7.7090469080867141E-3</v>
      </c>
      <c r="O22" s="16">
        <v>1464337</v>
      </c>
      <c r="P22" s="19">
        <v>0.46359788306905014</v>
      </c>
      <c r="Q22" s="16">
        <v>530181</v>
      </c>
      <c r="R22" s="19">
        <v>0.30894668233574629</v>
      </c>
      <c r="S22" s="16">
        <v>29658</v>
      </c>
      <c r="T22" s="19">
        <v>1.1440034699631316</v>
      </c>
      <c r="U22" s="16">
        <v>15144</v>
      </c>
      <c r="V22" s="19">
        <v>1.4940711462450591</v>
      </c>
      <c r="W22" s="16">
        <v>90511</v>
      </c>
      <c r="X22" s="19">
        <v>-0.70546275777011958</v>
      </c>
      <c r="Y22" s="16">
        <v>923172</v>
      </c>
      <c r="Z22" s="19">
        <v>-6.9415897624579781E-2</v>
      </c>
      <c r="AA22" s="16">
        <v>0</v>
      </c>
      <c r="AB22" s="19" t="s">
        <v>40</v>
      </c>
      <c r="AC22" s="16">
        <v>806234</v>
      </c>
      <c r="AD22" s="19">
        <v>9.9966983281534416E-2</v>
      </c>
      <c r="AE22" s="16">
        <v>470764</v>
      </c>
      <c r="AF22" s="19">
        <v>-0.16420655689972907</v>
      </c>
      <c r="AG22" s="16">
        <v>746029</v>
      </c>
      <c r="AH22" s="19">
        <v>4.2483025374950856E-2</v>
      </c>
      <c r="AI22" s="16">
        <v>26191</v>
      </c>
      <c r="AJ22" s="19">
        <v>-0.63724376731301935</v>
      </c>
      <c r="AK22" s="16">
        <v>151282</v>
      </c>
      <c r="AL22" s="19">
        <v>-0.27296581619657734</v>
      </c>
      <c r="AM22" s="16">
        <v>291527</v>
      </c>
      <c r="AN22" s="19">
        <v>-0.22457561748918764</v>
      </c>
      <c r="AO22" s="16">
        <v>0</v>
      </c>
      <c r="AP22" s="19" t="s">
        <v>40</v>
      </c>
      <c r="AQ22" s="16">
        <v>0</v>
      </c>
      <c r="AR22" s="19" t="s">
        <v>40</v>
      </c>
      <c r="AS22" s="16">
        <v>0</v>
      </c>
      <c r="AT22" s="19" t="s">
        <v>40</v>
      </c>
    </row>
    <row r="23" spans="1:46" s="15" customFormat="1" ht="12.75" x14ac:dyDescent="0.2">
      <c r="A23" s="15">
        <v>17</v>
      </c>
      <c r="B23" s="21" t="s">
        <v>64</v>
      </c>
      <c r="C23" s="16">
        <v>7727157</v>
      </c>
      <c r="D23" s="19">
        <v>0.27832870726817749</v>
      </c>
      <c r="E23" s="16">
        <v>1673670</v>
      </c>
      <c r="F23" s="19">
        <v>0.6166476056533936</v>
      </c>
      <c r="G23" s="16">
        <v>3608936</v>
      </c>
      <c r="H23" s="19">
        <v>0.16596096077662326</v>
      </c>
      <c r="I23" s="16">
        <v>220204</v>
      </c>
      <c r="J23" s="19">
        <v>-2.3429288606438559E-2</v>
      </c>
      <c r="K23" s="16">
        <v>385364</v>
      </c>
      <c r="L23" s="19">
        <v>2.9482802782701349</v>
      </c>
      <c r="M23" s="16">
        <v>102184</v>
      </c>
      <c r="N23" s="19">
        <v>0.37038328460692549</v>
      </c>
      <c r="O23" s="16">
        <v>22422</v>
      </c>
      <c r="P23" s="19">
        <v>-8.1833060556464332E-3</v>
      </c>
      <c r="Q23" s="16">
        <v>1007796</v>
      </c>
      <c r="R23" s="19">
        <v>4.3907824635727586</v>
      </c>
      <c r="S23" s="16">
        <v>103315</v>
      </c>
      <c r="T23" s="19">
        <v>2.2192100680702875E-2</v>
      </c>
      <c r="U23" s="16">
        <v>90784</v>
      </c>
      <c r="V23" s="19">
        <v>0.17556263434594577</v>
      </c>
      <c r="W23" s="16">
        <v>8334</v>
      </c>
      <c r="X23" s="19">
        <v>0.88936749036499663</v>
      </c>
      <c r="Y23" s="16">
        <v>32731</v>
      </c>
      <c r="Z23" s="19">
        <v>-0.24363359060867962</v>
      </c>
      <c r="AA23" s="16">
        <v>340582</v>
      </c>
      <c r="AB23" s="19">
        <v>-0.658573310369855</v>
      </c>
      <c r="AC23" s="16">
        <v>6684</v>
      </c>
      <c r="AD23" s="19">
        <v>-0.35706040784917281</v>
      </c>
      <c r="AE23" s="16">
        <v>70467</v>
      </c>
      <c r="AF23" s="19">
        <v>6.9813115868161741</v>
      </c>
      <c r="AG23" s="16">
        <v>0</v>
      </c>
      <c r="AH23" s="19" t="s">
        <v>40</v>
      </c>
      <c r="AI23" s="16">
        <v>4993</v>
      </c>
      <c r="AJ23" s="19" t="s">
        <v>40</v>
      </c>
      <c r="AK23" s="16">
        <v>826</v>
      </c>
      <c r="AL23" s="19" t="s">
        <v>40</v>
      </c>
      <c r="AM23" s="16">
        <v>33279</v>
      </c>
      <c r="AN23" s="19">
        <v>-0.37165568415686423</v>
      </c>
      <c r="AO23" s="16">
        <v>13825</v>
      </c>
      <c r="AP23" s="19">
        <v>0.22258577997877604</v>
      </c>
      <c r="AQ23" s="16">
        <v>761</v>
      </c>
      <c r="AR23" s="19" t="s">
        <v>40</v>
      </c>
      <c r="AS23" s="16">
        <v>0</v>
      </c>
      <c r="AT23" s="19" t="s">
        <v>40</v>
      </c>
    </row>
    <row r="24" spans="1:46" s="15" customFormat="1" ht="12.75" x14ac:dyDescent="0.2">
      <c r="A24" s="15">
        <v>18</v>
      </c>
      <c r="B24" s="21" t="s">
        <v>67</v>
      </c>
      <c r="C24" s="16">
        <v>7564853</v>
      </c>
      <c r="D24" s="19">
        <v>0.80692645511163508</v>
      </c>
      <c r="E24" s="16">
        <v>4925006</v>
      </c>
      <c r="F24" s="19">
        <v>1.5670793969325394</v>
      </c>
      <c r="G24" s="16">
        <v>325459</v>
      </c>
      <c r="H24" s="19">
        <v>0.2301479009256564</v>
      </c>
      <c r="I24" s="16">
        <v>339953</v>
      </c>
      <c r="J24" s="19">
        <v>0.45756193350883656</v>
      </c>
      <c r="K24" s="16">
        <v>1024747</v>
      </c>
      <c r="L24" s="19">
        <v>0.39834013572024118</v>
      </c>
      <c r="M24" s="16">
        <v>109578</v>
      </c>
      <c r="N24" s="19">
        <v>-0.11983421287259932</v>
      </c>
      <c r="O24" s="16">
        <v>47964</v>
      </c>
      <c r="P24" s="19">
        <v>-0.16126324624908195</v>
      </c>
      <c r="Q24" s="16">
        <v>321682</v>
      </c>
      <c r="R24" s="19">
        <v>-0.3479916736087042</v>
      </c>
      <c r="S24" s="16">
        <v>69133</v>
      </c>
      <c r="T24" s="19">
        <v>0.69680681344034556</v>
      </c>
      <c r="U24" s="16">
        <v>3656</v>
      </c>
      <c r="V24" s="19">
        <v>0.41650523053080191</v>
      </c>
      <c r="W24" s="16">
        <v>43932</v>
      </c>
      <c r="X24" s="19">
        <v>3.7746984023475711</v>
      </c>
      <c r="Y24" s="16">
        <v>181945</v>
      </c>
      <c r="Z24" s="19">
        <v>1.3403393231544962</v>
      </c>
      <c r="AA24" s="16">
        <v>0</v>
      </c>
      <c r="AB24" s="19" t="s">
        <v>40</v>
      </c>
      <c r="AC24" s="16">
        <v>57852</v>
      </c>
      <c r="AD24" s="19">
        <v>-0.62082413008854775</v>
      </c>
      <c r="AE24" s="16">
        <v>23059</v>
      </c>
      <c r="AF24" s="19">
        <v>-0.6881052859384299</v>
      </c>
      <c r="AG24" s="16">
        <v>87887</v>
      </c>
      <c r="AH24" s="19" t="s">
        <v>40</v>
      </c>
      <c r="AI24" s="16">
        <v>3000</v>
      </c>
      <c r="AJ24" s="19" t="s">
        <v>40</v>
      </c>
      <c r="AK24" s="16">
        <v>0</v>
      </c>
      <c r="AL24" s="19">
        <v>-1</v>
      </c>
      <c r="AM24" s="16">
        <v>0</v>
      </c>
      <c r="AN24" s="19" t="s">
        <v>40</v>
      </c>
      <c r="AO24" s="16">
        <v>0</v>
      </c>
      <c r="AP24" s="19">
        <v>-1</v>
      </c>
      <c r="AQ24" s="16">
        <v>0</v>
      </c>
      <c r="AR24" s="19" t="s">
        <v>40</v>
      </c>
      <c r="AS24" s="16">
        <v>0</v>
      </c>
      <c r="AT24" s="19" t="s">
        <v>40</v>
      </c>
    </row>
    <row r="25" spans="1:46" s="15" customFormat="1" ht="12.75" x14ac:dyDescent="0.2">
      <c r="A25" s="15">
        <v>19</v>
      </c>
      <c r="B25" s="21" t="s">
        <v>54</v>
      </c>
      <c r="C25" s="16">
        <v>7564593</v>
      </c>
      <c r="D25" s="19">
        <v>-0.62267856269958211</v>
      </c>
      <c r="E25" s="16">
        <v>2547830</v>
      </c>
      <c r="F25" s="19">
        <v>-0.33647962286193767</v>
      </c>
      <c r="G25" s="16">
        <v>367584</v>
      </c>
      <c r="H25" s="19">
        <v>-0.80905024856755481</v>
      </c>
      <c r="I25" s="16">
        <v>1061973</v>
      </c>
      <c r="J25" s="19">
        <v>-0.44397310688187164</v>
      </c>
      <c r="K25" s="16">
        <v>140383</v>
      </c>
      <c r="L25" s="19">
        <v>-0.87194323223772552</v>
      </c>
      <c r="M25" s="16">
        <v>142867</v>
      </c>
      <c r="N25" s="19">
        <v>-0.89113385627568931</v>
      </c>
      <c r="O25" s="16">
        <v>235718</v>
      </c>
      <c r="P25" s="19">
        <v>-0.70620084505988956</v>
      </c>
      <c r="Q25" s="16">
        <v>232085</v>
      </c>
      <c r="R25" s="19">
        <v>-0.64314160244542995</v>
      </c>
      <c r="S25" s="16">
        <v>67712</v>
      </c>
      <c r="T25" s="19">
        <v>-0.76550687597616007</v>
      </c>
      <c r="U25" s="16">
        <v>495690</v>
      </c>
      <c r="V25" s="19">
        <v>-0.81661222636952591</v>
      </c>
      <c r="W25" s="16">
        <v>65234</v>
      </c>
      <c r="X25" s="19">
        <v>-0.79594734932372413</v>
      </c>
      <c r="Y25" s="16">
        <v>465757</v>
      </c>
      <c r="Z25" s="19">
        <v>-0.73038372057348244</v>
      </c>
      <c r="AA25" s="16">
        <v>1343036</v>
      </c>
      <c r="AB25" s="19">
        <v>0.36648070953346568</v>
      </c>
      <c r="AC25" s="16">
        <v>30598</v>
      </c>
      <c r="AD25" s="19">
        <v>-0.93710210886157652</v>
      </c>
      <c r="AE25" s="16">
        <v>171275</v>
      </c>
      <c r="AF25" s="19">
        <v>-0.8141936421734598</v>
      </c>
      <c r="AG25" s="16">
        <v>8254</v>
      </c>
      <c r="AH25" s="19">
        <v>-0.91648453942043062</v>
      </c>
      <c r="AI25" s="16">
        <v>70553</v>
      </c>
      <c r="AJ25" s="19">
        <v>-0.83251672387680586</v>
      </c>
      <c r="AK25" s="16">
        <v>1918</v>
      </c>
      <c r="AL25" s="19">
        <v>-0.9871380480412012</v>
      </c>
      <c r="AM25" s="16">
        <v>1731</v>
      </c>
      <c r="AN25" s="19">
        <v>-0.96656170919697881</v>
      </c>
      <c r="AO25" s="16">
        <v>112370</v>
      </c>
      <c r="AP25" s="19">
        <v>-0.58139153693417822</v>
      </c>
      <c r="AQ25" s="16">
        <v>851</v>
      </c>
      <c r="AR25" s="19">
        <v>-0.98106321903024096</v>
      </c>
      <c r="AS25" s="16">
        <v>1174</v>
      </c>
      <c r="AT25" s="19">
        <v>-0.97539867144443748</v>
      </c>
    </row>
    <row r="26" spans="1:46" s="15" customFormat="1" ht="12.75" x14ac:dyDescent="0.2">
      <c r="A26" s="15">
        <v>20</v>
      </c>
      <c r="B26" s="21" t="s">
        <v>66</v>
      </c>
      <c r="C26" s="16">
        <v>6551369</v>
      </c>
      <c r="D26" s="19">
        <v>-1.3687903927080525E-2</v>
      </c>
      <c r="E26" s="16">
        <v>1056250</v>
      </c>
      <c r="F26" s="19">
        <v>0.12144878973777473</v>
      </c>
      <c r="G26" s="16">
        <v>1179408</v>
      </c>
      <c r="H26" s="19">
        <v>1.3798011958506162E-2</v>
      </c>
      <c r="I26" s="16">
        <v>1053416</v>
      </c>
      <c r="J26" s="19">
        <v>0.18589866990886939</v>
      </c>
      <c r="K26" s="16">
        <v>62021</v>
      </c>
      <c r="L26" s="19">
        <v>2.7380062680810031</v>
      </c>
      <c r="M26" s="16">
        <v>270771</v>
      </c>
      <c r="N26" s="19">
        <v>1.8343190311201365</v>
      </c>
      <c r="O26" s="16">
        <v>6077</v>
      </c>
      <c r="P26" s="19">
        <v>-0.85864154454524311</v>
      </c>
      <c r="Q26" s="16">
        <v>10268</v>
      </c>
      <c r="R26" s="19">
        <v>-0.57615784694130268</v>
      </c>
      <c r="S26" s="16">
        <v>2859902</v>
      </c>
      <c r="T26" s="19">
        <v>-0.1583909531578489</v>
      </c>
      <c r="U26" s="16">
        <v>5827</v>
      </c>
      <c r="V26" s="19">
        <v>-0.51082941571524509</v>
      </c>
      <c r="W26" s="16">
        <v>0</v>
      </c>
      <c r="X26" s="19" t="s">
        <v>40</v>
      </c>
      <c r="Y26" s="16">
        <v>7735</v>
      </c>
      <c r="Z26" s="19">
        <v>2.1481481481481484</v>
      </c>
      <c r="AA26" s="16">
        <v>0</v>
      </c>
      <c r="AB26" s="19" t="s">
        <v>40</v>
      </c>
      <c r="AC26" s="16">
        <v>39694</v>
      </c>
      <c r="AD26" s="19">
        <v>0.80435474339742719</v>
      </c>
      <c r="AE26" s="16">
        <v>0</v>
      </c>
      <c r="AF26" s="19">
        <v>-1</v>
      </c>
      <c r="AG26" s="16">
        <v>0</v>
      </c>
      <c r="AH26" s="19" t="s">
        <v>40</v>
      </c>
      <c r="AI26" s="16">
        <v>0</v>
      </c>
      <c r="AJ26" s="19">
        <v>-1</v>
      </c>
      <c r="AK26" s="16">
        <v>0</v>
      </c>
      <c r="AL26" s="19" t="s">
        <v>40</v>
      </c>
      <c r="AM26" s="16">
        <v>0</v>
      </c>
      <c r="AN26" s="19" t="s">
        <v>40</v>
      </c>
      <c r="AO26" s="16">
        <v>0</v>
      </c>
      <c r="AP26" s="19" t="s">
        <v>40</v>
      </c>
      <c r="AQ26" s="16">
        <v>0</v>
      </c>
      <c r="AR26" s="19" t="s">
        <v>40</v>
      </c>
      <c r="AS26" s="16">
        <v>0</v>
      </c>
      <c r="AT26" s="19" t="s">
        <v>40</v>
      </c>
    </row>
    <row r="27" spans="1:46" s="15" customFormat="1" ht="12.75" x14ac:dyDescent="0.2">
      <c r="A27" s="15">
        <v>21</v>
      </c>
      <c r="B27" s="21" t="s">
        <v>50</v>
      </c>
      <c r="C27" s="16">
        <v>6421456</v>
      </c>
      <c r="D27" s="19">
        <v>9.4605110169524664E-2</v>
      </c>
      <c r="E27" s="16">
        <v>1471726</v>
      </c>
      <c r="F27" s="19">
        <v>0.65795589602050297</v>
      </c>
      <c r="G27" s="16">
        <v>3218301</v>
      </c>
      <c r="H27" s="19">
        <v>0.10439351715064293</v>
      </c>
      <c r="I27" s="16">
        <v>448206</v>
      </c>
      <c r="J27" s="19">
        <v>0.3160273067606254</v>
      </c>
      <c r="K27" s="16">
        <v>55434</v>
      </c>
      <c r="L27" s="19">
        <v>-0.65671715733022873</v>
      </c>
      <c r="M27" s="16">
        <v>685706</v>
      </c>
      <c r="N27" s="19">
        <v>-9.5501156830311351E-2</v>
      </c>
      <c r="O27" s="16">
        <v>18681</v>
      </c>
      <c r="P27" s="19" t="s">
        <v>34</v>
      </c>
      <c r="Q27" s="16">
        <v>3226</v>
      </c>
      <c r="R27" s="19">
        <v>-0.82007808142777472</v>
      </c>
      <c r="S27" s="16">
        <v>19070</v>
      </c>
      <c r="T27" s="19">
        <v>-0.65778990058500519</v>
      </c>
      <c r="U27" s="16">
        <v>77751</v>
      </c>
      <c r="V27" s="19">
        <v>-6.1697451124054226E-4</v>
      </c>
      <c r="W27" s="16">
        <v>15790</v>
      </c>
      <c r="X27" s="19">
        <v>2.6441264712670205</v>
      </c>
      <c r="Y27" s="16">
        <v>145450</v>
      </c>
      <c r="Z27" s="19">
        <v>-0.19431227115865046</v>
      </c>
      <c r="AA27" s="16">
        <v>302</v>
      </c>
      <c r="AB27" s="19">
        <v>-0.99792515441110796</v>
      </c>
      <c r="AC27" s="16">
        <v>5373</v>
      </c>
      <c r="AD27" s="19">
        <v>-0.57838983050847459</v>
      </c>
      <c r="AE27" s="16">
        <v>19376</v>
      </c>
      <c r="AF27" s="19">
        <v>0.19782393669634035</v>
      </c>
      <c r="AG27" s="16">
        <v>5113</v>
      </c>
      <c r="AH27" s="19">
        <v>-0.58639378741303994</v>
      </c>
      <c r="AI27" s="16">
        <v>57264</v>
      </c>
      <c r="AJ27" s="19">
        <v>-0.71175742200477177</v>
      </c>
      <c r="AK27" s="16">
        <v>22</v>
      </c>
      <c r="AL27" s="19" t="s">
        <v>40</v>
      </c>
      <c r="AM27" s="16">
        <v>172788</v>
      </c>
      <c r="AN27" s="19">
        <v>1.5743146603098928</v>
      </c>
      <c r="AO27" s="16">
        <v>1059</v>
      </c>
      <c r="AP27" s="19">
        <v>-0.50629370629370629</v>
      </c>
      <c r="AQ27" s="16">
        <v>818</v>
      </c>
      <c r="AR27" s="19">
        <v>-0.93211618257261408</v>
      </c>
      <c r="AS27" s="16">
        <v>0</v>
      </c>
      <c r="AT27" s="19" t="s">
        <v>40</v>
      </c>
    </row>
    <row r="28" spans="1:46" s="15" customFormat="1" ht="12.75" x14ac:dyDescent="0.2">
      <c r="A28" s="15">
        <v>22</v>
      </c>
      <c r="B28" s="21" t="s">
        <v>56</v>
      </c>
      <c r="C28" s="16">
        <v>6241792</v>
      </c>
      <c r="D28" s="19">
        <v>0.43296432851377231</v>
      </c>
      <c r="E28" s="16">
        <v>1041591</v>
      </c>
      <c r="F28" s="19">
        <v>-0.25739298196082461</v>
      </c>
      <c r="G28" s="16">
        <v>361666</v>
      </c>
      <c r="H28" s="19">
        <v>1.1691196756510371</v>
      </c>
      <c r="I28" s="16">
        <v>622473</v>
      </c>
      <c r="J28" s="19">
        <v>-1.9094218314187117E-2</v>
      </c>
      <c r="K28" s="16">
        <v>1138137</v>
      </c>
      <c r="L28" s="19">
        <v>0.51765967178226213</v>
      </c>
      <c r="M28" s="16">
        <v>344842</v>
      </c>
      <c r="N28" s="19">
        <v>0.93270001401148939</v>
      </c>
      <c r="O28" s="16">
        <v>125141</v>
      </c>
      <c r="P28" s="19">
        <v>-0.54521303658908871</v>
      </c>
      <c r="Q28" s="16">
        <v>72447</v>
      </c>
      <c r="R28" s="19">
        <v>-0.37590882464422315</v>
      </c>
      <c r="S28" s="16">
        <v>137816</v>
      </c>
      <c r="T28" s="19" t="s">
        <v>34</v>
      </c>
      <c r="U28" s="16">
        <v>15900</v>
      </c>
      <c r="V28" s="19">
        <v>1.3286467486818982</v>
      </c>
      <c r="W28" s="16">
        <v>357320</v>
      </c>
      <c r="X28" s="19" t="s">
        <v>34</v>
      </c>
      <c r="Y28" s="16">
        <v>145093</v>
      </c>
      <c r="Z28" s="19">
        <v>0.68467924528301882</v>
      </c>
      <c r="AA28" s="16">
        <v>0</v>
      </c>
      <c r="AB28" s="19" t="s">
        <v>40</v>
      </c>
      <c r="AC28" s="16">
        <v>606658</v>
      </c>
      <c r="AD28" s="19">
        <v>3.0092390047252424</v>
      </c>
      <c r="AE28" s="16">
        <v>0</v>
      </c>
      <c r="AF28" s="19" t="s">
        <v>40</v>
      </c>
      <c r="AG28" s="16">
        <v>1128924</v>
      </c>
      <c r="AH28" s="19" t="s">
        <v>34</v>
      </c>
      <c r="AI28" s="16">
        <v>16609</v>
      </c>
      <c r="AJ28" s="19">
        <v>-0.96229383520437695</v>
      </c>
      <c r="AK28" s="16">
        <v>103004</v>
      </c>
      <c r="AL28" s="19">
        <v>1.2225482792102706</v>
      </c>
      <c r="AM28" s="16">
        <v>0</v>
      </c>
      <c r="AN28" s="19" t="s">
        <v>40</v>
      </c>
      <c r="AO28" s="16">
        <v>24171</v>
      </c>
      <c r="AP28" s="19">
        <v>1.2874041828333489</v>
      </c>
      <c r="AQ28" s="16">
        <v>0</v>
      </c>
      <c r="AR28" s="19" t="s">
        <v>40</v>
      </c>
      <c r="AS28" s="16">
        <v>0</v>
      </c>
      <c r="AT28" s="19" t="s">
        <v>40</v>
      </c>
    </row>
    <row r="29" spans="1:46" s="15" customFormat="1" ht="12.75" x14ac:dyDescent="0.2">
      <c r="A29" s="15">
        <v>23</v>
      </c>
      <c r="B29" s="21" t="s">
        <v>63</v>
      </c>
      <c r="C29" s="16">
        <v>5789647</v>
      </c>
      <c r="D29" s="19">
        <v>1.3596146769267348E-2</v>
      </c>
      <c r="E29" s="16">
        <v>403626</v>
      </c>
      <c r="F29" s="19">
        <v>-0.25173243556896929</v>
      </c>
      <c r="G29" s="16">
        <v>3420688</v>
      </c>
      <c r="H29" s="19">
        <v>-5.7783183876018218E-2</v>
      </c>
      <c r="I29" s="16">
        <v>849210</v>
      </c>
      <c r="J29" s="19">
        <v>7.4072706392499672</v>
      </c>
      <c r="K29" s="16">
        <v>124086</v>
      </c>
      <c r="L29" s="19">
        <v>-0.49991939773991267</v>
      </c>
      <c r="M29" s="16">
        <v>216550</v>
      </c>
      <c r="N29" s="19">
        <v>5.6051547964007931</v>
      </c>
      <c r="O29" s="16">
        <v>2942</v>
      </c>
      <c r="P29" s="19">
        <v>-0.80497182631753394</v>
      </c>
      <c r="Q29" s="16">
        <v>289968</v>
      </c>
      <c r="R29" s="19">
        <v>-0.54365643924610019</v>
      </c>
      <c r="S29" s="16">
        <v>43394</v>
      </c>
      <c r="T29" s="19">
        <v>-0.11879619852164736</v>
      </c>
      <c r="U29" s="16">
        <v>86286</v>
      </c>
      <c r="V29" s="19">
        <v>0.33656556894575429</v>
      </c>
      <c r="W29" s="16">
        <v>7137</v>
      </c>
      <c r="X29" s="19">
        <v>0.33004099888184868</v>
      </c>
      <c r="Y29" s="16">
        <v>147034</v>
      </c>
      <c r="Z29" s="19">
        <v>0.13697803897308991</v>
      </c>
      <c r="AA29" s="16">
        <v>69553</v>
      </c>
      <c r="AB29" s="19">
        <v>0.7140146381133099</v>
      </c>
      <c r="AC29" s="16">
        <v>20643</v>
      </c>
      <c r="AD29" s="19">
        <v>-0.18811452843545973</v>
      </c>
      <c r="AE29" s="16">
        <v>1800</v>
      </c>
      <c r="AF29" s="19">
        <v>-0.96043608229294886</v>
      </c>
      <c r="AG29" s="16">
        <v>7307</v>
      </c>
      <c r="AH29" s="19">
        <v>-0.2063647224937547</v>
      </c>
      <c r="AI29" s="16">
        <v>594</v>
      </c>
      <c r="AJ29" s="19">
        <v>-0.98452076927086052</v>
      </c>
      <c r="AK29" s="16">
        <v>0</v>
      </c>
      <c r="AL29" s="19" t="s">
        <v>40</v>
      </c>
      <c r="AM29" s="16">
        <v>89987</v>
      </c>
      <c r="AN29" s="19">
        <v>-3.2168900169932679E-2</v>
      </c>
      <c r="AO29" s="16">
        <v>7632</v>
      </c>
      <c r="AP29" s="19">
        <v>-7.1080817916260974E-2</v>
      </c>
      <c r="AQ29" s="16">
        <v>1210</v>
      </c>
      <c r="AR29" s="19">
        <v>0.32530120481927716</v>
      </c>
      <c r="AS29" s="16">
        <v>0</v>
      </c>
      <c r="AT29" s="19" t="s">
        <v>40</v>
      </c>
    </row>
    <row r="30" spans="1:46" s="15" customFormat="1" ht="12.75" x14ac:dyDescent="0.2">
      <c r="A30" s="15">
        <v>24</v>
      </c>
      <c r="B30" s="21" t="s">
        <v>58</v>
      </c>
      <c r="C30" s="16">
        <v>5167777</v>
      </c>
      <c r="D30" s="19">
        <v>-0.18972623230271934</v>
      </c>
      <c r="E30" s="16">
        <v>608422</v>
      </c>
      <c r="F30" s="19">
        <v>-9.30810428892761E-2</v>
      </c>
      <c r="G30" s="16">
        <v>778840</v>
      </c>
      <c r="H30" s="19">
        <v>4.1618747518088473E-3</v>
      </c>
      <c r="I30" s="16">
        <v>796859</v>
      </c>
      <c r="J30" s="19">
        <v>-4.5758983367881312E-2</v>
      </c>
      <c r="K30" s="16">
        <v>334672</v>
      </c>
      <c r="L30" s="19">
        <v>-0.45103519770619482</v>
      </c>
      <c r="M30" s="16">
        <v>300770</v>
      </c>
      <c r="N30" s="19">
        <v>-0.11907446730614335</v>
      </c>
      <c r="O30" s="16">
        <v>32110</v>
      </c>
      <c r="P30" s="19">
        <v>-0.6000896715778461</v>
      </c>
      <c r="Q30" s="16">
        <v>46168</v>
      </c>
      <c r="R30" s="19">
        <v>-0.40842110658363451</v>
      </c>
      <c r="S30" s="16">
        <v>1654375</v>
      </c>
      <c r="T30" s="19">
        <v>-0.26560578006815805</v>
      </c>
      <c r="U30" s="16">
        <v>140992</v>
      </c>
      <c r="V30" s="19">
        <v>-0.25962411976915767</v>
      </c>
      <c r="W30" s="16">
        <v>4411</v>
      </c>
      <c r="X30" s="19">
        <v>-0.85541971221606738</v>
      </c>
      <c r="Y30" s="16">
        <v>161522</v>
      </c>
      <c r="Z30" s="19">
        <v>-5.1755920581432191E-2</v>
      </c>
      <c r="AA30" s="16">
        <v>90889</v>
      </c>
      <c r="AB30" s="19">
        <v>5.9460450897974777</v>
      </c>
      <c r="AC30" s="16">
        <v>20248</v>
      </c>
      <c r="AD30" s="19">
        <v>0.14240577747686745</v>
      </c>
      <c r="AE30" s="16">
        <v>154615</v>
      </c>
      <c r="AF30" s="19">
        <v>0.11421385642016046</v>
      </c>
      <c r="AG30" s="16">
        <v>0</v>
      </c>
      <c r="AH30" s="19">
        <v>-1</v>
      </c>
      <c r="AI30" s="16">
        <v>20519</v>
      </c>
      <c r="AJ30" s="19">
        <v>-0.35904163933402056</v>
      </c>
      <c r="AK30" s="16">
        <v>7426</v>
      </c>
      <c r="AL30" s="19">
        <v>-0.10540898686905187</v>
      </c>
      <c r="AM30" s="16">
        <v>0</v>
      </c>
      <c r="AN30" s="19" t="s">
        <v>40</v>
      </c>
      <c r="AO30" s="16">
        <v>14939</v>
      </c>
      <c r="AP30" s="19">
        <v>-0.8820738705883282</v>
      </c>
      <c r="AQ30" s="16">
        <v>0</v>
      </c>
      <c r="AR30" s="19" t="s">
        <v>40</v>
      </c>
      <c r="AS30" s="16">
        <v>0</v>
      </c>
      <c r="AT30" s="19" t="s">
        <v>40</v>
      </c>
    </row>
    <row r="31" spans="1:46" s="15" customFormat="1" ht="12.75" x14ac:dyDescent="0.2">
      <c r="A31" s="15">
        <v>25</v>
      </c>
      <c r="B31" s="21" t="s">
        <v>68</v>
      </c>
      <c r="C31" s="16">
        <v>4321089</v>
      </c>
      <c r="D31" s="19">
        <v>5.4322474515371866E-2</v>
      </c>
      <c r="E31" s="16">
        <v>1030984</v>
      </c>
      <c r="F31" s="19">
        <v>0.22816020889768818</v>
      </c>
      <c r="G31" s="16">
        <v>1663959</v>
      </c>
      <c r="H31" s="19">
        <v>0.54842627066674243</v>
      </c>
      <c r="I31" s="16">
        <v>201028</v>
      </c>
      <c r="J31" s="19">
        <v>-0.19987263428127922</v>
      </c>
      <c r="K31" s="16">
        <v>17385</v>
      </c>
      <c r="L31" s="19">
        <v>-0.62598425196850394</v>
      </c>
      <c r="M31" s="16">
        <v>393946</v>
      </c>
      <c r="N31" s="19">
        <v>-0.71565032610861046</v>
      </c>
      <c r="O31" s="16">
        <v>100801</v>
      </c>
      <c r="P31" s="19" t="s">
        <v>34</v>
      </c>
      <c r="Q31" s="16">
        <v>220474</v>
      </c>
      <c r="R31" s="19" t="s">
        <v>34</v>
      </c>
      <c r="S31" s="16">
        <v>35380</v>
      </c>
      <c r="T31" s="19">
        <v>0.23857868020304562</v>
      </c>
      <c r="U31" s="16">
        <v>373658</v>
      </c>
      <c r="V31" s="19">
        <v>0.37188152836776589</v>
      </c>
      <c r="W31" s="16">
        <v>0</v>
      </c>
      <c r="X31" s="19">
        <v>-1</v>
      </c>
      <c r="Y31" s="16">
        <v>26380</v>
      </c>
      <c r="Z31" s="19">
        <v>0.44019217120707532</v>
      </c>
      <c r="AA31" s="16">
        <v>54360</v>
      </c>
      <c r="AB31" s="19">
        <v>4.7438715131022819</v>
      </c>
      <c r="AC31" s="16">
        <v>7841</v>
      </c>
      <c r="AD31" s="19">
        <v>-0.57932292504962712</v>
      </c>
      <c r="AE31" s="16">
        <v>0</v>
      </c>
      <c r="AF31" s="19" t="s">
        <v>40</v>
      </c>
      <c r="AG31" s="16">
        <v>50832</v>
      </c>
      <c r="AH31" s="19" t="s">
        <v>34</v>
      </c>
      <c r="AI31" s="16">
        <v>137893</v>
      </c>
      <c r="AJ31" s="19">
        <v>0.10437206173264668</v>
      </c>
      <c r="AK31" s="16">
        <v>0</v>
      </c>
      <c r="AL31" s="19">
        <v>-1</v>
      </c>
      <c r="AM31" s="16">
        <v>1400</v>
      </c>
      <c r="AN31" s="19">
        <v>0.6073478760045925</v>
      </c>
      <c r="AO31" s="16">
        <v>4768</v>
      </c>
      <c r="AP31" s="19">
        <v>-0.41718616306075051</v>
      </c>
      <c r="AQ31" s="16">
        <v>0</v>
      </c>
      <c r="AR31" s="19" t="s">
        <v>40</v>
      </c>
      <c r="AS31" s="16">
        <v>0</v>
      </c>
      <c r="AT31" s="19" t="s">
        <v>40</v>
      </c>
    </row>
    <row r="32" spans="1:46" s="15" customFormat="1" ht="12.75" x14ac:dyDescent="0.2">
      <c r="A32" s="15">
        <v>26</v>
      </c>
      <c r="B32" s="21" t="s">
        <v>53</v>
      </c>
      <c r="C32" s="16">
        <v>3734310</v>
      </c>
      <c r="D32" s="19">
        <v>-0.42006750822887573</v>
      </c>
      <c r="E32" s="16">
        <v>832650</v>
      </c>
      <c r="F32" s="19">
        <v>-0.52406211399531177</v>
      </c>
      <c r="G32" s="16">
        <v>1041803</v>
      </c>
      <c r="H32" s="19">
        <v>-0.20814879280662479</v>
      </c>
      <c r="I32" s="16">
        <v>172237</v>
      </c>
      <c r="J32" s="19">
        <v>-0.13103778820442968</v>
      </c>
      <c r="K32" s="16">
        <v>182956</v>
      </c>
      <c r="L32" s="19">
        <v>0.17992738154356136</v>
      </c>
      <c r="M32" s="16">
        <v>364488</v>
      </c>
      <c r="N32" s="19">
        <v>-2.5240288185362836E-2</v>
      </c>
      <c r="O32" s="16">
        <v>13019</v>
      </c>
      <c r="P32" s="19">
        <v>-0.78278497063534436</v>
      </c>
      <c r="Q32" s="16">
        <v>208885</v>
      </c>
      <c r="R32" s="19">
        <v>-0.55519947190783947</v>
      </c>
      <c r="S32" s="16">
        <v>42007</v>
      </c>
      <c r="T32" s="19">
        <v>-0.37666750753067912</v>
      </c>
      <c r="U32" s="16">
        <v>128695</v>
      </c>
      <c r="V32" s="19">
        <v>-0.46708600249282584</v>
      </c>
      <c r="W32" s="16">
        <v>53442</v>
      </c>
      <c r="X32" s="19">
        <v>-0.23074044219253798</v>
      </c>
      <c r="Y32" s="16">
        <v>80487</v>
      </c>
      <c r="Z32" s="19">
        <v>-0.39978970603588415</v>
      </c>
      <c r="AA32" s="16">
        <v>202067</v>
      </c>
      <c r="AB32" s="19">
        <v>-0.80761240469498585</v>
      </c>
      <c r="AC32" s="16">
        <v>44395</v>
      </c>
      <c r="AD32" s="19">
        <v>-0.35824973257393966</v>
      </c>
      <c r="AE32" s="16">
        <v>11028</v>
      </c>
      <c r="AF32" s="19">
        <v>-0.80093503492842832</v>
      </c>
      <c r="AG32" s="16">
        <v>45557</v>
      </c>
      <c r="AH32" s="19">
        <v>-0.4211529420733644</v>
      </c>
      <c r="AI32" s="16">
        <v>13420</v>
      </c>
      <c r="AJ32" s="19">
        <v>-0.15299166877051251</v>
      </c>
      <c r="AK32" s="16">
        <v>43176</v>
      </c>
      <c r="AL32" s="19">
        <v>-9.2159212767299548E-2</v>
      </c>
      <c r="AM32" s="16">
        <v>246393</v>
      </c>
      <c r="AN32" s="19">
        <v>-0.12649517502499341</v>
      </c>
      <c r="AO32" s="16">
        <v>0</v>
      </c>
      <c r="AP32" s="19">
        <v>-1</v>
      </c>
      <c r="AQ32" s="16">
        <v>0</v>
      </c>
      <c r="AR32" s="19" t="s">
        <v>40</v>
      </c>
      <c r="AS32" s="16">
        <v>7605</v>
      </c>
      <c r="AT32" s="19">
        <v>0.32629926752703176</v>
      </c>
    </row>
    <row r="33" spans="1:46" s="15" customFormat="1" ht="12.75" x14ac:dyDescent="0.2">
      <c r="A33" s="15">
        <v>27</v>
      </c>
      <c r="B33" s="21" t="s">
        <v>71</v>
      </c>
      <c r="C33" s="16">
        <v>3683464</v>
      </c>
      <c r="D33" s="19">
        <v>0.25333505731677852</v>
      </c>
      <c r="E33" s="16">
        <v>201570</v>
      </c>
      <c r="F33" s="19">
        <v>-0.45526185643905515</v>
      </c>
      <c r="G33" s="16">
        <v>1347824</v>
      </c>
      <c r="H33" s="19">
        <v>0.66482293506589762</v>
      </c>
      <c r="I33" s="16">
        <v>909550</v>
      </c>
      <c r="J33" s="19">
        <v>0.10931689593728167</v>
      </c>
      <c r="K33" s="16">
        <v>301216</v>
      </c>
      <c r="L33" s="19">
        <v>0.51105893920467937</v>
      </c>
      <c r="M33" s="16">
        <v>125265</v>
      </c>
      <c r="N33" s="19">
        <v>1.4500273822562981</v>
      </c>
      <c r="O33" s="16">
        <v>502806</v>
      </c>
      <c r="P33" s="19">
        <v>-6.4336343623401682E-2</v>
      </c>
      <c r="Q33" s="16">
        <v>1708</v>
      </c>
      <c r="R33" s="19">
        <v>-0.91391562925255787</v>
      </c>
      <c r="S33" s="16">
        <v>15519</v>
      </c>
      <c r="T33" s="19">
        <v>0.5086030912802566</v>
      </c>
      <c r="U33" s="16">
        <v>0</v>
      </c>
      <c r="V33" s="19" t="s">
        <v>40</v>
      </c>
      <c r="W33" s="16">
        <v>3841</v>
      </c>
      <c r="X33" s="19" t="s">
        <v>40</v>
      </c>
      <c r="Y33" s="16">
        <v>222696</v>
      </c>
      <c r="Z33" s="19">
        <v>1.2612633652508554</v>
      </c>
      <c r="AA33" s="16">
        <v>0</v>
      </c>
      <c r="AB33" s="19" t="s">
        <v>40</v>
      </c>
      <c r="AC33" s="16">
        <v>30170</v>
      </c>
      <c r="AD33" s="19">
        <v>2.8714230719876812</v>
      </c>
      <c r="AE33" s="16">
        <v>0</v>
      </c>
      <c r="AF33" s="19">
        <v>-1</v>
      </c>
      <c r="AG33" s="16">
        <v>0</v>
      </c>
      <c r="AH33" s="19">
        <v>-1</v>
      </c>
      <c r="AI33" s="16">
        <v>0</v>
      </c>
      <c r="AJ33" s="19">
        <v>-1</v>
      </c>
      <c r="AK33" s="16">
        <v>13280</v>
      </c>
      <c r="AL33" s="19" t="s">
        <v>40</v>
      </c>
      <c r="AM33" s="16">
        <v>0</v>
      </c>
      <c r="AN33" s="19" t="s">
        <v>40</v>
      </c>
      <c r="AO33" s="16">
        <v>0</v>
      </c>
      <c r="AP33" s="19" t="s">
        <v>40</v>
      </c>
      <c r="AQ33" s="16">
        <v>8019</v>
      </c>
      <c r="AR33" s="19" t="s">
        <v>40</v>
      </c>
      <c r="AS33" s="16">
        <v>0</v>
      </c>
      <c r="AT33" s="19" t="s">
        <v>40</v>
      </c>
    </row>
    <row r="34" spans="1:46" s="15" customFormat="1" ht="12.75" x14ac:dyDescent="0.2">
      <c r="A34" s="15">
        <v>28</v>
      </c>
      <c r="B34" s="21" t="s">
        <v>62</v>
      </c>
      <c r="C34" s="16">
        <v>3475730</v>
      </c>
      <c r="D34" s="19">
        <v>-0.21976290263563736</v>
      </c>
      <c r="E34" s="16">
        <v>831162</v>
      </c>
      <c r="F34" s="19">
        <v>-0.41842091821205241</v>
      </c>
      <c r="G34" s="16">
        <v>472131</v>
      </c>
      <c r="H34" s="19">
        <v>0.28606100557320069</v>
      </c>
      <c r="I34" s="16">
        <v>360538</v>
      </c>
      <c r="J34" s="19">
        <v>-0.21011212815647995</v>
      </c>
      <c r="K34" s="16">
        <v>455227</v>
      </c>
      <c r="L34" s="19">
        <v>6.2589137117687876E-2</v>
      </c>
      <c r="M34" s="16">
        <v>897757</v>
      </c>
      <c r="N34" s="19">
        <v>-2.6964075717916591E-2</v>
      </c>
      <c r="O34" s="16">
        <v>34887</v>
      </c>
      <c r="P34" s="19">
        <v>-0.60625931109205</v>
      </c>
      <c r="Q34" s="16">
        <v>2780</v>
      </c>
      <c r="R34" s="19">
        <v>-0.94427852718927263</v>
      </c>
      <c r="S34" s="16">
        <v>26428</v>
      </c>
      <c r="T34" s="19">
        <v>-0.87882678208719811</v>
      </c>
      <c r="U34" s="16">
        <v>13450</v>
      </c>
      <c r="V34" s="19">
        <v>-0.80777476061169073</v>
      </c>
      <c r="W34" s="16">
        <v>22449</v>
      </c>
      <c r="X34" s="19">
        <v>-0.73232618312327857</v>
      </c>
      <c r="Y34" s="16">
        <v>121004</v>
      </c>
      <c r="Z34" s="19">
        <v>-0.3364226135310473</v>
      </c>
      <c r="AA34" s="16">
        <v>0</v>
      </c>
      <c r="AB34" s="19" t="s">
        <v>40</v>
      </c>
      <c r="AC34" s="16">
        <v>37024</v>
      </c>
      <c r="AD34" s="19">
        <v>4.5259701492537312</v>
      </c>
      <c r="AE34" s="16">
        <v>30970</v>
      </c>
      <c r="AF34" s="19">
        <v>0.15027484771950683</v>
      </c>
      <c r="AG34" s="16">
        <v>43741</v>
      </c>
      <c r="AH34" s="19" t="s">
        <v>34</v>
      </c>
      <c r="AI34" s="16">
        <v>36141</v>
      </c>
      <c r="AJ34" s="19">
        <v>-0.25713757168403528</v>
      </c>
      <c r="AK34" s="16">
        <v>4557</v>
      </c>
      <c r="AL34" s="19">
        <v>-0.93494275190589038</v>
      </c>
      <c r="AM34" s="16">
        <v>2972</v>
      </c>
      <c r="AN34" s="19">
        <v>-0.2254365389627313</v>
      </c>
      <c r="AO34" s="16">
        <v>82512</v>
      </c>
      <c r="AP34" s="19" t="s">
        <v>40</v>
      </c>
      <c r="AQ34" s="16">
        <v>0</v>
      </c>
      <c r="AR34" s="19" t="s">
        <v>40</v>
      </c>
      <c r="AS34" s="16">
        <v>0</v>
      </c>
      <c r="AT34" s="19" t="s">
        <v>40</v>
      </c>
    </row>
    <row r="35" spans="1:46" s="15" customFormat="1" ht="12.75" x14ac:dyDescent="0.2">
      <c r="A35" s="15">
        <v>29</v>
      </c>
      <c r="B35" s="21" t="s">
        <v>70</v>
      </c>
      <c r="C35" s="16">
        <v>3199581</v>
      </c>
      <c r="D35" s="19">
        <v>-9.0935410742175149E-2</v>
      </c>
      <c r="E35" s="16">
        <v>1764320</v>
      </c>
      <c r="F35" s="19">
        <v>-0.1534525577985314</v>
      </c>
      <c r="G35" s="16">
        <v>292521</v>
      </c>
      <c r="H35" s="19">
        <v>0.49417695914677129</v>
      </c>
      <c r="I35" s="16">
        <v>275676</v>
      </c>
      <c r="J35" s="19">
        <v>-0.45975648711200301</v>
      </c>
      <c r="K35" s="16">
        <v>85279</v>
      </c>
      <c r="L35" s="19">
        <v>0.23986275279510338</v>
      </c>
      <c r="M35" s="16">
        <v>85159</v>
      </c>
      <c r="N35" s="19">
        <v>-0.36135859131269499</v>
      </c>
      <c r="O35" s="16">
        <v>45556</v>
      </c>
      <c r="P35" s="19" t="s">
        <v>40</v>
      </c>
      <c r="Q35" s="16">
        <v>7423</v>
      </c>
      <c r="R35" s="19">
        <v>5.4491746307558646</v>
      </c>
      <c r="S35" s="16">
        <v>252023</v>
      </c>
      <c r="T35" s="19">
        <v>2.1298262608198901</v>
      </c>
      <c r="U35" s="16">
        <v>5380</v>
      </c>
      <c r="V35" s="19">
        <v>-0.56901385884803335</v>
      </c>
      <c r="W35" s="16">
        <v>6725</v>
      </c>
      <c r="X35" s="19">
        <v>0.74811541460878606</v>
      </c>
      <c r="Y35" s="16">
        <v>72260</v>
      </c>
      <c r="Z35" s="19">
        <v>-0.52593389579205652</v>
      </c>
      <c r="AA35" s="16">
        <v>0</v>
      </c>
      <c r="AB35" s="19" t="s">
        <v>40</v>
      </c>
      <c r="AC35" s="16">
        <v>113868</v>
      </c>
      <c r="AD35" s="19">
        <v>2.7086929615998439</v>
      </c>
      <c r="AE35" s="16">
        <v>117514</v>
      </c>
      <c r="AF35" s="19">
        <v>4.3056119915120323</v>
      </c>
      <c r="AG35" s="16">
        <v>32984</v>
      </c>
      <c r="AH35" s="19">
        <v>-0.67223801101019531</v>
      </c>
      <c r="AI35" s="16">
        <v>27564</v>
      </c>
      <c r="AJ35" s="19">
        <v>-0.58594583226930652</v>
      </c>
      <c r="AK35" s="16">
        <v>4211</v>
      </c>
      <c r="AL35" s="19">
        <v>-0.24002887565421405</v>
      </c>
      <c r="AM35" s="16">
        <v>3334</v>
      </c>
      <c r="AN35" s="19" t="s">
        <v>40</v>
      </c>
      <c r="AO35" s="16">
        <v>0</v>
      </c>
      <c r="AP35" s="19">
        <v>-1</v>
      </c>
      <c r="AQ35" s="16">
        <v>0</v>
      </c>
      <c r="AR35" s="19" t="s">
        <v>40</v>
      </c>
      <c r="AS35" s="16">
        <v>7784</v>
      </c>
      <c r="AT35" s="19">
        <v>-0.63916187650658263</v>
      </c>
    </row>
    <row r="36" spans="1:46" s="15" customFormat="1" ht="12.75" x14ac:dyDescent="0.2">
      <c r="A36" s="15">
        <v>30</v>
      </c>
      <c r="B36" s="21" t="s">
        <v>69</v>
      </c>
      <c r="C36" s="16">
        <v>3187166</v>
      </c>
      <c r="D36" s="19">
        <v>-0.1571115635784317</v>
      </c>
      <c r="E36" s="16">
        <v>92564</v>
      </c>
      <c r="F36" s="19">
        <v>-0.2051726802795858</v>
      </c>
      <c r="G36" s="16">
        <v>154354</v>
      </c>
      <c r="H36" s="19">
        <v>7.3733318867310409</v>
      </c>
      <c r="I36" s="16">
        <v>373010</v>
      </c>
      <c r="J36" s="19">
        <v>0.41271867200430234</v>
      </c>
      <c r="K36" s="16">
        <v>38196</v>
      </c>
      <c r="L36" s="19">
        <v>-0.34402692862540363</v>
      </c>
      <c r="M36" s="16">
        <v>15184</v>
      </c>
      <c r="N36" s="19">
        <v>-0.12373037857802405</v>
      </c>
      <c r="O36" s="16">
        <v>2969</v>
      </c>
      <c r="P36" s="19">
        <v>-0.31495154591601293</v>
      </c>
      <c r="Q36" s="16">
        <v>5250</v>
      </c>
      <c r="R36" s="19">
        <v>-0.44444444444444442</v>
      </c>
      <c r="S36" s="16">
        <v>2398745</v>
      </c>
      <c r="T36" s="19">
        <v>-0.18987619222272767</v>
      </c>
      <c r="U36" s="16">
        <v>45642</v>
      </c>
      <c r="V36" s="19">
        <v>-0.7024175881493846</v>
      </c>
      <c r="W36" s="16">
        <v>0</v>
      </c>
      <c r="X36" s="19">
        <v>-1</v>
      </c>
      <c r="Y36" s="16">
        <v>30221</v>
      </c>
      <c r="Z36" s="19">
        <v>0.41457592211196403</v>
      </c>
      <c r="AA36" s="16">
        <v>10536</v>
      </c>
      <c r="AB36" s="19">
        <v>-0.91142943609401794</v>
      </c>
      <c r="AC36" s="16">
        <v>5037</v>
      </c>
      <c r="AD36" s="19">
        <v>-0.50627327974906877</v>
      </c>
      <c r="AE36" s="16">
        <v>4693</v>
      </c>
      <c r="AF36" s="19">
        <v>-9.9923283467587276E-2</v>
      </c>
      <c r="AG36" s="16">
        <v>0</v>
      </c>
      <c r="AH36" s="19">
        <v>-1</v>
      </c>
      <c r="AI36" s="16">
        <v>0</v>
      </c>
      <c r="AJ36" s="19">
        <v>-1</v>
      </c>
      <c r="AK36" s="16">
        <v>0</v>
      </c>
      <c r="AL36" s="19">
        <v>-1</v>
      </c>
      <c r="AM36" s="16">
        <v>0</v>
      </c>
      <c r="AN36" s="19">
        <v>-1</v>
      </c>
      <c r="AO36" s="16">
        <v>10765</v>
      </c>
      <c r="AP36" s="19">
        <v>0.35187743312821795</v>
      </c>
      <c r="AQ36" s="16">
        <v>0</v>
      </c>
      <c r="AR36" s="19">
        <v>-1</v>
      </c>
      <c r="AS36" s="16">
        <v>0</v>
      </c>
      <c r="AT36" s="19" t="s">
        <v>40</v>
      </c>
    </row>
    <row r="37" spans="1:46" s="15" customFormat="1" ht="12.75" x14ac:dyDescent="0.2">
      <c r="A37" s="15">
        <v>31</v>
      </c>
      <c r="B37" s="21" t="s">
        <v>74</v>
      </c>
      <c r="C37" s="16">
        <v>2875718</v>
      </c>
      <c r="D37" s="19">
        <v>1.6667958773747102</v>
      </c>
      <c r="E37" s="16">
        <v>153641</v>
      </c>
      <c r="F37" s="19">
        <v>1.6801744439598778</v>
      </c>
      <c r="G37" s="16">
        <v>0</v>
      </c>
      <c r="H37" s="19" t="s">
        <v>40</v>
      </c>
      <c r="I37" s="16">
        <v>1271952</v>
      </c>
      <c r="J37" s="19">
        <v>0.36295661305358817</v>
      </c>
      <c r="K37" s="16">
        <v>2955</v>
      </c>
      <c r="L37" s="19">
        <v>-0.9503811666722638</v>
      </c>
      <c r="M37" s="16">
        <v>2519</v>
      </c>
      <c r="N37" s="19">
        <v>0.70663956639566394</v>
      </c>
      <c r="O37" s="16">
        <v>0</v>
      </c>
      <c r="P37" s="19">
        <v>-1</v>
      </c>
      <c r="Q37" s="16">
        <v>0</v>
      </c>
      <c r="R37" s="19" t="s">
        <v>40</v>
      </c>
      <c r="S37" s="16">
        <v>0</v>
      </c>
      <c r="T37" s="19" t="s">
        <v>40</v>
      </c>
      <c r="U37" s="16">
        <v>0</v>
      </c>
      <c r="V37" s="19" t="s">
        <v>40</v>
      </c>
      <c r="W37" s="16">
        <v>1444651</v>
      </c>
      <c r="X37" s="19" t="s">
        <v>34</v>
      </c>
      <c r="Y37" s="16">
        <v>0</v>
      </c>
      <c r="Z37" s="19">
        <v>-1</v>
      </c>
      <c r="AA37" s="16">
        <v>0</v>
      </c>
      <c r="AB37" s="19" t="s">
        <v>40</v>
      </c>
      <c r="AC37" s="16">
        <v>0</v>
      </c>
      <c r="AD37" s="19" t="s">
        <v>40</v>
      </c>
      <c r="AE37" s="16">
        <v>0</v>
      </c>
      <c r="AF37" s="19" t="s">
        <v>40</v>
      </c>
      <c r="AG37" s="16">
        <v>0</v>
      </c>
      <c r="AH37" s="19" t="s">
        <v>40</v>
      </c>
      <c r="AI37" s="16">
        <v>0</v>
      </c>
      <c r="AJ37" s="19" t="s">
        <v>40</v>
      </c>
      <c r="AK37" s="16">
        <v>0</v>
      </c>
      <c r="AL37" s="19" t="s">
        <v>40</v>
      </c>
      <c r="AM37" s="16">
        <v>0</v>
      </c>
      <c r="AN37" s="19" t="s">
        <v>40</v>
      </c>
      <c r="AO37" s="16">
        <v>0</v>
      </c>
      <c r="AP37" s="19" t="s">
        <v>40</v>
      </c>
      <c r="AQ37" s="16">
        <v>0</v>
      </c>
      <c r="AR37" s="19" t="s">
        <v>40</v>
      </c>
      <c r="AS37" s="16">
        <v>0</v>
      </c>
      <c r="AT37" s="19" t="s">
        <v>40</v>
      </c>
    </row>
    <row r="38" spans="1:46" s="15" customFormat="1" ht="12.75" x14ac:dyDescent="0.2">
      <c r="A38" s="15">
        <v>32</v>
      </c>
      <c r="B38" s="21" t="s">
        <v>72</v>
      </c>
      <c r="C38" s="16">
        <v>1950964</v>
      </c>
      <c r="D38" s="19">
        <v>0.14565199136311624</v>
      </c>
      <c r="E38" s="16">
        <v>167900</v>
      </c>
      <c r="F38" s="19">
        <v>3.9030156009232986E-2</v>
      </c>
      <c r="G38" s="16">
        <v>677710</v>
      </c>
      <c r="H38" s="19">
        <v>-0.18860058713944328</v>
      </c>
      <c r="I38" s="16">
        <v>663636</v>
      </c>
      <c r="J38" s="19">
        <v>0.29013921316663782</v>
      </c>
      <c r="K38" s="16">
        <v>0</v>
      </c>
      <c r="L38" s="19">
        <v>-1</v>
      </c>
      <c r="M38" s="16">
        <v>15461</v>
      </c>
      <c r="N38" s="19" t="s">
        <v>40</v>
      </c>
      <c r="O38" s="16">
        <v>0</v>
      </c>
      <c r="P38" s="19">
        <v>-1</v>
      </c>
      <c r="Q38" s="16">
        <v>17006</v>
      </c>
      <c r="R38" s="19">
        <v>-0.12063705465639385</v>
      </c>
      <c r="S38" s="16">
        <v>22450</v>
      </c>
      <c r="T38" s="19">
        <v>-0.47943236098873065</v>
      </c>
      <c r="U38" s="16">
        <v>41086</v>
      </c>
      <c r="V38" s="19">
        <v>-0.43601921757035</v>
      </c>
      <c r="W38" s="16">
        <v>310680</v>
      </c>
      <c r="X38" s="19" t="s">
        <v>40</v>
      </c>
      <c r="Y38" s="16">
        <v>0</v>
      </c>
      <c r="Z38" s="19">
        <v>-1</v>
      </c>
      <c r="AA38" s="16">
        <v>0</v>
      </c>
      <c r="AB38" s="19" t="s">
        <v>40</v>
      </c>
      <c r="AC38" s="16">
        <v>33755</v>
      </c>
      <c r="AD38" s="19">
        <v>-5.4507955215085113E-3</v>
      </c>
      <c r="AE38" s="16">
        <v>0</v>
      </c>
      <c r="AF38" s="19" t="s">
        <v>40</v>
      </c>
      <c r="AG38" s="16">
        <v>1280</v>
      </c>
      <c r="AH38" s="19">
        <v>-0.8620541006573984</v>
      </c>
      <c r="AI38" s="16">
        <v>0</v>
      </c>
      <c r="AJ38" s="19" t="s">
        <v>40</v>
      </c>
      <c r="AK38" s="16">
        <v>0</v>
      </c>
      <c r="AL38" s="19" t="s">
        <v>40</v>
      </c>
      <c r="AM38" s="16">
        <v>0</v>
      </c>
      <c r="AN38" s="19" t="s">
        <v>40</v>
      </c>
      <c r="AO38" s="16">
        <v>0</v>
      </c>
      <c r="AP38" s="19" t="s">
        <v>40</v>
      </c>
      <c r="AQ38" s="16">
        <v>0</v>
      </c>
      <c r="AR38" s="19" t="s">
        <v>40</v>
      </c>
      <c r="AS38" s="16">
        <v>0</v>
      </c>
      <c r="AT38" s="19" t="s">
        <v>40</v>
      </c>
    </row>
    <row r="39" spans="1:46" s="15" customFormat="1" ht="12.75" x14ac:dyDescent="0.2">
      <c r="A39" s="15">
        <v>33</v>
      </c>
      <c r="B39" s="21" t="s">
        <v>73</v>
      </c>
      <c r="C39" s="16">
        <v>1188315</v>
      </c>
      <c r="D39" s="19">
        <v>5.587079140884077E-2</v>
      </c>
      <c r="E39" s="16">
        <v>984876</v>
      </c>
      <c r="F39" s="19">
        <v>0.19729244115508893</v>
      </c>
      <c r="G39" s="16">
        <v>180455</v>
      </c>
      <c r="H39" s="19">
        <v>0.89156184486373169</v>
      </c>
      <c r="I39" s="16">
        <v>6524</v>
      </c>
      <c r="J39" s="19" t="s">
        <v>40</v>
      </c>
      <c r="K39" s="16">
        <v>0</v>
      </c>
      <c r="L39" s="19">
        <v>-1</v>
      </c>
      <c r="M39" s="16">
        <v>8713</v>
      </c>
      <c r="N39" s="19">
        <v>1.1282364435759646</v>
      </c>
      <c r="O39" s="16">
        <v>0</v>
      </c>
      <c r="P39" s="19" t="s">
        <v>40</v>
      </c>
      <c r="Q39" s="16">
        <v>4411</v>
      </c>
      <c r="R39" s="19" t="s">
        <v>40</v>
      </c>
      <c r="S39" s="16">
        <v>1174</v>
      </c>
      <c r="T39" s="19">
        <v>-0.97292997302220485</v>
      </c>
      <c r="U39" s="16">
        <v>0</v>
      </c>
      <c r="V39" s="19" t="s">
        <v>40</v>
      </c>
      <c r="W39" s="16">
        <v>0</v>
      </c>
      <c r="X39" s="19">
        <v>-1</v>
      </c>
      <c r="Y39" s="16">
        <v>0</v>
      </c>
      <c r="Z39" s="19">
        <v>-1</v>
      </c>
      <c r="AA39" s="16">
        <v>0</v>
      </c>
      <c r="AB39" s="19" t="s">
        <v>40</v>
      </c>
      <c r="AC39" s="16">
        <v>0</v>
      </c>
      <c r="AD39" s="19">
        <v>-1</v>
      </c>
      <c r="AE39" s="16">
        <v>2162</v>
      </c>
      <c r="AF39" s="19" t="s">
        <v>40</v>
      </c>
      <c r="AG39" s="16">
        <v>0</v>
      </c>
      <c r="AH39" s="19" t="s">
        <v>40</v>
      </c>
      <c r="AI39" s="16">
        <v>0</v>
      </c>
      <c r="AJ39" s="19" t="s">
        <v>40</v>
      </c>
      <c r="AK39" s="16">
        <v>0</v>
      </c>
      <c r="AL39" s="19" t="s">
        <v>40</v>
      </c>
      <c r="AM39" s="16">
        <v>0</v>
      </c>
      <c r="AN39" s="19" t="s">
        <v>40</v>
      </c>
      <c r="AO39" s="16">
        <v>0</v>
      </c>
      <c r="AP39" s="19" t="s">
        <v>40</v>
      </c>
      <c r="AQ39" s="16">
        <v>0</v>
      </c>
      <c r="AR39" s="19" t="s">
        <v>40</v>
      </c>
      <c r="AS39" s="16">
        <v>0</v>
      </c>
      <c r="AT39" s="19" t="s">
        <v>40</v>
      </c>
    </row>
    <row r="40" spans="1:46" s="15" customFormat="1" ht="12.75" x14ac:dyDescent="0.2">
      <c r="A40" s="15">
        <v>34</v>
      </c>
      <c r="B40" s="21" t="s">
        <v>84</v>
      </c>
      <c r="C40" s="16">
        <v>1142027</v>
      </c>
      <c r="D40" s="19">
        <v>2.5311285430264951</v>
      </c>
      <c r="E40" s="16">
        <v>1029861</v>
      </c>
      <c r="F40" s="19">
        <v>4.0658202817566504</v>
      </c>
      <c r="G40" s="16">
        <v>39336</v>
      </c>
      <c r="H40" s="19">
        <v>-6.9234773555439832E-2</v>
      </c>
      <c r="I40" s="16">
        <v>3960</v>
      </c>
      <c r="J40" s="19" t="s">
        <v>40</v>
      </c>
      <c r="K40" s="16">
        <v>15000</v>
      </c>
      <c r="L40" s="19" t="s">
        <v>34</v>
      </c>
      <c r="M40" s="16">
        <v>32190</v>
      </c>
      <c r="N40" s="19" t="s">
        <v>40</v>
      </c>
      <c r="O40" s="16">
        <v>10989</v>
      </c>
      <c r="P40" s="19" t="s">
        <v>40</v>
      </c>
      <c r="Q40" s="16">
        <v>9151</v>
      </c>
      <c r="R40" s="19">
        <v>-0.74048550847938288</v>
      </c>
      <c r="S40" s="16">
        <v>0</v>
      </c>
      <c r="T40" s="19">
        <v>-1</v>
      </c>
      <c r="U40" s="16">
        <v>0</v>
      </c>
      <c r="V40" s="19">
        <v>-1</v>
      </c>
      <c r="W40" s="16">
        <v>1540</v>
      </c>
      <c r="X40" s="19">
        <v>-0.31858407079646023</v>
      </c>
      <c r="Y40" s="16">
        <v>0</v>
      </c>
      <c r="Z40" s="19">
        <v>-1</v>
      </c>
      <c r="AA40" s="16">
        <v>0</v>
      </c>
      <c r="AB40" s="19" t="s">
        <v>40</v>
      </c>
      <c r="AC40" s="16">
        <v>0</v>
      </c>
      <c r="AD40" s="19" t="s">
        <v>40</v>
      </c>
      <c r="AE40" s="16">
        <v>0</v>
      </c>
      <c r="AF40" s="19" t="s">
        <v>40</v>
      </c>
      <c r="AG40" s="16">
        <v>0</v>
      </c>
      <c r="AH40" s="19" t="s">
        <v>40</v>
      </c>
      <c r="AI40" s="16">
        <v>0</v>
      </c>
      <c r="AJ40" s="19" t="s">
        <v>40</v>
      </c>
      <c r="AK40" s="16">
        <v>0</v>
      </c>
      <c r="AL40" s="19" t="s">
        <v>40</v>
      </c>
      <c r="AM40" s="16">
        <v>0</v>
      </c>
      <c r="AN40" s="19" t="s">
        <v>40</v>
      </c>
      <c r="AO40" s="16">
        <v>0</v>
      </c>
      <c r="AP40" s="19" t="s">
        <v>40</v>
      </c>
      <c r="AQ40" s="16">
        <v>0</v>
      </c>
      <c r="AR40" s="19" t="s">
        <v>40</v>
      </c>
      <c r="AS40" s="16">
        <v>0</v>
      </c>
      <c r="AT40" s="19" t="s">
        <v>40</v>
      </c>
    </row>
    <row r="41" spans="1:46" s="15" customFormat="1" ht="12.75" x14ac:dyDescent="0.2">
      <c r="A41" s="15">
        <v>35</v>
      </c>
      <c r="B41" s="21" t="s">
        <v>76</v>
      </c>
      <c r="C41" s="16">
        <v>921926</v>
      </c>
      <c r="D41" s="19">
        <v>7.5937903363217707E-2</v>
      </c>
      <c r="E41" s="16">
        <v>116615</v>
      </c>
      <c r="F41" s="19">
        <v>-0.61147371121483807</v>
      </c>
      <c r="G41" s="16">
        <v>358369</v>
      </c>
      <c r="H41" s="19">
        <v>1.2111170068362989</v>
      </c>
      <c r="I41" s="16">
        <v>3273</v>
      </c>
      <c r="J41" s="19">
        <v>-0.33570123807590824</v>
      </c>
      <c r="K41" s="16">
        <v>24369</v>
      </c>
      <c r="L41" s="19" t="s">
        <v>40</v>
      </c>
      <c r="M41" s="16">
        <v>0</v>
      </c>
      <c r="N41" s="19" t="s">
        <v>40</v>
      </c>
      <c r="O41" s="16">
        <v>115513</v>
      </c>
      <c r="P41" s="19" t="s">
        <v>40</v>
      </c>
      <c r="Q41" s="16">
        <v>153462</v>
      </c>
      <c r="R41" s="19">
        <v>-0.41617463554189371</v>
      </c>
      <c r="S41" s="16">
        <v>0</v>
      </c>
      <c r="T41" s="19" t="s">
        <v>40</v>
      </c>
      <c r="U41" s="16">
        <v>55899</v>
      </c>
      <c r="V41" s="19">
        <v>0.11590441778292382</v>
      </c>
      <c r="W41" s="16">
        <v>2029</v>
      </c>
      <c r="X41" s="19" t="s">
        <v>40</v>
      </c>
      <c r="Y41" s="16">
        <v>35807</v>
      </c>
      <c r="Z41" s="19">
        <v>-0.45709953756349031</v>
      </c>
      <c r="AA41" s="16">
        <v>0</v>
      </c>
      <c r="AB41" s="19" t="s">
        <v>40</v>
      </c>
      <c r="AC41" s="16">
        <v>0</v>
      </c>
      <c r="AD41" s="19">
        <v>-1</v>
      </c>
      <c r="AE41" s="16">
        <v>0</v>
      </c>
      <c r="AF41" s="19" t="s">
        <v>40</v>
      </c>
      <c r="AG41" s="16">
        <v>0</v>
      </c>
      <c r="AH41" s="19">
        <v>-1</v>
      </c>
      <c r="AI41" s="16">
        <v>26322</v>
      </c>
      <c r="AJ41" s="19" t="s">
        <v>40</v>
      </c>
      <c r="AK41" s="16">
        <v>0</v>
      </c>
      <c r="AL41" s="19" t="s">
        <v>40</v>
      </c>
      <c r="AM41" s="16">
        <v>0</v>
      </c>
      <c r="AN41" s="19" t="s">
        <v>40</v>
      </c>
      <c r="AO41" s="16">
        <v>30268</v>
      </c>
      <c r="AP41" s="19" t="s">
        <v>40</v>
      </c>
      <c r="AQ41" s="16">
        <v>0</v>
      </c>
      <c r="AR41" s="19" t="s">
        <v>40</v>
      </c>
      <c r="AS41" s="16">
        <v>0</v>
      </c>
      <c r="AT41" s="19" t="s">
        <v>40</v>
      </c>
    </row>
    <row r="42" spans="1:46" s="15" customFormat="1" ht="12.75" x14ac:dyDescent="0.2">
      <c r="A42" s="15">
        <v>36</v>
      </c>
      <c r="B42" s="21" t="s">
        <v>75</v>
      </c>
      <c r="C42" s="16">
        <v>858300</v>
      </c>
      <c r="D42" s="19">
        <v>-0.18756596352897192</v>
      </c>
      <c r="E42" s="16">
        <v>130387</v>
      </c>
      <c r="F42" s="19">
        <v>-0.62454575297024284</v>
      </c>
      <c r="G42" s="16">
        <v>407991</v>
      </c>
      <c r="H42" s="19">
        <v>2.4013989395404676</v>
      </c>
      <c r="I42" s="16">
        <v>161471</v>
      </c>
      <c r="J42" s="19">
        <v>-0.24441751207277351</v>
      </c>
      <c r="K42" s="16">
        <v>89119</v>
      </c>
      <c r="L42" s="19">
        <v>-0.68072811429717839</v>
      </c>
      <c r="M42" s="16">
        <v>1890</v>
      </c>
      <c r="N42" s="19">
        <v>-0.56977008877760071</v>
      </c>
      <c r="O42" s="16">
        <v>3141</v>
      </c>
      <c r="P42" s="19" t="s">
        <v>40</v>
      </c>
      <c r="Q42" s="16">
        <v>21580</v>
      </c>
      <c r="R42" s="19">
        <v>-9.0564288423448103E-2</v>
      </c>
      <c r="S42" s="16">
        <v>0</v>
      </c>
      <c r="T42" s="19" t="s">
        <v>40</v>
      </c>
      <c r="U42" s="16">
        <v>0</v>
      </c>
      <c r="V42" s="19" t="s">
        <v>40</v>
      </c>
      <c r="W42" s="16">
        <v>0</v>
      </c>
      <c r="X42" s="19" t="s">
        <v>40</v>
      </c>
      <c r="Y42" s="16">
        <v>26943</v>
      </c>
      <c r="Z42" s="19">
        <v>-0.41140360458765701</v>
      </c>
      <c r="AA42" s="16">
        <v>0</v>
      </c>
      <c r="AB42" s="19" t="s">
        <v>40</v>
      </c>
      <c r="AC42" s="16">
        <v>0</v>
      </c>
      <c r="AD42" s="19" t="s">
        <v>40</v>
      </c>
      <c r="AE42" s="16">
        <v>2925</v>
      </c>
      <c r="AF42" s="19">
        <v>-0.8699768847795164</v>
      </c>
      <c r="AG42" s="16">
        <v>0</v>
      </c>
      <c r="AH42" s="19" t="s">
        <v>40</v>
      </c>
      <c r="AI42" s="16">
        <v>0</v>
      </c>
      <c r="AJ42" s="19" t="s">
        <v>40</v>
      </c>
      <c r="AK42" s="16">
        <v>11506</v>
      </c>
      <c r="AL42" s="19" t="s">
        <v>40</v>
      </c>
      <c r="AM42" s="16">
        <v>0</v>
      </c>
      <c r="AN42" s="19" t="s">
        <v>40</v>
      </c>
      <c r="AO42" s="16">
        <v>1347</v>
      </c>
      <c r="AP42" s="19" t="s">
        <v>40</v>
      </c>
      <c r="AQ42" s="16">
        <v>0</v>
      </c>
      <c r="AR42" s="19" t="s">
        <v>40</v>
      </c>
      <c r="AS42" s="16">
        <v>0</v>
      </c>
      <c r="AT42" s="19" t="s">
        <v>40</v>
      </c>
    </row>
    <row r="43" spans="1:46" s="15" customFormat="1" ht="12.75" x14ac:dyDescent="0.2">
      <c r="A43" s="15">
        <v>37</v>
      </c>
      <c r="B43" s="21" t="s">
        <v>80</v>
      </c>
      <c r="C43" s="16">
        <v>754828</v>
      </c>
      <c r="D43" s="19">
        <v>0.2906462396019458</v>
      </c>
      <c r="E43" s="16">
        <v>75217</v>
      </c>
      <c r="F43" s="19">
        <v>0.1557621389059618</v>
      </c>
      <c r="G43" s="16">
        <v>420790</v>
      </c>
      <c r="H43" s="19">
        <v>0.17348660414243922</v>
      </c>
      <c r="I43" s="16">
        <v>57046</v>
      </c>
      <c r="J43" s="19">
        <v>1.5429501181295411</v>
      </c>
      <c r="K43" s="16">
        <v>105699</v>
      </c>
      <c r="L43" s="19">
        <v>1.7418677042801556</v>
      </c>
      <c r="M43" s="16">
        <v>15626</v>
      </c>
      <c r="N43" s="19">
        <v>-0.30377829263945821</v>
      </c>
      <c r="O43" s="16">
        <v>0</v>
      </c>
      <c r="P43" s="19" t="s">
        <v>40</v>
      </c>
      <c r="Q43" s="16">
        <v>22105</v>
      </c>
      <c r="R43" s="19" t="s">
        <v>40</v>
      </c>
      <c r="S43" s="16">
        <v>3903</v>
      </c>
      <c r="T43" s="19">
        <v>-0.21468812877263577</v>
      </c>
      <c r="U43" s="16">
        <v>23713</v>
      </c>
      <c r="V43" s="19">
        <v>0.15571693147480259</v>
      </c>
      <c r="W43" s="16">
        <v>0</v>
      </c>
      <c r="X43" s="19" t="s">
        <v>40</v>
      </c>
      <c r="Y43" s="16">
        <v>863</v>
      </c>
      <c r="Z43" s="19">
        <v>-0.98266337210470278</v>
      </c>
      <c r="AA43" s="16">
        <v>241</v>
      </c>
      <c r="AB43" s="19" t="s">
        <v>40</v>
      </c>
      <c r="AC43" s="16">
        <v>905</v>
      </c>
      <c r="AD43" s="19">
        <v>-0.2606209150326797</v>
      </c>
      <c r="AE43" s="16">
        <v>20147</v>
      </c>
      <c r="AF43" s="19" t="s">
        <v>40</v>
      </c>
      <c r="AG43" s="16">
        <v>932</v>
      </c>
      <c r="AH43" s="19">
        <v>-0.26382306477093209</v>
      </c>
      <c r="AI43" s="16">
        <v>7641</v>
      </c>
      <c r="AJ43" s="19" t="s">
        <v>40</v>
      </c>
      <c r="AK43" s="16">
        <v>0</v>
      </c>
      <c r="AL43" s="19" t="s">
        <v>40</v>
      </c>
      <c r="AM43" s="16">
        <v>0</v>
      </c>
      <c r="AN43" s="19" t="s">
        <v>40</v>
      </c>
      <c r="AO43" s="16">
        <v>0</v>
      </c>
      <c r="AP43" s="19" t="s">
        <v>40</v>
      </c>
      <c r="AQ43" s="16">
        <v>0</v>
      </c>
      <c r="AR43" s="19" t="s">
        <v>40</v>
      </c>
      <c r="AS43" s="16">
        <v>0</v>
      </c>
      <c r="AT43" s="19" t="s">
        <v>40</v>
      </c>
    </row>
    <row r="44" spans="1:46" s="15" customFormat="1" ht="12.75" x14ac:dyDescent="0.2">
      <c r="A44" s="15">
        <v>38</v>
      </c>
      <c r="B44" s="21" t="s">
        <v>78</v>
      </c>
      <c r="C44" s="16">
        <v>708312</v>
      </c>
      <c r="D44" s="19">
        <v>0.1479525851590382</v>
      </c>
      <c r="E44" s="16">
        <v>245144</v>
      </c>
      <c r="F44" s="19">
        <v>2.6042637653458796</v>
      </c>
      <c r="G44" s="16">
        <v>0</v>
      </c>
      <c r="H44" s="19" t="s">
        <v>40</v>
      </c>
      <c r="I44" s="16">
        <v>22648</v>
      </c>
      <c r="J44" s="19">
        <v>0.99929378531073443</v>
      </c>
      <c r="K44" s="16">
        <v>271227</v>
      </c>
      <c r="L44" s="19">
        <v>0.74459531604777873</v>
      </c>
      <c r="M44" s="16">
        <v>0</v>
      </c>
      <c r="N44" s="19" t="s">
        <v>40</v>
      </c>
      <c r="O44" s="16">
        <v>43240</v>
      </c>
      <c r="P44" s="19">
        <v>0.65258933690043941</v>
      </c>
      <c r="Q44" s="16">
        <v>91803</v>
      </c>
      <c r="R44" s="19">
        <v>0.84343373493975893</v>
      </c>
      <c r="S44" s="16">
        <v>7981</v>
      </c>
      <c r="T44" s="19">
        <v>0.64116800329015011</v>
      </c>
      <c r="U44" s="16">
        <v>15319</v>
      </c>
      <c r="V44" s="19">
        <v>-0.92709889879790985</v>
      </c>
      <c r="W44" s="16">
        <v>0</v>
      </c>
      <c r="X44" s="19" t="s">
        <v>40</v>
      </c>
      <c r="Y44" s="16">
        <v>2004</v>
      </c>
      <c r="Z44" s="19">
        <v>-0.9780383561643835</v>
      </c>
      <c r="AA44" s="16">
        <v>0</v>
      </c>
      <c r="AB44" s="19" t="s">
        <v>40</v>
      </c>
      <c r="AC44" s="16">
        <v>0</v>
      </c>
      <c r="AD44" s="19" t="s">
        <v>40</v>
      </c>
      <c r="AE44" s="16">
        <v>8946</v>
      </c>
      <c r="AF44" s="19" t="s">
        <v>40</v>
      </c>
      <c r="AG44" s="16">
        <v>0</v>
      </c>
      <c r="AH44" s="19" t="s">
        <v>40</v>
      </c>
      <c r="AI44" s="16">
        <v>0</v>
      </c>
      <c r="AJ44" s="19" t="s">
        <v>40</v>
      </c>
      <c r="AK44" s="16">
        <v>0</v>
      </c>
      <c r="AL44" s="19" t="s">
        <v>40</v>
      </c>
      <c r="AM44" s="16">
        <v>0</v>
      </c>
      <c r="AN44" s="19" t="s">
        <v>40</v>
      </c>
      <c r="AO44" s="16">
        <v>0</v>
      </c>
      <c r="AP44" s="19" t="s">
        <v>40</v>
      </c>
      <c r="AQ44" s="16">
        <v>0</v>
      </c>
      <c r="AR44" s="19" t="s">
        <v>40</v>
      </c>
      <c r="AS44" s="16">
        <v>0</v>
      </c>
      <c r="AT44" s="19" t="s">
        <v>40</v>
      </c>
    </row>
    <row r="45" spans="1:46" s="15" customFormat="1" ht="12.75" x14ac:dyDescent="0.2">
      <c r="A45" s="15">
        <v>39</v>
      </c>
      <c r="B45" s="21" t="s">
        <v>91</v>
      </c>
      <c r="C45" s="16">
        <v>676927</v>
      </c>
      <c r="D45" s="19">
        <v>4.427921932131631</v>
      </c>
      <c r="E45" s="16">
        <v>60585</v>
      </c>
      <c r="F45" s="19">
        <v>0.66721703954429135</v>
      </c>
      <c r="G45" s="16">
        <v>521333</v>
      </c>
      <c r="H45" s="19" t="s">
        <v>40</v>
      </c>
      <c r="I45" s="16">
        <v>5584</v>
      </c>
      <c r="J45" s="19">
        <v>5.9280397022332503</v>
      </c>
      <c r="K45" s="16">
        <v>2324</v>
      </c>
      <c r="L45" s="19">
        <v>0.26648501362397825</v>
      </c>
      <c r="M45" s="16">
        <v>0</v>
      </c>
      <c r="N45" s="19" t="s">
        <v>40</v>
      </c>
      <c r="O45" s="16">
        <v>9407</v>
      </c>
      <c r="P45" s="19">
        <v>-0.62243628336343571</v>
      </c>
      <c r="Q45" s="16">
        <v>0</v>
      </c>
      <c r="R45" s="19" t="s">
        <v>40</v>
      </c>
      <c r="S45" s="16">
        <v>41187</v>
      </c>
      <c r="T45" s="19">
        <v>-3.5563942517056191E-3</v>
      </c>
      <c r="U45" s="16">
        <v>29631</v>
      </c>
      <c r="V45" s="19">
        <v>1.1259147653895822</v>
      </c>
      <c r="W45" s="16">
        <v>0</v>
      </c>
      <c r="X45" s="19" t="s">
        <v>40</v>
      </c>
      <c r="Y45" s="16">
        <v>5033</v>
      </c>
      <c r="Z45" s="19">
        <v>-9.2335437330928749E-2</v>
      </c>
      <c r="AA45" s="16">
        <v>0</v>
      </c>
      <c r="AB45" s="19" t="s">
        <v>40</v>
      </c>
      <c r="AC45" s="16">
        <v>0</v>
      </c>
      <c r="AD45" s="19" t="s">
        <v>40</v>
      </c>
      <c r="AE45" s="16">
        <v>1843</v>
      </c>
      <c r="AF45" s="19" t="s">
        <v>40</v>
      </c>
      <c r="AG45" s="16">
        <v>0</v>
      </c>
      <c r="AH45" s="19" t="s">
        <v>40</v>
      </c>
      <c r="AI45" s="16">
        <v>0</v>
      </c>
      <c r="AJ45" s="19" t="s">
        <v>40</v>
      </c>
      <c r="AK45" s="16">
        <v>0</v>
      </c>
      <c r="AL45" s="19" t="s">
        <v>40</v>
      </c>
      <c r="AM45" s="16">
        <v>0</v>
      </c>
      <c r="AN45" s="19" t="s">
        <v>40</v>
      </c>
      <c r="AO45" s="16">
        <v>0</v>
      </c>
      <c r="AP45" s="19" t="s">
        <v>40</v>
      </c>
      <c r="AQ45" s="16">
        <v>0</v>
      </c>
      <c r="AR45" s="19" t="s">
        <v>40</v>
      </c>
      <c r="AS45" s="16">
        <v>0</v>
      </c>
      <c r="AT45" s="19" t="s">
        <v>40</v>
      </c>
    </row>
    <row r="46" spans="1:46" s="15" customFormat="1" ht="12.75" x14ac:dyDescent="0.2">
      <c r="A46" s="15">
        <v>40</v>
      </c>
      <c r="B46" s="21" t="s">
        <v>82</v>
      </c>
      <c r="C46" s="16">
        <v>651187</v>
      </c>
      <c r="D46" s="19">
        <v>0.75307575096781831</v>
      </c>
      <c r="E46" s="16">
        <v>533782</v>
      </c>
      <c r="F46" s="19">
        <v>0.6024581059255123</v>
      </c>
      <c r="G46" s="16">
        <v>71107</v>
      </c>
      <c r="H46" s="19" t="s">
        <v>34</v>
      </c>
      <c r="I46" s="16">
        <v>23566</v>
      </c>
      <c r="J46" s="19">
        <v>0.56314672326877147</v>
      </c>
      <c r="K46" s="16">
        <v>4527</v>
      </c>
      <c r="L46" s="19" t="s">
        <v>34</v>
      </c>
      <c r="M46" s="16">
        <v>10010</v>
      </c>
      <c r="N46" s="19">
        <v>0.81834695731153495</v>
      </c>
      <c r="O46" s="16">
        <v>0</v>
      </c>
      <c r="P46" s="19" t="s">
        <v>40</v>
      </c>
      <c r="Q46" s="16">
        <v>0</v>
      </c>
      <c r="R46" s="19">
        <v>-1</v>
      </c>
      <c r="S46" s="16">
        <v>0</v>
      </c>
      <c r="T46" s="19" t="s">
        <v>40</v>
      </c>
      <c r="U46" s="16">
        <v>0</v>
      </c>
      <c r="V46" s="19">
        <v>-1</v>
      </c>
      <c r="W46" s="16">
        <v>68</v>
      </c>
      <c r="X46" s="19" t="s">
        <v>40</v>
      </c>
      <c r="Y46" s="16">
        <v>1270</v>
      </c>
      <c r="Z46" s="19">
        <v>0.75172413793103443</v>
      </c>
      <c r="AA46" s="16">
        <v>1519</v>
      </c>
      <c r="AB46" s="19">
        <v>-0.88563469357024549</v>
      </c>
      <c r="AC46" s="16">
        <v>45</v>
      </c>
      <c r="AD46" s="19" t="s">
        <v>40</v>
      </c>
      <c r="AE46" s="16">
        <v>3450</v>
      </c>
      <c r="AF46" s="19" t="s">
        <v>40</v>
      </c>
      <c r="AG46" s="16">
        <v>663</v>
      </c>
      <c r="AH46" s="19">
        <v>4.8157894736842106</v>
      </c>
      <c r="AI46" s="16">
        <v>0</v>
      </c>
      <c r="AJ46" s="19" t="s">
        <v>40</v>
      </c>
      <c r="AK46" s="16">
        <v>30</v>
      </c>
      <c r="AL46" s="19" t="s">
        <v>40</v>
      </c>
      <c r="AM46" s="16">
        <v>0</v>
      </c>
      <c r="AN46" s="19" t="s">
        <v>40</v>
      </c>
      <c r="AO46" s="16">
        <v>1150</v>
      </c>
      <c r="AP46" s="19" t="s">
        <v>40</v>
      </c>
      <c r="AQ46" s="16">
        <v>0</v>
      </c>
      <c r="AR46" s="19" t="s">
        <v>40</v>
      </c>
      <c r="AS46" s="16">
        <v>0</v>
      </c>
      <c r="AT46" s="19" t="s">
        <v>40</v>
      </c>
    </row>
    <row r="47" spans="1:46" s="15" customFormat="1" ht="12.75" x14ac:dyDescent="0.2">
      <c r="A47" s="15">
        <v>41</v>
      </c>
      <c r="B47" s="21" t="s">
        <v>81</v>
      </c>
      <c r="C47" s="16">
        <v>599474</v>
      </c>
      <c r="D47" s="19">
        <v>0.41634574038284344</v>
      </c>
      <c r="E47" s="16">
        <v>148027</v>
      </c>
      <c r="F47" s="19">
        <v>0.70483023909338005</v>
      </c>
      <c r="G47" s="16">
        <v>0</v>
      </c>
      <c r="H47" s="19" t="s">
        <v>40</v>
      </c>
      <c r="I47" s="16">
        <v>127406</v>
      </c>
      <c r="J47" s="19" t="s">
        <v>40</v>
      </c>
      <c r="K47" s="16">
        <v>0</v>
      </c>
      <c r="L47" s="19" t="s">
        <v>40</v>
      </c>
      <c r="M47" s="16">
        <v>15639</v>
      </c>
      <c r="N47" s="19" t="s">
        <v>40</v>
      </c>
      <c r="O47" s="16">
        <v>156366</v>
      </c>
      <c r="P47" s="19">
        <v>0.52702663111944448</v>
      </c>
      <c r="Q47" s="16">
        <v>0</v>
      </c>
      <c r="R47" s="19" t="s">
        <v>40</v>
      </c>
      <c r="S47" s="16">
        <v>32601</v>
      </c>
      <c r="T47" s="19">
        <v>0.23409168338569852</v>
      </c>
      <c r="U47" s="16">
        <v>36177</v>
      </c>
      <c r="V47" s="19">
        <v>0.27433160731269157</v>
      </c>
      <c r="W47" s="16">
        <v>0</v>
      </c>
      <c r="X47" s="19" t="s">
        <v>40</v>
      </c>
      <c r="Y47" s="16">
        <v>0</v>
      </c>
      <c r="Z47" s="19" t="s">
        <v>40</v>
      </c>
      <c r="AA47" s="16">
        <v>0</v>
      </c>
      <c r="AB47" s="19" t="s">
        <v>40</v>
      </c>
      <c r="AC47" s="16">
        <v>0</v>
      </c>
      <c r="AD47" s="19">
        <v>-1</v>
      </c>
      <c r="AE47" s="16">
        <v>83258</v>
      </c>
      <c r="AF47" s="19">
        <v>-0.22063503950275209</v>
      </c>
      <c r="AG47" s="16">
        <v>0</v>
      </c>
      <c r="AH47" s="19" t="s">
        <v>40</v>
      </c>
      <c r="AI47" s="16">
        <v>0</v>
      </c>
      <c r="AJ47" s="19" t="s">
        <v>40</v>
      </c>
      <c r="AK47" s="16">
        <v>0</v>
      </c>
      <c r="AL47" s="19">
        <v>-1</v>
      </c>
      <c r="AM47" s="16">
        <v>0</v>
      </c>
      <c r="AN47" s="19" t="s">
        <v>40</v>
      </c>
      <c r="AO47" s="16">
        <v>0</v>
      </c>
      <c r="AP47" s="19" t="s">
        <v>40</v>
      </c>
      <c r="AQ47" s="16">
        <v>0</v>
      </c>
      <c r="AR47" s="19" t="s">
        <v>40</v>
      </c>
      <c r="AS47" s="16">
        <v>0</v>
      </c>
      <c r="AT47" s="19" t="s">
        <v>40</v>
      </c>
    </row>
    <row r="48" spans="1:46" s="15" customFormat="1" ht="12.75" x14ac:dyDescent="0.2">
      <c r="A48" s="15">
        <v>42</v>
      </c>
      <c r="B48" s="21" t="s">
        <v>93</v>
      </c>
      <c r="C48" s="16">
        <v>508813</v>
      </c>
      <c r="D48" s="19">
        <v>4.4839033012513072</v>
      </c>
      <c r="E48" s="16">
        <v>145363</v>
      </c>
      <c r="F48" s="19">
        <v>1.6116241466043837</v>
      </c>
      <c r="G48" s="16">
        <v>10734</v>
      </c>
      <c r="H48" s="19" t="s">
        <v>40</v>
      </c>
      <c r="I48" s="16">
        <v>230384</v>
      </c>
      <c r="J48" s="19" t="s">
        <v>34</v>
      </c>
      <c r="K48" s="16">
        <v>83534</v>
      </c>
      <c r="L48" s="19" t="s">
        <v>40</v>
      </c>
      <c r="M48" s="16">
        <v>22904</v>
      </c>
      <c r="N48" s="19">
        <v>1.8147966080865183</v>
      </c>
      <c r="O48" s="16">
        <v>0</v>
      </c>
      <c r="P48" s="19" t="s">
        <v>40</v>
      </c>
      <c r="Q48" s="16">
        <v>0</v>
      </c>
      <c r="R48" s="19" t="s">
        <v>40</v>
      </c>
      <c r="S48" s="16">
        <v>1900</v>
      </c>
      <c r="T48" s="19" t="s">
        <v>40</v>
      </c>
      <c r="U48" s="16">
        <v>0</v>
      </c>
      <c r="V48" s="19" t="s">
        <v>40</v>
      </c>
      <c r="W48" s="16">
        <v>0</v>
      </c>
      <c r="X48" s="19">
        <v>-1</v>
      </c>
      <c r="Y48" s="16">
        <v>0</v>
      </c>
      <c r="Z48" s="19">
        <v>-1</v>
      </c>
      <c r="AA48" s="16">
        <v>0</v>
      </c>
      <c r="AB48" s="19" t="s">
        <v>40</v>
      </c>
      <c r="AC48" s="16">
        <v>1080</v>
      </c>
      <c r="AD48" s="19" t="s">
        <v>40</v>
      </c>
      <c r="AE48" s="16">
        <v>0</v>
      </c>
      <c r="AF48" s="19" t="s">
        <v>40</v>
      </c>
      <c r="AG48" s="16">
        <v>11189</v>
      </c>
      <c r="AH48" s="19">
        <v>0.48631774707757702</v>
      </c>
      <c r="AI48" s="16">
        <v>0</v>
      </c>
      <c r="AJ48" s="19" t="s">
        <v>40</v>
      </c>
      <c r="AK48" s="16">
        <v>0</v>
      </c>
      <c r="AL48" s="19" t="s">
        <v>40</v>
      </c>
      <c r="AM48" s="16">
        <v>1725</v>
      </c>
      <c r="AN48" s="19" t="s">
        <v>40</v>
      </c>
      <c r="AO48" s="16">
        <v>0</v>
      </c>
      <c r="AP48" s="19" t="s">
        <v>40</v>
      </c>
      <c r="AQ48" s="16">
        <v>0</v>
      </c>
      <c r="AR48" s="19" t="s">
        <v>40</v>
      </c>
      <c r="AS48" s="16">
        <v>0</v>
      </c>
      <c r="AT48" s="19" t="s">
        <v>40</v>
      </c>
    </row>
    <row r="49" spans="1:46" s="15" customFormat="1" ht="12.75" x14ac:dyDescent="0.2">
      <c r="A49" s="15">
        <v>43</v>
      </c>
      <c r="B49" s="21" t="s">
        <v>85</v>
      </c>
      <c r="C49" s="16">
        <v>489969</v>
      </c>
      <c r="D49" s="19">
        <v>0.85073448589764422</v>
      </c>
      <c r="E49" s="16">
        <v>119113</v>
      </c>
      <c r="F49" s="19">
        <v>1.097650746689208</v>
      </c>
      <c r="G49" s="16">
        <v>15082</v>
      </c>
      <c r="H49" s="19" t="s">
        <v>40</v>
      </c>
      <c r="I49" s="16">
        <v>179284</v>
      </c>
      <c r="J49" s="19">
        <v>1.071569703622393</v>
      </c>
      <c r="K49" s="16">
        <v>21562</v>
      </c>
      <c r="L49" s="19" t="s">
        <v>40</v>
      </c>
      <c r="M49" s="16">
        <v>112628</v>
      </c>
      <c r="N49" s="19">
        <v>0.10695260747351254</v>
      </c>
      <c r="O49" s="16">
        <v>0</v>
      </c>
      <c r="P49" s="19" t="s">
        <v>40</v>
      </c>
      <c r="Q49" s="16">
        <v>0</v>
      </c>
      <c r="R49" s="19">
        <v>-1</v>
      </c>
      <c r="S49" s="16">
        <v>0</v>
      </c>
      <c r="T49" s="19" t="s">
        <v>40</v>
      </c>
      <c r="U49" s="16">
        <v>0</v>
      </c>
      <c r="V49" s="19" t="s">
        <v>40</v>
      </c>
      <c r="W49" s="16">
        <v>0</v>
      </c>
      <c r="X49" s="19" t="s">
        <v>40</v>
      </c>
      <c r="Y49" s="16">
        <v>42300</v>
      </c>
      <c r="Z49" s="19">
        <v>7.5144927536231876</v>
      </c>
      <c r="AA49" s="16">
        <v>0</v>
      </c>
      <c r="AB49" s="19" t="s">
        <v>40</v>
      </c>
      <c r="AC49" s="16">
        <v>0</v>
      </c>
      <c r="AD49" s="19" t="s">
        <v>40</v>
      </c>
      <c r="AE49" s="16">
        <v>0</v>
      </c>
      <c r="AF49" s="19" t="s">
        <v>40</v>
      </c>
      <c r="AG49" s="16">
        <v>0</v>
      </c>
      <c r="AH49" s="19" t="s">
        <v>40</v>
      </c>
      <c r="AI49" s="16">
        <v>0</v>
      </c>
      <c r="AJ49" s="19" t="s">
        <v>40</v>
      </c>
      <c r="AK49" s="16">
        <v>0</v>
      </c>
      <c r="AL49" s="19" t="s">
        <v>40</v>
      </c>
      <c r="AM49" s="16">
        <v>0</v>
      </c>
      <c r="AN49" s="19" t="s">
        <v>40</v>
      </c>
      <c r="AO49" s="16">
        <v>0</v>
      </c>
      <c r="AP49" s="19" t="s">
        <v>40</v>
      </c>
      <c r="AQ49" s="16">
        <v>0</v>
      </c>
      <c r="AR49" s="19" t="s">
        <v>40</v>
      </c>
      <c r="AS49" s="16">
        <v>0</v>
      </c>
      <c r="AT49" s="19" t="s">
        <v>40</v>
      </c>
    </row>
    <row r="50" spans="1:46" s="15" customFormat="1" ht="12.75" x14ac:dyDescent="0.2">
      <c r="A50" s="15">
        <v>44</v>
      </c>
      <c r="B50" s="21" t="s">
        <v>87</v>
      </c>
      <c r="C50" s="16">
        <v>458773</v>
      </c>
      <c r="D50" s="19">
        <v>0.90157091934013089</v>
      </c>
      <c r="E50" s="16">
        <v>279720</v>
      </c>
      <c r="F50" s="19">
        <v>6.4797443645212187</v>
      </c>
      <c r="G50" s="16">
        <v>878</v>
      </c>
      <c r="H50" s="19">
        <v>-0.89425508852222091</v>
      </c>
      <c r="I50" s="16">
        <v>57625</v>
      </c>
      <c r="J50" s="19" t="s">
        <v>34</v>
      </c>
      <c r="K50" s="16">
        <v>35632</v>
      </c>
      <c r="L50" s="19" t="s">
        <v>40</v>
      </c>
      <c r="M50" s="16">
        <v>7510</v>
      </c>
      <c r="N50" s="19">
        <v>4.9367588932806328</v>
      </c>
      <c r="O50" s="16">
        <v>5418</v>
      </c>
      <c r="P50" s="19" t="s">
        <v>40</v>
      </c>
      <c r="Q50" s="16">
        <v>8050</v>
      </c>
      <c r="R50" s="19">
        <v>0.66735708367854185</v>
      </c>
      <c r="S50" s="16">
        <v>4486</v>
      </c>
      <c r="T50" s="19">
        <v>-0.18672951414068162</v>
      </c>
      <c r="U50" s="16">
        <v>7762</v>
      </c>
      <c r="V50" s="19" t="s">
        <v>40</v>
      </c>
      <c r="W50" s="16">
        <v>5338</v>
      </c>
      <c r="X50" s="19" t="s">
        <v>40</v>
      </c>
      <c r="Y50" s="16">
        <v>6971</v>
      </c>
      <c r="Z50" s="19">
        <v>0.35044556373498637</v>
      </c>
      <c r="AA50" s="16">
        <v>0</v>
      </c>
      <c r="AB50" s="19">
        <v>-1</v>
      </c>
      <c r="AC50" s="16">
        <v>29782</v>
      </c>
      <c r="AD50" s="19">
        <v>-0.19059654844408203</v>
      </c>
      <c r="AE50" s="16">
        <v>1259</v>
      </c>
      <c r="AF50" s="19" t="s">
        <v>40</v>
      </c>
      <c r="AG50" s="16">
        <v>3811</v>
      </c>
      <c r="AH50" s="19" t="s">
        <v>40</v>
      </c>
      <c r="AI50" s="16">
        <v>0</v>
      </c>
      <c r="AJ50" s="19" t="s">
        <v>40</v>
      </c>
      <c r="AK50" s="16">
        <v>1118</v>
      </c>
      <c r="AL50" s="19" t="s">
        <v>40</v>
      </c>
      <c r="AM50" s="16">
        <v>0</v>
      </c>
      <c r="AN50" s="19" t="s">
        <v>40</v>
      </c>
      <c r="AO50" s="16">
        <v>0</v>
      </c>
      <c r="AP50" s="19" t="s">
        <v>40</v>
      </c>
      <c r="AQ50" s="16">
        <v>0</v>
      </c>
      <c r="AR50" s="19" t="s">
        <v>40</v>
      </c>
      <c r="AS50" s="16">
        <v>3413</v>
      </c>
      <c r="AT50" s="19" t="s">
        <v>40</v>
      </c>
    </row>
    <row r="51" spans="1:46" s="15" customFormat="1" ht="12.75" x14ac:dyDescent="0.2">
      <c r="A51" s="15">
        <v>45</v>
      </c>
      <c r="B51" s="21" t="s">
        <v>65</v>
      </c>
      <c r="C51" s="16">
        <v>433735</v>
      </c>
      <c r="D51" s="19">
        <v>-0.97348361698540209</v>
      </c>
      <c r="E51" s="16">
        <v>4935</v>
      </c>
      <c r="F51" s="19">
        <v>-0.95702716823406475</v>
      </c>
      <c r="G51" s="16">
        <v>44056</v>
      </c>
      <c r="H51" s="19">
        <v>-0.33861766648651892</v>
      </c>
      <c r="I51" s="16">
        <v>453</v>
      </c>
      <c r="J51" s="19">
        <v>-0.97588501463933985</v>
      </c>
      <c r="K51" s="16">
        <v>480</v>
      </c>
      <c r="L51" s="19">
        <v>-0.99887652546776329</v>
      </c>
      <c r="M51" s="16">
        <v>18806</v>
      </c>
      <c r="N51" s="19">
        <v>-0.21148846960167711</v>
      </c>
      <c r="O51" s="16">
        <v>9791</v>
      </c>
      <c r="P51" s="19">
        <v>0.43584103240944416</v>
      </c>
      <c r="Q51" s="16">
        <v>29009</v>
      </c>
      <c r="R51" s="19">
        <v>-0.74328318584070796</v>
      </c>
      <c r="S51" s="16">
        <v>2348</v>
      </c>
      <c r="T51" s="19">
        <v>-0.72366717665058256</v>
      </c>
      <c r="U51" s="16">
        <v>40</v>
      </c>
      <c r="V51" s="19">
        <v>-0.97903563941299787</v>
      </c>
      <c r="W51" s="16">
        <v>365</v>
      </c>
      <c r="X51" s="19" t="s">
        <v>40</v>
      </c>
      <c r="Y51" s="16">
        <v>618</v>
      </c>
      <c r="Z51" s="19">
        <v>-0.95130407375305337</v>
      </c>
      <c r="AA51" s="16">
        <v>321663</v>
      </c>
      <c r="AB51" s="19">
        <v>-0.97930502167979172</v>
      </c>
      <c r="AC51" s="16">
        <v>356</v>
      </c>
      <c r="AD51" s="19">
        <v>-0.95328697021388265</v>
      </c>
      <c r="AE51" s="16">
        <v>27</v>
      </c>
      <c r="AF51" s="19" t="s">
        <v>40</v>
      </c>
      <c r="AG51" s="16">
        <v>7</v>
      </c>
      <c r="AH51" s="19">
        <v>-0.99222222222222223</v>
      </c>
      <c r="AI51" s="16">
        <v>21</v>
      </c>
      <c r="AJ51" s="19">
        <v>-0.948780487804878</v>
      </c>
      <c r="AK51" s="16">
        <v>371</v>
      </c>
      <c r="AL51" s="19" t="s">
        <v>40</v>
      </c>
      <c r="AM51" s="16">
        <v>0</v>
      </c>
      <c r="AN51" s="19">
        <v>-1</v>
      </c>
      <c r="AO51" s="16">
        <v>375</v>
      </c>
      <c r="AP51" s="19" t="s">
        <v>40</v>
      </c>
      <c r="AQ51" s="16">
        <v>0</v>
      </c>
      <c r="AR51" s="19" t="s">
        <v>40</v>
      </c>
      <c r="AS51" s="16">
        <v>14</v>
      </c>
      <c r="AT51" s="19" t="s">
        <v>40</v>
      </c>
    </row>
    <row r="52" spans="1:46" s="15" customFormat="1" ht="12.75" x14ac:dyDescent="0.2">
      <c r="A52" s="15">
        <v>46</v>
      </c>
      <c r="B52" s="21" t="s">
        <v>89</v>
      </c>
      <c r="C52" s="16">
        <v>332611</v>
      </c>
      <c r="D52" s="19">
        <v>0.77735681689448421</v>
      </c>
      <c r="E52" s="16">
        <v>211751</v>
      </c>
      <c r="F52" s="19">
        <v>3.9465286862268734</v>
      </c>
      <c r="G52" s="16">
        <v>44683</v>
      </c>
      <c r="H52" s="19" t="s">
        <v>40</v>
      </c>
      <c r="I52" s="16">
        <v>5878</v>
      </c>
      <c r="J52" s="19">
        <v>-0.44066990198877154</v>
      </c>
      <c r="K52" s="16">
        <v>0</v>
      </c>
      <c r="L52" s="19">
        <v>-1</v>
      </c>
      <c r="M52" s="16">
        <v>0</v>
      </c>
      <c r="N52" s="19" t="s">
        <v>40</v>
      </c>
      <c r="O52" s="16">
        <v>21226</v>
      </c>
      <c r="P52" s="19">
        <v>-0.76475412561371625</v>
      </c>
      <c r="Q52" s="16">
        <v>31462</v>
      </c>
      <c r="R52" s="19" t="s">
        <v>40</v>
      </c>
      <c r="S52" s="16">
        <v>1066</v>
      </c>
      <c r="T52" s="19">
        <v>0</v>
      </c>
      <c r="U52" s="16">
        <v>15277</v>
      </c>
      <c r="V52" s="19" t="s">
        <v>40</v>
      </c>
      <c r="W52" s="16">
        <v>0</v>
      </c>
      <c r="X52" s="19" t="s">
        <v>40</v>
      </c>
      <c r="Y52" s="16">
        <v>1268</v>
      </c>
      <c r="Z52" s="19" t="s">
        <v>40</v>
      </c>
      <c r="AA52" s="16">
        <v>0</v>
      </c>
      <c r="AB52" s="19" t="s">
        <v>40</v>
      </c>
      <c r="AC52" s="16">
        <v>0</v>
      </c>
      <c r="AD52" s="19" t="s">
        <v>40</v>
      </c>
      <c r="AE52" s="16">
        <v>0</v>
      </c>
      <c r="AF52" s="19">
        <v>-1</v>
      </c>
      <c r="AG52" s="16">
        <v>0</v>
      </c>
      <c r="AH52" s="19" t="s">
        <v>40</v>
      </c>
      <c r="AI52" s="16">
        <v>0</v>
      </c>
      <c r="AJ52" s="19">
        <v>-1</v>
      </c>
      <c r="AK52" s="16">
        <v>0</v>
      </c>
      <c r="AL52" s="19" t="s">
        <v>40</v>
      </c>
      <c r="AM52" s="16">
        <v>0</v>
      </c>
      <c r="AN52" s="19" t="s">
        <v>40</v>
      </c>
      <c r="AO52" s="16">
        <v>0</v>
      </c>
      <c r="AP52" s="19" t="s">
        <v>40</v>
      </c>
      <c r="AQ52" s="16">
        <v>0</v>
      </c>
      <c r="AR52" s="19" t="s">
        <v>40</v>
      </c>
      <c r="AS52" s="16">
        <v>0</v>
      </c>
      <c r="AT52" s="19" t="s">
        <v>40</v>
      </c>
    </row>
    <row r="53" spans="1:46" s="15" customFormat="1" ht="12.75" x14ac:dyDescent="0.2">
      <c r="A53" s="15">
        <v>47</v>
      </c>
      <c r="B53" s="21" t="s">
        <v>88</v>
      </c>
      <c r="C53" s="16">
        <v>318824</v>
      </c>
      <c r="D53" s="19">
        <v>0.36594561477920728</v>
      </c>
      <c r="E53" s="16">
        <v>6480</v>
      </c>
      <c r="F53" s="19" t="s">
        <v>40</v>
      </c>
      <c r="G53" s="16">
        <v>16890</v>
      </c>
      <c r="H53" s="19">
        <v>4.8241379310344827</v>
      </c>
      <c r="I53" s="16">
        <v>269298</v>
      </c>
      <c r="J53" s="19">
        <v>0.50420599899458196</v>
      </c>
      <c r="K53" s="16">
        <v>1342</v>
      </c>
      <c r="L53" s="19">
        <v>-0.70958666955204497</v>
      </c>
      <c r="M53" s="16">
        <v>0</v>
      </c>
      <c r="N53" s="19">
        <v>-1</v>
      </c>
      <c r="O53" s="16">
        <v>0</v>
      </c>
      <c r="P53" s="19" t="s">
        <v>40</v>
      </c>
      <c r="Q53" s="16">
        <v>0</v>
      </c>
      <c r="R53" s="19">
        <v>-1</v>
      </c>
      <c r="S53" s="16">
        <v>18354</v>
      </c>
      <c r="T53" s="19">
        <v>0.24231758494652778</v>
      </c>
      <c r="U53" s="16">
        <v>0</v>
      </c>
      <c r="V53" s="19">
        <v>-1</v>
      </c>
      <c r="W53" s="16">
        <v>6460</v>
      </c>
      <c r="X53" s="19" t="s">
        <v>40</v>
      </c>
      <c r="Y53" s="16">
        <v>0</v>
      </c>
      <c r="Z53" s="19">
        <v>-1</v>
      </c>
      <c r="AA53" s="16">
        <v>0</v>
      </c>
      <c r="AB53" s="19" t="s">
        <v>40</v>
      </c>
      <c r="AC53" s="16">
        <v>0</v>
      </c>
      <c r="AD53" s="19" t="s">
        <v>40</v>
      </c>
      <c r="AE53" s="16">
        <v>0</v>
      </c>
      <c r="AF53" s="19" t="s">
        <v>40</v>
      </c>
      <c r="AG53" s="16">
        <v>0</v>
      </c>
      <c r="AH53" s="19" t="s">
        <v>40</v>
      </c>
      <c r="AI53" s="16">
        <v>0</v>
      </c>
      <c r="AJ53" s="19" t="s">
        <v>40</v>
      </c>
      <c r="AK53" s="16">
        <v>0</v>
      </c>
      <c r="AL53" s="19" t="s">
        <v>40</v>
      </c>
      <c r="AM53" s="16">
        <v>0</v>
      </c>
      <c r="AN53" s="19" t="s">
        <v>40</v>
      </c>
      <c r="AO53" s="16">
        <v>0</v>
      </c>
      <c r="AP53" s="19">
        <v>-1</v>
      </c>
      <c r="AQ53" s="16">
        <v>0</v>
      </c>
      <c r="AR53" s="19" t="s">
        <v>40</v>
      </c>
      <c r="AS53" s="16">
        <v>0</v>
      </c>
      <c r="AT53" s="19" t="s">
        <v>40</v>
      </c>
    </row>
    <row r="54" spans="1:46" s="15" customFormat="1" ht="12.75" x14ac:dyDescent="0.2">
      <c r="A54" s="15">
        <v>48</v>
      </c>
      <c r="B54" s="21" t="s">
        <v>79</v>
      </c>
      <c r="C54" s="16">
        <v>305398</v>
      </c>
      <c r="D54" s="19">
        <v>-0.48765687884700237</v>
      </c>
      <c r="E54" s="16">
        <v>71797</v>
      </c>
      <c r="F54" s="19">
        <v>9.756104868913857</v>
      </c>
      <c r="G54" s="16">
        <v>0</v>
      </c>
      <c r="H54" s="19" t="s">
        <v>40</v>
      </c>
      <c r="I54" s="16">
        <v>5200</v>
      </c>
      <c r="J54" s="19" t="s">
        <v>40</v>
      </c>
      <c r="K54" s="16">
        <v>2077</v>
      </c>
      <c r="L54" s="19" t="s">
        <v>40</v>
      </c>
      <c r="M54" s="16">
        <v>210067</v>
      </c>
      <c r="N54" s="19">
        <v>-0.58136805143146386</v>
      </c>
      <c r="O54" s="16">
        <v>0</v>
      </c>
      <c r="P54" s="19">
        <v>-1</v>
      </c>
      <c r="Q54" s="16">
        <v>0</v>
      </c>
      <c r="R54" s="19" t="s">
        <v>40</v>
      </c>
      <c r="S54" s="16">
        <v>0</v>
      </c>
      <c r="T54" s="19" t="s">
        <v>40</v>
      </c>
      <c r="U54" s="16">
        <v>0</v>
      </c>
      <c r="V54" s="19" t="s">
        <v>40</v>
      </c>
      <c r="W54" s="16">
        <v>0</v>
      </c>
      <c r="X54" s="19">
        <v>-1</v>
      </c>
      <c r="Y54" s="16">
        <v>14057</v>
      </c>
      <c r="Z54" s="19">
        <v>-0.80623061548004693</v>
      </c>
      <c r="AA54" s="16">
        <v>0</v>
      </c>
      <c r="AB54" s="19" t="s">
        <v>40</v>
      </c>
      <c r="AC54" s="16">
        <v>0</v>
      </c>
      <c r="AD54" s="19" t="s">
        <v>40</v>
      </c>
      <c r="AE54" s="16">
        <v>2200</v>
      </c>
      <c r="AF54" s="19" t="s">
        <v>40</v>
      </c>
      <c r="AG54" s="16">
        <v>0</v>
      </c>
      <c r="AH54" s="19" t="s">
        <v>40</v>
      </c>
      <c r="AI54" s="16">
        <v>0</v>
      </c>
      <c r="AJ54" s="19" t="s">
        <v>40</v>
      </c>
      <c r="AK54" s="16">
        <v>0</v>
      </c>
      <c r="AL54" s="19" t="s">
        <v>40</v>
      </c>
      <c r="AM54" s="16">
        <v>0</v>
      </c>
      <c r="AN54" s="19" t="s">
        <v>40</v>
      </c>
      <c r="AO54" s="16">
        <v>0</v>
      </c>
      <c r="AP54" s="19" t="s">
        <v>40</v>
      </c>
      <c r="AQ54" s="16">
        <v>0</v>
      </c>
      <c r="AR54" s="19" t="s">
        <v>40</v>
      </c>
      <c r="AS54" s="16">
        <v>0</v>
      </c>
      <c r="AT54" s="19" t="s">
        <v>40</v>
      </c>
    </row>
    <row r="55" spans="1:46" s="15" customFormat="1" ht="12.75" x14ac:dyDescent="0.2">
      <c r="A55" s="15">
        <v>49</v>
      </c>
      <c r="B55" s="21" t="s">
        <v>83</v>
      </c>
      <c r="C55" s="16">
        <v>275372</v>
      </c>
      <c r="D55" s="19">
        <v>-0.15064479215824167</v>
      </c>
      <c r="E55" s="16">
        <v>91788</v>
      </c>
      <c r="F55" s="19">
        <v>1.1563182747198533</v>
      </c>
      <c r="G55" s="16">
        <v>9460</v>
      </c>
      <c r="H55" s="19" t="s">
        <v>40</v>
      </c>
      <c r="I55" s="16">
        <v>5037</v>
      </c>
      <c r="J55" s="19" t="s">
        <v>40</v>
      </c>
      <c r="K55" s="16">
        <v>28563</v>
      </c>
      <c r="L55" s="19">
        <v>-0.52040096715696149</v>
      </c>
      <c r="M55" s="16">
        <v>97263</v>
      </c>
      <c r="N55" s="19">
        <v>-0.53486047679395521</v>
      </c>
      <c r="O55" s="16">
        <v>0</v>
      </c>
      <c r="P55" s="19" t="s">
        <v>40</v>
      </c>
      <c r="Q55" s="16">
        <v>0</v>
      </c>
      <c r="R55" s="19" t="s">
        <v>40</v>
      </c>
      <c r="S55" s="16">
        <v>0</v>
      </c>
      <c r="T55" s="19" t="s">
        <v>40</v>
      </c>
      <c r="U55" s="16">
        <v>0</v>
      </c>
      <c r="V55" s="19" t="s">
        <v>40</v>
      </c>
      <c r="W55" s="16">
        <v>0</v>
      </c>
      <c r="X55" s="19" t="s">
        <v>40</v>
      </c>
      <c r="Y55" s="16">
        <v>4533</v>
      </c>
      <c r="Z55" s="19" t="s">
        <v>40</v>
      </c>
      <c r="AA55" s="16">
        <v>0</v>
      </c>
      <c r="AB55" s="19" t="s">
        <v>40</v>
      </c>
      <c r="AC55" s="16">
        <v>0</v>
      </c>
      <c r="AD55" s="19">
        <v>-1</v>
      </c>
      <c r="AE55" s="16">
        <v>5501</v>
      </c>
      <c r="AF55" s="19">
        <v>0.53917179630665912</v>
      </c>
      <c r="AG55" s="16">
        <v>0</v>
      </c>
      <c r="AH55" s="19" t="s">
        <v>40</v>
      </c>
      <c r="AI55" s="16">
        <v>6127</v>
      </c>
      <c r="AJ55" s="19" t="s">
        <v>40</v>
      </c>
      <c r="AK55" s="16">
        <v>0</v>
      </c>
      <c r="AL55" s="19" t="s">
        <v>40</v>
      </c>
      <c r="AM55" s="16">
        <v>0</v>
      </c>
      <c r="AN55" s="19" t="s">
        <v>40</v>
      </c>
      <c r="AO55" s="16">
        <v>27100</v>
      </c>
      <c r="AP55" s="19" t="s">
        <v>40</v>
      </c>
      <c r="AQ55" s="16">
        <v>0</v>
      </c>
      <c r="AR55" s="19" t="s">
        <v>40</v>
      </c>
      <c r="AS55" s="16">
        <v>0</v>
      </c>
      <c r="AT55" s="19" t="s">
        <v>40</v>
      </c>
    </row>
    <row r="56" spans="1:46" s="15" customFormat="1" ht="12.75" x14ac:dyDescent="0.2">
      <c r="A56" s="15">
        <v>50</v>
      </c>
      <c r="B56" s="21" t="s">
        <v>92</v>
      </c>
      <c r="C56" s="16">
        <v>269934</v>
      </c>
      <c r="D56" s="19">
        <v>1.3139910675250528</v>
      </c>
      <c r="E56" s="16">
        <v>47045</v>
      </c>
      <c r="F56" s="19">
        <v>0.14306193357144603</v>
      </c>
      <c r="G56" s="16">
        <v>0</v>
      </c>
      <c r="H56" s="19" t="s">
        <v>40</v>
      </c>
      <c r="I56" s="16">
        <v>41945</v>
      </c>
      <c r="J56" s="19" t="s">
        <v>40</v>
      </c>
      <c r="K56" s="16">
        <v>72321</v>
      </c>
      <c r="L56" s="19">
        <v>1.3667572078410837</v>
      </c>
      <c r="M56" s="16">
        <v>61747</v>
      </c>
      <c r="N56" s="19" t="s">
        <v>34</v>
      </c>
      <c r="O56" s="16">
        <v>2108</v>
      </c>
      <c r="P56" s="19">
        <v>-0.94487735997071287</v>
      </c>
      <c r="Q56" s="16">
        <v>12843</v>
      </c>
      <c r="R56" s="19" t="s">
        <v>40</v>
      </c>
      <c r="S56" s="16">
        <v>0</v>
      </c>
      <c r="T56" s="19" t="s">
        <v>40</v>
      </c>
      <c r="U56" s="16">
        <v>0</v>
      </c>
      <c r="V56" s="19" t="s">
        <v>40</v>
      </c>
      <c r="W56" s="16">
        <v>0</v>
      </c>
      <c r="X56" s="19" t="s">
        <v>40</v>
      </c>
      <c r="Y56" s="16">
        <v>6800</v>
      </c>
      <c r="Z56" s="19">
        <v>0.19570951292421301</v>
      </c>
      <c r="AA56" s="16">
        <v>0</v>
      </c>
      <c r="AB56" s="19" t="s">
        <v>40</v>
      </c>
      <c r="AC56" s="16">
        <v>0</v>
      </c>
      <c r="AD56" s="19" t="s">
        <v>40</v>
      </c>
      <c r="AE56" s="16">
        <v>0</v>
      </c>
      <c r="AF56" s="19" t="s">
        <v>40</v>
      </c>
      <c r="AG56" s="16">
        <v>25125</v>
      </c>
      <c r="AH56" s="19" t="s">
        <v>40</v>
      </c>
      <c r="AI56" s="16">
        <v>0</v>
      </c>
      <c r="AJ56" s="19" t="s">
        <v>40</v>
      </c>
      <c r="AK56" s="16">
        <v>0</v>
      </c>
      <c r="AL56" s="19" t="s">
        <v>40</v>
      </c>
      <c r="AM56" s="16">
        <v>0</v>
      </c>
      <c r="AN56" s="19" t="s">
        <v>40</v>
      </c>
      <c r="AO56" s="16">
        <v>0</v>
      </c>
      <c r="AP56" s="19" t="s">
        <v>40</v>
      </c>
      <c r="AQ56" s="16">
        <v>0</v>
      </c>
      <c r="AR56" s="19" t="s">
        <v>40</v>
      </c>
      <c r="AS56" s="16">
        <v>0</v>
      </c>
      <c r="AT56" s="19" t="s">
        <v>40</v>
      </c>
    </row>
    <row r="57" spans="1:46" s="15" customFormat="1" ht="12.75" x14ac:dyDescent="0.2">
      <c r="A57" s="15">
        <v>51</v>
      </c>
      <c r="B57" s="21" t="s">
        <v>99</v>
      </c>
      <c r="C57" s="16">
        <v>145024</v>
      </c>
      <c r="D57" s="19">
        <v>1.3805255987262193</v>
      </c>
      <c r="E57" s="16">
        <v>125871</v>
      </c>
      <c r="F57" s="19">
        <v>3.3626438375155967</v>
      </c>
      <c r="G57" s="16">
        <v>17593</v>
      </c>
      <c r="H57" s="19" t="s">
        <v>40</v>
      </c>
      <c r="I57" s="16">
        <v>0</v>
      </c>
      <c r="J57" s="19">
        <v>-1</v>
      </c>
      <c r="K57" s="16">
        <v>0</v>
      </c>
      <c r="L57" s="19">
        <v>-1</v>
      </c>
      <c r="M57" s="16">
        <v>0</v>
      </c>
      <c r="N57" s="19" t="s">
        <v>40</v>
      </c>
      <c r="O57" s="16">
        <v>0</v>
      </c>
      <c r="P57" s="19" t="s">
        <v>40</v>
      </c>
      <c r="Q57" s="16">
        <v>0</v>
      </c>
      <c r="R57" s="19" t="s">
        <v>40</v>
      </c>
      <c r="S57" s="16">
        <v>0</v>
      </c>
      <c r="T57" s="19" t="s">
        <v>40</v>
      </c>
      <c r="U57" s="16">
        <v>0</v>
      </c>
      <c r="V57" s="19" t="s">
        <v>40</v>
      </c>
      <c r="W57" s="16">
        <v>0</v>
      </c>
      <c r="X57" s="19" t="s">
        <v>40</v>
      </c>
      <c r="Y57" s="16">
        <v>0</v>
      </c>
      <c r="Z57" s="19" t="s">
        <v>40</v>
      </c>
      <c r="AA57" s="16">
        <v>0</v>
      </c>
      <c r="AB57" s="19" t="s">
        <v>40</v>
      </c>
      <c r="AC57" s="16">
        <v>0</v>
      </c>
      <c r="AD57" s="19" t="s">
        <v>40</v>
      </c>
      <c r="AE57" s="16">
        <v>1560</v>
      </c>
      <c r="AF57" s="19" t="s">
        <v>40</v>
      </c>
      <c r="AG57" s="16">
        <v>0</v>
      </c>
      <c r="AH57" s="19" t="s">
        <v>40</v>
      </c>
      <c r="AI57" s="16">
        <v>0</v>
      </c>
      <c r="AJ57" s="19" t="s">
        <v>40</v>
      </c>
      <c r="AK57" s="16">
        <v>0</v>
      </c>
      <c r="AL57" s="19" t="s">
        <v>40</v>
      </c>
      <c r="AM57" s="16">
        <v>0</v>
      </c>
      <c r="AN57" s="19" t="s">
        <v>40</v>
      </c>
      <c r="AO57" s="16">
        <v>0</v>
      </c>
      <c r="AP57" s="19" t="s">
        <v>40</v>
      </c>
      <c r="AQ57" s="16">
        <v>0</v>
      </c>
      <c r="AR57" s="19" t="s">
        <v>40</v>
      </c>
      <c r="AS57" s="16">
        <v>0</v>
      </c>
      <c r="AT57" s="19" t="s">
        <v>40</v>
      </c>
    </row>
    <row r="58" spans="1:46" s="15" customFormat="1" ht="12.75" x14ac:dyDescent="0.2">
      <c r="A58" s="15">
        <v>52</v>
      </c>
      <c r="B58" s="21" t="s">
        <v>95</v>
      </c>
      <c r="C58" s="16">
        <v>140016</v>
      </c>
      <c r="D58" s="19">
        <v>0.56701584743486433</v>
      </c>
      <c r="E58" s="16">
        <v>11087</v>
      </c>
      <c r="F58" s="19">
        <v>0.94987689060851221</v>
      </c>
      <c r="G58" s="16">
        <v>2927</v>
      </c>
      <c r="H58" s="19">
        <v>-0.32009291521486638</v>
      </c>
      <c r="I58" s="16">
        <v>80976</v>
      </c>
      <c r="J58" s="19">
        <v>0.41615949632738714</v>
      </c>
      <c r="K58" s="16">
        <v>4500</v>
      </c>
      <c r="L58" s="19">
        <v>-0.43609022556390975</v>
      </c>
      <c r="M58" s="16">
        <v>0</v>
      </c>
      <c r="N58" s="19" t="s">
        <v>40</v>
      </c>
      <c r="O58" s="16">
        <v>0</v>
      </c>
      <c r="P58" s="19" t="s">
        <v>40</v>
      </c>
      <c r="Q58" s="16">
        <v>0</v>
      </c>
      <c r="R58" s="19" t="s">
        <v>40</v>
      </c>
      <c r="S58" s="16">
        <v>3890</v>
      </c>
      <c r="T58" s="19">
        <v>-0.52682155455540691</v>
      </c>
      <c r="U58" s="16">
        <v>36636</v>
      </c>
      <c r="V58" s="19" t="s">
        <v>34</v>
      </c>
      <c r="W58" s="16">
        <v>0</v>
      </c>
      <c r="X58" s="19" t="s">
        <v>40</v>
      </c>
      <c r="Y58" s="16">
        <v>0</v>
      </c>
      <c r="Z58" s="19" t="s">
        <v>40</v>
      </c>
      <c r="AA58" s="16">
        <v>0</v>
      </c>
      <c r="AB58" s="19" t="s">
        <v>40</v>
      </c>
      <c r="AC58" s="16">
        <v>0</v>
      </c>
      <c r="AD58" s="19" t="s">
        <v>40</v>
      </c>
      <c r="AE58" s="16">
        <v>0</v>
      </c>
      <c r="AF58" s="19">
        <v>-1</v>
      </c>
      <c r="AG58" s="16">
        <v>0</v>
      </c>
      <c r="AH58" s="19" t="s">
        <v>40</v>
      </c>
      <c r="AI58" s="16">
        <v>0</v>
      </c>
      <c r="AJ58" s="19" t="s">
        <v>40</v>
      </c>
      <c r="AK58" s="16">
        <v>0</v>
      </c>
      <c r="AL58" s="19" t="s">
        <v>40</v>
      </c>
      <c r="AM58" s="16">
        <v>0</v>
      </c>
      <c r="AN58" s="19" t="s">
        <v>40</v>
      </c>
      <c r="AO58" s="16">
        <v>0</v>
      </c>
      <c r="AP58" s="19" t="s">
        <v>40</v>
      </c>
      <c r="AQ58" s="16">
        <v>0</v>
      </c>
      <c r="AR58" s="19" t="s">
        <v>40</v>
      </c>
      <c r="AS58" s="16">
        <v>0</v>
      </c>
      <c r="AT58" s="19" t="s">
        <v>40</v>
      </c>
    </row>
    <row r="59" spans="1:46" s="15" customFormat="1" ht="12.75" x14ac:dyDescent="0.2">
      <c r="A59" s="15">
        <v>53</v>
      </c>
      <c r="B59" s="21" t="s">
        <v>97</v>
      </c>
      <c r="C59" s="16">
        <v>127013</v>
      </c>
      <c r="D59" s="19">
        <v>0.46620568644879778</v>
      </c>
      <c r="E59" s="16">
        <v>40174</v>
      </c>
      <c r="F59" s="19">
        <v>5.6239076669414674</v>
      </c>
      <c r="G59" s="16">
        <v>0</v>
      </c>
      <c r="H59" s="19">
        <v>-1</v>
      </c>
      <c r="I59" s="16">
        <v>2224</v>
      </c>
      <c r="J59" s="19">
        <v>-0.86834004262372722</v>
      </c>
      <c r="K59" s="16">
        <v>0</v>
      </c>
      <c r="L59" s="19">
        <v>-1</v>
      </c>
      <c r="M59" s="16">
        <v>0</v>
      </c>
      <c r="N59" s="19" t="s">
        <v>40</v>
      </c>
      <c r="O59" s="16">
        <v>0</v>
      </c>
      <c r="P59" s="19" t="s">
        <v>40</v>
      </c>
      <c r="Q59" s="16">
        <v>0</v>
      </c>
      <c r="R59" s="19" t="s">
        <v>40</v>
      </c>
      <c r="S59" s="16">
        <v>75647</v>
      </c>
      <c r="T59" s="19">
        <v>2.1286240125728937</v>
      </c>
      <c r="U59" s="16">
        <v>0</v>
      </c>
      <c r="V59" s="19" t="s">
        <v>40</v>
      </c>
      <c r="W59" s="16">
        <v>8968</v>
      </c>
      <c r="X59" s="19">
        <v>-0.63388446621759542</v>
      </c>
      <c r="Y59" s="16">
        <v>0</v>
      </c>
      <c r="Z59" s="19" t="s">
        <v>40</v>
      </c>
      <c r="AA59" s="16">
        <v>0</v>
      </c>
      <c r="AB59" s="19" t="s">
        <v>40</v>
      </c>
      <c r="AC59" s="16">
        <v>0</v>
      </c>
      <c r="AD59" s="19" t="s">
        <v>40</v>
      </c>
      <c r="AE59" s="16">
        <v>0</v>
      </c>
      <c r="AF59" s="19" t="s">
        <v>40</v>
      </c>
      <c r="AG59" s="16">
        <v>0</v>
      </c>
      <c r="AH59" s="19" t="s">
        <v>40</v>
      </c>
      <c r="AI59" s="16">
        <v>0</v>
      </c>
      <c r="AJ59" s="19" t="s">
        <v>40</v>
      </c>
      <c r="AK59" s="16">
        <v>0</v>
      </c>
      <c r="AL59" s="19" t="s">
        <v>40</v>
      </c>
      <c r="AM59" s="16">
        <v>0</v>
      </c>
      <c r="AN59" s="19" t="s">
        <v>40</v>
      </c>
      <c r="AO59" s="16">
        <v>0</v>
      </c>
      <c r="AP59" s="19" t="s">
        <v>40</v>
      </c>
      <c r="AQ59" s="16">
        <v>0</v>
      </c>
      <c r="AR59" s="19" t="s">
        <v>40</v>
      </c>
      <c r="AS59" s="16">
        <v>0</v>
      </c>
      <c r="AT59" s="19" t="s">
        <v>40</v>
      </c>
    </row>
    <row r="60" spans="1:46" s="15" customFormat="1" ht="12.75" x14ac:dyDescent="0.2">
      <c r="A60" s="15">
        <v>54</v>
      </c>
      <c r="B60" s="21" t="s">
        <v>96</v>
      </c>
      <c r="C60" s="16">
        <v>123068</v>
      </c>
      <c r="D60" s="19">
        <v>0.39201447800022615</v>
      </c>
      <c r="E60" s="16">
        <v>6936</v>
      </c>
      <c r="F60" s="19">
        <v>-0.49164467897977138</v>
      </c>
      <c r="G60" s="16">
        <v>0</v>
      </c>
      <c r="H60" s="19" t="s">
        <v>40</v>
      </c>
      <c r="I60" s="16">
        <v>2408</v>
      </c>
      <c r="J60" s="19">
        <v>-0.90093388735755131</v>
      </c>
      <c r="K60" s="16">
        <v>0</v>
      </c>
      <c r="L60" s="19" t="s">
        <v>40</v>
      </c>
      <c r="M60" s="16">
        <v>0</v>
      </c>
      <c r="N60" s="19" t="s">
        <v>40</v>
      </c>
      <c r="O60" s="16">
        <v>0</v>
      </c>
      <c r="P60" s="19" t="s">
        <v>40</v>
      </c>
      <c r="Q60" s="16">
        <v>0</v>
      </c>
      <c r="R60" s="19" t="s">
        <v>40</v>
      </c>
      <c r="S60" s="16">
        <v>44030</v>
      </c>
      <c r="T60" s="19">
        <v>-7.3501252025335084E-2</v>
      </c>
      <c r="U60" s="16">
        <v>67652</v>
      </c>
      <c r="V60" s="19" t="s">
        <v>40</v>
      </c>
      <c r="W60" s="16">
        <v>0</v>
      </c>
      <c r="X60" s="19" t="s">
        <v>40</v>
      </c>
      <c r="Y60" s="16">
        <v>0</v>
      </c>
      <c r="Z60" s="19" t="s">
        <v>40</v>
      </c>
      <c r="AA60" s="16">
        <v>0</v>
      </c>
      <c r="AB60" s="19" t="s">
        <v>40</v>
      </c>
      <c r="AC60" s="16">
        <v>2042</v>
      </c>
      <c r="AD60" s="19">
        <v>-0.30449591280653954</v>
      </c>
      <c r="AE60" s="16">
        <v>0</v>
      </c>
      <c r="AF60" s="19" t="s">
        <v>40</v>
      </c>
      <c r="AG60" s="16">
        <v>0</v>
      </c>
      <c r="AH60" s="19" t="s">
        <v>40</v>
      </c>
      <c r="AI60" s="16">
        <v>0</v>
      </c>
      <c r="AJ60" s="19" t="s">
        <v>40</v>
      </c>
      <c r="AK60" s="16">
        <v>0</v>
      </c>
      <c r="AL60" s="19" t="s">
        <v>40</v>
      </c>
      <c r="AM60" s="16">
        <v>0</v>
      </c>
      <c r="AN60" s="19" t="s">
        <v>40</v>
      </c>
      <c r="AO60" s="16">
        <v>0</v>
      </c>
      <c r="AP60" s="19" t="s">
        <v>40</v>
      </c>
      <c r="AQ60" s="16">
        <v>0</v>
      </c>
      <c r="AR60" s="19" t="s">
        <v>40</v>
      </c>
      <c r="AS60" s="16">
        <v>0</v>
      </c>
      <c r="AT60" s="19" t="s">
        <v>40</v>
      </c>
    </row>
    <row r="61" spans="1:46" s="15" customFormat="1" ht="12.75" x14ac:dyDescent="0.2">
      <c r="A61" s="15">
        <v>55</v>
      </c>
      <c r="B61" s="21" t="s">
        <v>94</v>
      </c>
      <c r="C61" s="16">
        <v>120375</v>
      </c>
      <c r="D61" s="19">
        <v>0.32386419875284567</v>
      </c>
      <c r="E61" s="16">
        <v>119301</v>
      </c>
      <c r="F61" s="19">
        <v>0.33164785855406365</v>
      </c>
      <c r="G61" s="16">
        <v>1074</v>
      </c>
      <c r="H61" s="19">
        <v>-0.19730941704035876</v>
      </c>
      <c r="I61" s="16">
        <v>0</v>
      </c>
      <c r="J61" s="19" t="s">
        <v>40</v>
      </c>
      <c r="K61" s="16">
        <v>0</v>
      </c>
      <c r="L61" s="19" t="s">
        <v>40</v>
      </c>
      <c r="M61" s="16">
        <v>0</v>
      </c>
      <c r="N61" s="19" t="s">
        <v>40</v>
      </c>
      <c r="O61" s="16">
        <v>0</v>
      </c>
      <c r="P61" s="19" t="s">
        <v>40</v>
      </c>
      <c r="Q61" s="16">
        <v>0</v>
      </c>
      <c r="R61" s="19" t="s">
        <v>40</v>
      </c>
      <c r="S61" s="16">
        <v>0</v>
      </c>
      <c r="T61" s="19" t="s">
        <v>40</v>
      </c>
      <c r="U61" s="16">
        <v>0</v>
      </c>
      <c r="V61" s="19" t="s">
        <v>40</v>
      </c>
      <c r="W61" s="16">
        <v>0</v>
      </c>
      <c r="X61" s="19" t="s">
        <v>40</v>
      </c>
      <c r="Y61" s="16">
        <v>0</v>
      </c>
      <c r="Z61" s="19" t="s">
        <v>40</v>
      </c>
      <c r="AA61" s="16">
        <v>0</v>
      </c>
      <c r="AB61" s="19" t="s">
        <v>40</v>
      </c>
      <c r="AC61" s="16">
        <v>0</v>
      </c>
      <c r="AD61" s="19" t="s">
        <v>40</v>
      </c>
      <c r="AE61" s="16">
        <v>0</v>
      </c>
      <c r="AF61" s="19" t="s">
        <v>40</v>
      </c>
      <c r="AG61" s="16">
        <v>0</v>
      </c>
      <c r="AH61" s="19" t="s">
        <v>40</v>
      </c>
      <c r="AI61" s="16">
        <v>0</v>
      </c>
      <c r="AJ61" s="19" t="s">
        <v>40</v>
      </c>
      <c r="AK61" s="16">
        <v>0</v>
      </c>
      <c r="AL61" s="19" t="s">
        <v>40</v>
      </c>
      <c r="AM61" s="16">
        <v>0</v>
      </c>
      <c r="AN61" s="19" t="s">
        <v>40</v>
      </c>
      <c r="AO61" s="16">
        <v>0</v>
      </c>
      <c r="AP61" s="19" t="s">
        <v>40</v>
      </c>
      <c r="AQ61" s="16">
        <v>0</v>
      </c>
      <c r="AR61" s="19" t="s">
        <v>40</v>
      </c>
      <c r="AS61" s="16">
        <v>0</v>
      </c>
      <c r="AT61" s="19" t="s">
        <v>40</v>
      </c>
    </row>
    <row r="62" spans="1:46" s="15" customFormat="1" ht="12.75" x14ac:dyDescent="0.2">
      <c r="A62" s="15">
        <v>56</v>
      </c>
      <c r="B62" s="21" t="s">
        <v>90</v>
      </c>
      <c r="C62" s="16">
        <v>118284</v>
      </c>
      <c r="D62" s="19">
        <v>-0.26425656847133761</v>
      </c>
      <c r="E62" s="16">
        <v>67938</v>
      </c>
      <c r="F62" s="19">
        <v>-0.14226194985228391</v>
      </c>
      <c r="G62" s="16">
        <v>15548</v>
      </c>
      <c r="H62" s="19">
        <v>0.55278138420053935</v>
      </c>
      <c r="I62" s="16">
        <v>0</v>
      </c>
      <c r="J62" s="19">
        <v>-1</v>
      </c>
      <c r="K62" s="16">
        <v>2521</v>
      </c>
      <c r="L62" s="19" t="s">
        <v>40</v>
      </c>
      <c r="M62" s="16">
        <v>0</v>
      </c>
      <c r="N62" s="19" t="s">
        <v>40</v>
      </c>
      <c r="O62" s="16">
        <v>0</v>
      </c>
      <c r="P62" s="19" t="s">
        <v>40</v>
      </c>
      <c r="Q62" s="16">
        <v>0</v>
      </c>
      <c r="R62" s="19" t="s">
        <v>40</v>
      </c>
      <c r="S62" s="16">
        <v>0</v>
      </c>
      <c r="T62" s="19" t="s">
        <v>40</v>
      </c>
      <c r="U62" s="16">
        <v>0</v>
      </c>
      <c r="V62" s="19" t="s">
        <v>40</v>
      </c>
      <c r="W62" s="16">
        <v>0</v>
      </c>
      <c r="X62" s="19" t="s">
        <v>40</v>
      </c>
      <c r="Y62" s="16">
        <v>7786</v>
      </c>
      <c r="Z62" s="19">
        <v>2.2880067567567566</v>
      </c>
      <c r="AA62" s="16">
        <v>0</v>
      </c>
      <c r="AB62" s="19" t="s">
        <v>40</v>
      </c>
      <c r="AC62" s="16">
        <v>24491</v>
      </c>
      <c r="AD62" s="19">
        <v>-0.43567824143413447</v>
      </c>
      <c r="AE62" s="16">
        <v>0</v>
      </c>
      <c r="AF62" s="19" t="s">
        <v>40</v>
      </c>
      <c r="AG62" s="16">
        <v>0</v>
      </c>
      <c r="AH62" s="19" t="s">
        <v>40</v>
      </c>
      <c r="AI62" s="16">
        <v>0</v>
      </c>
      <c r="AJ62" s="19" t="s">
        <v>40</v>
      </c>
      <c r="AK62" s="16">
        <v>0</v>
      </c>
      <c r="AL62" s="19" t="s">
        <v>40</v>
      </c>
      <c r="AM62" s="16">
        <v>0</v>
      </c>
      <c r="AN62" s="19" t="s">
        <v>40</v>
      </c>
      <c r="AO62" s="16">
        <v>0</v>
      </c>
      <c r="AP62" s="19" t="s">
        <v>40</v>
      </c>
      <c r="AQ62" s="16">
        <v>0</v>
      </c>
      <c r="AR62" s="19" t="s">
        <v>40</v>
      </c>
      <c r="AS62" s="16">
        <v>0</v>
      </c>
      <c r="AT62" s="19" t="s">
        <v>40</v>
      </c>
    </row>
    <row r="63" spans="1:46" s="15" customFormat="1" ht="12.75" x14ac:dyDescent="0.2">
      <c r="A63" s="15">
        <v>57</v>
      </c>
      <c r="B63" s="21" t="s">
        <v>121</v>
      </c>
      <c r="C63" s="16">
        <v>80800</v>
      </c>
      <c r="D63" s="19" t="s">
        <v>40</v>
      </c>
      <c r="E63" s="16">
        <v>80800</v>
      </c>
      <c r="F63" s="19" t="s">
        <v>40</v>
      </c>
      <c r="G63" s="16">
        <v>0</v>
      </c>
      <c r="H63" s="19" t="s">
        <v>40</v>
      </c>
      <c r="I63" s="16">
        <v>0</v>
      </c>
      <c r="J63" s="19" t="s">
        <v>40</v>
      </c>
      <c r="K63" s="16">
        <v>0</v>
      </c>
      <c r="L63" s="19" t="s">
        <v>40</v>
      </c>
      <c r="M63" s="16">
        <v>0</v>
      </c>
      <c r="N63" s="19" t="s">
        <v>40</v>
      </c>
      <c r="O63" s="16">
        <v>0</v>
      </c>
      <c r="P63" s="19" t="s">
        <v>40</v>
      </c>
      <c r="Q63" s="16">
        <v>0</v>
      </c>
      <c r="R63" s="19" t="s">
        <v>40</v>
      </c>
      <c r="S63" s="16">
        <v>0</v>
      </c>
      <c r="T63" s="19" t="s">
        <v>40</v>
      </c>
      <c r="U63" s="16">
        <v>0</v>
      </c>
      <c r="V63" s="19" t="s">
        <v>40</v>
      </c>
      <c r="W63" s="16">
        <v>0</v>
      </c>
      <c r="X63" s="19" t="s">
        <v>40</v>
      </c>
      <c r="Y63" s="16">
        <v>0</v>
      </c>
      <c r="Z63" s="19" t="s">
        <v>40</v>
      </c>
      <c r="AA63" s="16">
        <v>0</v>
      </c>
      <c r="AB63" s="19" t="s">
        <v>40</v>
      </c>
      <c r="AC63" s="16">
        <v>0</v>
      </c>
      <c r="AD63" s="19" t="s">
        <v>40</v>
      </c>
      <c r="AE63" s="16">
        <v>0</v>
      </c>
      <c r="AF63" s="19" t="s">
        <v>40</v>
      </c>
      <c r="AG63" s="16">
        <v>0</v>
      </c>
      <c r="AH63" s="19" t="s">
        <v>40</v>
      </c>
      <c r="AI63" s="16">
        <v>0</v>
      </c>
      <c r="AJ63" s="19" t="s">
        <v>40</v>
      </c>
      <c r="AK63" s="16">
        <v>0</v>
      </c>
      <c r="AL63" s="19" t="s">
        <v>40</v>
      </c>
      <c r="AM63" s="16">
        <v>0</v>
      </c>
      <c r="AN63" s="19" t="s">
        <v>40</v>
      </c>
      <c r="AO63" s="16">
        <v>0</v>
      </c>
      <c r="AP63" s="19" t="s">
        <v>40</v>
      </c>
      <c r="AQ63" s="16">
        <v>0</v>
      </c>
      <c r="AR63" s="19" t="s">
        <v>40</v>
      </c>
      <c r="AS63" s="16">
        <v>0</v>
      </c>
      <c r="AT63" s="19" t="s">
        <v>40</v>
      </c>
    </row>
    <row r="64" spans="1:46" s="15" customFormat="1" ht="12.75" x14ac:dyDescent="0.2">
      <c r="A64" s="15">
        <v>58</v>
      </c>
      <c r="B64" s="21" t="s">
        <v>86</v>
      </c>
      <c r="C64" s="16">
        <v>71631</v>
      </c>
      <c r="D64" s="19">
        <v>-0.71746315988766529</v>
      </c>
      <c r="E64" s="16">
        <v>36289</v>
      </c>
      <c r="F64" s="19">
        <v>-0.79766717032890444</v>
      </c>
      <c r="G64" s="16">
        <v>20002</v>
      </c>
      <c r="H64" s="19" t="s">
        <v>40</v>
      </c>
      <c r="I64" s="16">
        <v>0</v>
      </c>
      <c r="J64" s="19" t="s">
        <v>40</v>
      </c>
      <c r="K64" s="16">
        <v>2571</v>
      </c>
      <c r="L64" s="19">
        <v>2.2218045112781954</v>
      </c>
      <c r="M64" s="16">
        <v>2957</v>
      </c>
      <c r="N64" s="19" t="s">
        <v>34</v>
      </c>
      <c r="O64" s="16">
        <v>0</v>
      </c>
      <c r="P64" s="19">
        <v>-1</v>
      </c>
      <c r="Q64" s="16">
        <v>0</v>
      </c>
      <c r="R64" s="19" t="s">
        <v>40</v>
      </c>
      <c r="S64" s="16">
        <v>0</v>
      </c>
      <c r="T64" s="19" t="s">
        <v>40</v>
      </c>
      <c r="U64" s="16">
        <v>0</v>
      </c>
      <c r="V64" s="19" t="s">
        <v>40</v>
      </c>
      <c r="W64" s="16">
        <v>9736</v>
      </c>
      <c r="X64" s="19">
        <v>0.26441558441558444</v>
      </c>
      <c r="Y64" s="16">
        <v>0</v>
      </c>
      <c r="Z64" s="19" t="s">
        <v>40</v>
      </c>
      <c r="AA64" s="16">
        <v>0</v>
      </c>
      <c r="AB64" s="19" t="s">
        <v>40</v>
      </c>
      <c r="AC64" s="16">
        <v>0</v>
      </c>
      <c r="AD64" s="19" t="s">
        <v>40</v>
      </c>
      <c r="AE64" s="16">
        <v>0</v>
      </c>
      <c r="AF64" s="19">
        <v>-1</v>
      </c>
      <c r="AG64" s="16">
        <v>0</v>
      </c>
      <c r="AH64" s="19" t="s">
        <v>40</v>
      </c>
      <c r="AI64" s="16">
        <v>0</v>
      </c>
      <c r="AJ64" s="19" t="s">
        <v>40</v>
      </c>
      <c r="AK64" s="16">
        <v>0</v>
      </c>
      <c r="AL64" s="19" t="s">
        <v>40</v>
      </c>
      <c r="AM64" s="16">
        <v>0</v>
      </c>
      <c r="AN64" s="19" t="s">
        <v>40</v>
      </c>
      <c r="AO64" s="16">
        <v>0</v>
      </c>
      <c r="AP64" s="19" t="s">
        <v>40</v>
      </c>
      <c r="AQ64" s="16">
        <v>76</v>
      </c>
      <c r="AR64" s="19" t="s">
        <v>40</v>
      </c>
      <c r="AS64" s="16">
        <v>0</v>
      </c>
      <c r="AT64" s="19" t="s">
        <v>40</v>
      </c>
    </row>
    <row r="65" spans="1:46" s="15" customFormat="1" ht="12.75" x14ac:dyDescent="0.2">
      <c r="A65" s="15">
        <v>59</v>
      </c>
      <c r="B65" s="21" t="s">
        <v>77</v>
      </c>
      <c r="C65" s="16">
        <v>66592</v>
      </c>
      <c r="D65" s="19">
        <v>-0.91763023655084042</v>
      </c>
      <c r="E65" s="16">
        <v>27841</v>
      </c>
      <c r="F65" s="19">
        <v>-0.83661768503086775</v>
      </c>
      <c r="G65" s="16">
        <v>0</v>
      </c>
      <c r="H65" s="19">
        <v>-1</v>
      </c>
      <c r="I65" s="16">
        <v>4049</v>
      </c>
      <c r="J65" s="19">
        <v>-0.97096929154746792</v>
      </c>
      <c r="K65" s="16">
        <v>29626</v>
      </c>
      <c r="L65" s="19">
        <v>-0.83211687104744203</v>
      </c>
      <c r="M65" s="16">
        <v>5076</v>
      </c>
      <c r="N65" s="19">
        <v>0.18487394957983194</v>
      </c>
      <c r="O65" s="16">
        <v>0</v>
      </c>
      <c r="P65" s="19" t="s">
        <v>40</v>
      </c>
      <c r="Q65" s="16">
        <v>0</v>
      </c>
      <c r="R65" s="19" t="s">
        <v>40</v>
      </c>
      <c r="S65" s="16">
        <v>0</v>
      </c>
      <c r="T65" s="19" t="s">
        <v>40</v>
      </c>
      <c r="U65" s="16">
        <v>0</v>
      </c>
      <c r="V65" s="19" t="s">
        <v>40</v>
      </c>
      <c r="W65" s="16">
        <v>0</v>
      </c>
      <c r="X65" s="19" t="s">
        <v>40</v>
      </c>
      <c r="Y65" s="16">
        <v>0</v>
      </c>
      <c r="Z65" s="19" t="s">
        <v>40</v>
      </c>
      <c r="AA65" s="16">
        <v>0</v>
      </c>
      <c r="AB65" s="19" t="s">
        <v>40</v>
      </c>
      <c r="AC65" s="16">
        <v>0</v>
      </c>
      <c r="AD65" s="19" t="s">
        <v>40</v>
      </c>
      <c r="AE65" s="16">
        <v>0</v>
      </c>
      <c r="AF65" s="19" t="s">
        <v>40</v>
      </c>
      <c r="AG65" s="16">
        <v>0</v>
      </c>
      <c r="AH65" s="19" t="s">
        <v>40</v>
      </c>
      <c r="AI65" s="16">
        <v>0</v>
      </c>
      <c r="AJ65" s="19" t="s">
        <v>40</v>
      </c>
      <c r="AK65" s="16">
        <v>0</v>
      </c>
      <c r="AL65" s="19" t="s">
        <v>40</v>
      </c>
      <c r="AM65" s="16">
        <v>0</v>
      </c>
      <c r="AN65" s="19" t="s">
        <v>40</v>
      </c>
      <c r="AO65" s="16">
        <v>0</v>
      </c>
      <c r="AP65" s="19" t="s">
        <v>40</v>
      </c>
      <c r="AQ65" s="16">
        <v>0</v>
      </c>
      <c r="AR65" s="19" t="s">
        <v>40</v>
      </c>
      <c r="AS65" s="16">
        <v>0</v>
      </c>
      <c r="AT65" s="19" t="s">
        <v>40</v>
      </c>
    </row>
    <row r="66" spans="1:46" s="15" customFormat="1" ht="12.75" x14ac:dyDescent="0.2">
      <c r="A66" s="15">
        <v>60</v>
      </c>
      <c r="B66" s="21" t="s">
        <v>98</v>
      </c>
      <c r="C66" s="16">
        <v>58800</v>
      </c>
      <c r="D66" s="19">
        <v>-0.27986185104897676</v>
      </c>
      <c r="E66" s="16">
        <v>51261</v>
      </c>
      <c r="F66" s="19" t="s">
        <v>34</v>
      </c>
      <c r="G66" s="16">
        <v>0</v>
      </c>
      <c r="H66" s="19">
        <v>-1</v>
      </c>
      <c r="I66" s="16">
        <v>2242</v>
      </c>
      <c r="J66" s="19">
        <v>-0.96656226696495151</v>
      </c>
      <c r="K66" s="16">
        <v>5297</v>
      </c>
      <c r="L66" s="19" t="s">
        <v>40</v>
      </c>
      <c r="M66" s="16">
        <v>0</v>
      </c>
      <c r="N66" s="19" t="s">
        <v>40</v>
      </c>
      <c r="O66" s="16">
        <v>0</v>
      </c>
      <c r="P66" s="19" t="s">
        <v>40</v>
      </c>
      <c r="Q66" s="16">
        <v>0</v>
      </c>
      <c r="R66" s="19" t="s">
        <v>40</v>
      </c>
      <c r="S66" s="16">
        <v>0</v>
      </c>
      <c r="T66" s="19" t="s">
        <v>40</v>
      </c>
      <c r="U66" s="16">
        <v>0</v>
      </c>
      <c r="V66" s="19" t="s">
        <v>40</v>
      </c>
      <c r="W66" s="16">
        <v>0</v>
      </c>
      <c r="X66" s="19" t="s">
        <v>40</v>
      </c>
      <c r="Y66" s="16">
        <v>0</v>
      </c>
      <c r="Z66" s="19" t="s">
        <v>40</v>
      </c>
      <c r="AA66" s="16">
        <v>0</v>
      </c>
      <c r="AB66" s="19" t="s">
        <v>40</v>
      </c>
      <c r="AC66" s="16">
        <v>0</v>
      </c>
      <c r="AD66" s="19" t="s">
        <v>40</v>
      </c>
      <c r="AE66" s="16">
        <v>0</v>
      </c>
      <c r="AF66" s="19">
        <v>-1</v>
      </c>
      <c r="AG66" s="16">
        <v>0</v>
      </c>
      <c r="AH66" s="19" t="s">
        <v>40</v>
      </c>
      <c r="AI66" s="16">
        <v>0</v>
      </c>
      <c r="AJ66" s="19" t="s">
        <v>40</v>
      </c>
      <c r="AK66" s="16">
        <v>0</v>
      </c>
      <c r="AL66" s="19" t="s">
        <v>40</v>
      </c>
      <c r="AM66" s="16">
        <v>0</v>
      </c>
      <c r="AN66" s="19" t="s">
        <v>40</v>
      </c>
      <c r="AO66" s="16">
        <v>0</v>
      </c>
      <c r="AP66" s="19" t="s">
        <v>40</v>
      </c>
      <c r="AQ66" s="16">
        <v>0</v>
      </c>
      <c r="AR66" s="19" t="s">
        <v>40</v>
      </c>
      <c r="AS66" s="16">
        <v>0</v>
      </c>
      <c r="AT66" s="19" t="s">
        <v>40</v>
      </c>
    </row>
    <row r="67" spans="1:46" s="15" customFormat="1" ht="22.9" customHeight="1" x14ac:dyDescent="0.2">
      <c r="A67" s="15">
        <v>61</v>
      </c>
      <c r="B67" s="21" t="s">
        <v>108</v>
      </c>
      <c r="C67" s="16">
        <v>37803</v>
      </c>
      <c r="D67" s="19">
        <v>1.9370678268976769</v>
      </c>
      <c r="E67" s="16">
        <v>10032</v>
      </c>
      <c r="F67" s="19" t="s">
        <v>40</v>
      </c>
      <c r="G67" s="16">
        <v>0</v>
      </c>
      <c r="H67" s="19" t="s">
        <v>40</v>
      </c>
      <c r="I67" s="16">
        <v>14370</v>
      </c>
      <c r="J67" s="19" t="s">
        <v>40</v>
      </c>
      <c r="K67" s="16">
        <v>0</v>
      </c>
      <c r="L67" s="19" t="s">
        <v>40</v>
      </c>
      <c r="M67" s="16">
        <v>0</v>
      </c>
      <c r="N67" s="19">
        <v>-1</v>
      </c>
      <c r="O67" s="16">
        <v>0</v>
      </c>
      <c r="P67" s="19" t="s">
        <v>40</v>
      </c>
      <c r="Q67" s="16">
        <v>0</v>
      </c>
      <c r="R67" s="19" t="s">
        <v>40</v>
      </c>
      <c r="S67" s="16">
        <v>0</v>
      </c>
      <c r="T67" s="19" t="s">
        <v>40</v>
      </c>
      <c r="U67" s="16">
        <v>1804</v>
      </c>
      <c r="V67" s="19" t="s">
        <v>40</v>
      </c>
      <c r="W67" s="16">
        <v>0</v>
      </c>
      <c r="X67" s="19" t="s">
        <v>40</v>
      </c>
      <c r="Y67" s="16">
        <v>0</v>
      </c>
      <c r="Z67" s="19">
        <v>-1</v>
      </c>
      <c r="AA67" s="16">
        <v>0</v>
      </c>
      <c r="AB67" s="19" t="s">
        <v>40</v>
      </c>
      <c r="AC67" s="16">
        <v>11597</v>
      </c>
      <c r="AD67" s="19" t="s">
        <v>40</v>
      </c>
      <c r="AE67" s="16">
        <v>0</v>
      </c>
      <c r="AF67" s="19" t="s">
        <v>40</v>
      </c>
      <c r="AG67" s="16">
        <v>0</v>
      </c>
      <c r="AH67" s="19" t="s">
        <v>40</v>
      </c>
      <c r="AI67" s="16">
        <v>0</v>
      </c>
      <c r="AJ67" s="19" t="s">
        <v>40</v>
      </c>
      <c r="AK67" s="16">
        <v>0</v>
      </c>
      <c r="AL67" s="19" t="s">
        <v>40</v>
      </c>
      <c r="AM67" s="16">
        <v>0</v>
      </c>
      <c r="AN67" s="19" t="s">
        <v>40</v>
      </c>
      <c r="AO67" s="16">
        <v>0</v>
      </c>
      <c r="AP67" s="19" t="s">
        <v>40</v>
      </c>
      <c r="AQ67" s="16">
        <v>0</v>
      </c>
      <c r="AR67" s="19" t="s">
        <v>40</v>
      </c>
      <c r="AS67" s="16">
        <v>0</v>
      </c>
      <c r="AT67" s="19" t="s">
        <v>40</v>
      </c>
    </row>
    <row r="68" spans="1:46" s="15" customFormat="1" ht="12.75" x14ac:dyDescent="0.2">
      <c r="A68" s="15">
        <v>62</v>
      </c>
      <c r="B68" s="21" t="s">
        <v>105</v>
      </c>
      <c r="C68" s="16">
        <v>34789</v>
      </c>
      <c r="D68" s="19">
        <v>0.99329628144158599</v>
      </c>
      <c r="E68" s="16">
        <v>24535</v>
      </c>
      <c r="F68" s="19">
        <v>0.82783282425687243</v>
      </c>
      <c r="G68" s="16">
        <v>7800</v>
      </c>
      <c r="H68" s="19" t="s">
        <v>40</v>
      </c>
      <c r="I68" s="16">
        <v>0</v>
      </c>
      <c r="J68" s="19">
        <v>-1</v>
      </c>
      <c r="K68" s="16">
        <v>0</v>
      </c>
      <c r="L68" s="19" t="s">
        <v>40</v>
      </c>
      <c r="M68" s="16">
        <v>0</v>
      </c>
      <c r="N68" s="19" t="s">
        <v>40</v>
      </c>
      <c r="O68" s="16">
        <v>0</v>
      </c>
      <c r="P68" s="19" t="s">
        <v>40</v>
      </c>
      <c r="Q68" s="16">
        <v>0</v>
      </c>
      <c r="R68" s="19" t="s">
        <v>40</v>
      </c>
      <c r="S68" s="16">
        <v>0</v>
      </c>
      <c r="T68" s="19" t="s">
        <v>40</v>
      </c>
      <c r="U68" s="16">
        <v>0</v>
      </c>
      <c r="V68" s="19" t="s">
        <v>40</v>
      </c>
      <c r="W68" s="16">
        <v>0</v>
      </c>
      <c r="X68" s="19" t="s">
        <v>40</v>
      </c>
      <c r="Y68" s="16">
        <v>0</v>
      </c>
      <c r="Z68" s="19" t="s">
        <v>40</v>
      </c>
      <c r="AA68" s="16">
        <v>0</v>
      </c>
      <c r="AB68" s="19" t="s">
        <v>40</v>
      </c>
      <c r="AC68" s="16">
        <v>0</v>
      </c>
      <c r="AD68" s="19" t="s">
        <v>40</v>
      </c>
      <c r="AE68" s="16">
        <v>0</v>
      </c>
      <c r="AF68" s="19" t="s">
        <v>40</v>
      </c>
      <c r="AG68" s="16">
        <v>2454</v>
      </c>
      <c r="AH68" s="19" t="s">
        <v>40</v>
      </c>
      <c r="AI68" s="16">
        <v>0</v>
      </c>
      <c r="AJ68" s="19" t="s">
        <v>40</v>
      </c>
      <c r="AK68" s="16">
        <v>0</v>
      </c>
      <c r="AL68" s="19" t="s">
        <v>40</v>
      </c>
      <c r="AM68" s="16">
        <v>0</v>
      </c>
      <c r="AN68" s="19" t="s">
        <v>40</v>
      </c>
      <c r="AO68" s="16">
        <v>0</v>
      </c>
      <c r="AP68" s="19" t="s">
        <v>40</v>
      </c>
      <c r="AQ68" s="16">
        <v>0</v>
      </c>
      <c r="AR68" s="19" t="s">
        <v>40</v>
      </c>
      <c r="AS68" s="16">
        <v>0</v>
      </c>
      <c r="AT68" s="19" t="s">
        <v>40</v>
      </c>
    </row>
    <row r="69" spans="1:46" s="15" customFormat="1" ht="12.75" x14ac:dyDescent="0.2">
      <c r="A69" s="15">
        <v>63</v>
      </c>
      <c r="B69" s="21" t="s">
        <v>100</v>
      </c>
      <c r="C69" s="16">
        <v>33120</v>
      </c>
      <c r="D69" s="19">
        <v>-0.13284809132324449</v>
      </c>
      <c r="E69" s="16">
        <v>0</v>
      </c>
      <c r="F69" s="19" t="s">
        <v>40</v>
      </c>
      <c r="G69" s="16">
        <v>0</v>
      </c>
      <c r="H69" s="19" t="s">
        <v>40</v>
      </c>
      <c r="I69" s="16">
        <v>0</v>
      </c>
      <c r="J69" s="19" t="s">
        <v>40</v>
      </c>
      <c r="K69" s="16">
        <v>0</v>
      </c>
      <c r="L69" s="19" t="s">
        <v>40</v>
      </c>
      <c r="M69" s="16">
        <v>0</v>
      </c>
      <c r="N69" s="19" t="s">
        <v>40</v>
      </c>
      <c r="O69" s="16">
        <v>0</v>
      </c>
      <c r="P69" s="19" t="s">
        <v>40</v>
      </c>
      <c r="Q69" s="16">
        <v>0</v>
      </c>
      <c r="R69" s="19" t="s">
        <v>40</v>
      </c>
      <c r="S69" s="16">
        <v>33120</v>
      </c>
      <c r="T69" s="19">
        <v>-0.13284809132324449</v>
      </c>
      <c r="U69" s="16">
        <v>0</v>
      </c>
      <c r="V69" s="19" t="s">
        <v>40</v>
      </c>
      <c r="W69" s="16">
        <v>0</v>
      </c>
      <c r="X69" s="19" t="s">
        <v>40</v>
      </c>
      <c r="Y69" s="16">
        <v>0</v>
      </c>
      <c r="Z69" s="19" t="s">
        <v>40</v>
      </c>
      <c r="AA69" s="16">
        <v>0</v>
      </c>
      <c r="AB69" s="19" t="s">
        <v>40</v>
      </c>
      <c r="AC69" s="16">
        <v>0</v>
      </c>
      <c r="AD69" s="19" t="s">
        <v>40</v>
      </c>
      <c r="AE69" s="16">
        <v>0</v>
      </c>
      <c r="AF69" s="19" t="s">
        <v>40</v>
      </c>
      <c r="AG69" s="16">
        <v>0</v>
      </c>
      <c r="AH69" s="19" t="s">
        <v>40</v>
      </c>
      <c r="AI69" s="16">
        <v>0</v>
      </c>
      <c r="AJ69" s="19" t="s">
        <v>40</v>
      </c>
      <c r="AK69" s="16">
        <v>0</v>
      </c>
      <c r="AL69" s="19" t="s">
        <v>40</v>
      </c>
      <c r="AM69" s="16">
        <v>0</v>
      </c>
      <c r="AN69" s="19" t="s">
        <v>40</v>
      </c>
      <c r="AO69" s="16">
        <v>0</v>
      </c>
      <c r="AP69" s="19" t="s">
        <v>40</v>
      </c>
      <c r="AQ69" s="16">
        <v>0</v>
      </c>
      <c r="AR69" s="19" t="s">
        <v>40</v>
      </c>
      <c r="AS69" s="16">
        <v>0</v>
      </c>
      <c r="AT69" s="19" t="s">
        <v>40</v>
      </c>
    </row>
    <row r="70" spans="1:46" s="15" customFormat="1" ht="12.75" x14ac:dyDescent="0.2">
      <c r="A70" s="15">
        <v>64</v>
      </c>
      <c r="B70" s="21" t="s">
        <v>122</v>
      </c>
      <c r="C70" s="16">
        <v>30642</v>
      </c>
      <c r="D70" s="19" t="s">
        <v>40</v>
      </c>
      <c r="E70" s="16">
        <v>0</v>
      </c>
      <c r="F70" s="19" t="s">
        <v>40</v>
      </c>
      <c r="G70" s="16">
        <v>0</v>
      </c>
      <c r="H70" s="19" t="s">
        <v>40</v>
      </c>
      <c r="I70" s="16">
        <v>0</v>
      </c>
      <c r="J70" s="19" t="s">
        <v>40</v>
      </c>
      <c r="K70" s="16">
        <v>0</v>
      </c>
      <c r="L70" s="19" t="s">
        <v>40</v>
      </c>
      <c r="M70" s="16">
        <v>0</v>
      </c>
      <c r="N70" s="19" t="s">
        <v>40</v>
      </c>
      <c r="O70" s="16">
        <v>30642</v>
      </c>
      <c r="P70" s="19" t="s">
        <v>40</v>
      </c>
      <c r="Q70" s="16">
        <v>0</v>
      </c>
      <c r="R70" s="19" t="s">
        <v>40</v>
      </c>
      <c r="S70" s="16">
        <v>0</v>
      </c>
      <c r="T70" s="19" t="s">
        <v>40</v>
      </c>
      <c r="U70" s="16">
        <v>0</v>
      </c>
      <c r="V70" s="19" t="s">
        <v>40</v>
      </c>
      <c r="W70" s="16">
        <v>0</v>
      </c>
      <c r="X70" s="19" t="s">
        <v>40</v>
      </c>
      <c r="Y70" s="16">
        <v>0</v>
      </c>
      <c r="Z70" s="19" t="s">
        <v>40</v>
      </c>
      <c r="AA70" s="16">
        <v>0</v>
      </c>
      <c r="AB70" s="19" t="s">
        <v>40</v>
      </c>
      <c r="AC70" s="16">
        <v>0</v>
      </c>
      <c r="AD70" s="19" t="s">
        <v>40</v>
      </c>
      <c r="AE70" s="16">
        <v>0</v>
      </c>
      <c r="AF70" s="19" t="s">
        <v>40</v>
      </c>
      <c r="AG70" s="16">
        <v>0</v>
      </c>
      <c r="AH70" s="19" t="s">
        <v>40</v>
      </c>
      <c r="AI70" s="16">
        <v>0</v>
      </c>
      <c r="AJ70" s="19" t="s">
        <v>40</v>
      </c>
      <c r="AK70" s="16">
        <v>0</v>
      </c>
      <c r="AL70" s="19" t="s">
        <v>40</v>
      </c>
      <c r="AM70" s="16">
        <v>0</v>
      </c>
      <c r="AN70" s="19" t="s">
        <v>40</v>
      </c>
      <c r="AO70" s="16">
        <v>0</v>
      </c>
      <c r="AP70" s="19" t="s">
        <v>40</v>
      </c>
      <c r="AQ70" s="16">
        <v>0</v>
      </c>
      <c r="AR70" s="19" t="s">
        <v>40</v>
      </c>
      <c r="AS70" s="16">
        <v>0</v>
      </c>
      <c r="AT70" s="19" t="s">
        <v>40</v>
      </c>
    </row>
    <row r="71" spans="1:46" s="15" customFormat="1" ht="12.75" x14ac:dyDescent="0.2">
      <c r="A71" s="15">
        <v>65</v>
      </c>
      <c r="B71" s="21" t="s">
        <v>111</v>
      </c>
      <c r="C71" s="16">
        <v>25523</v>
      </c>
      <c r="D71" s="19" t="s">
        <v>34</v>
      </c>
      <c r="E71" s="16">
        <v>25523</v>
      </c>
      <c r="F71" s="19" t="s">
        <v>40</v>
      </c>
      <c r="G71" s="16">
        <v>0</v>
      </c>
      <c r="H71" s="19" t="s">
        <v>40</v>
      </c>
      <c r="I71" s="16">
        <v>0</v>
      </c>
      <c r="J71" s="19" t="s">
        <v>40</v>
      </c>
      <c r="K71" s="16">
        <v>0</v>
      </c>
      <c r="L71" s="19" t="s">
        <v>40</v>
      </c>
      <c r="M71" s="16">
        <v>0</v>
      </c>
      <c r="N71" s="19" t="s">
        <v>40</v>
      </c>
      <c r="O71" s="16">
        <v>0</v>
      </c>
      <c r="P71" s="19" t="s">
        <v>40</v>
      </c>
      <c r="Q71" s="16">
        <v>0</v>
      </c>
      <c r="R71" s="19" t="s">
        <v>40</v>
      </c>
      <c r="S71" s="16">
        <v>0</v>
      </c>
      <c r="T71" s="19" t="s">
        <v>40</v>
      </c>
      <c r="U71" s="16">
        <v>0</v>
      </c>
      <c r="V71" s="19" t="s">
        <v>40</v>
      </c>
      <c r="W71" s="16">
        <v>0</v>
      </c>
      <c r="X71" s="19">
        <v>-1</v>
      </c>
      <c r="Y71" s="16">
        <v>0</v>
      </c>
      <c r="Z71" s="19" t="s">
        <v>40</v>
      </c>
      <c r="AA71" s="16">
        <v>0</v>
      </c>
      <c r="AB71" s="19" t="s">
        <v>40</v>
      </c>
      <c r="AC71" s="16">
        <v>0</v>
      </c>
      <c r="AD71" s="19" t="s">
        <v>40</v>
      </c>
      <c r="AE71" s="16">
        <v>0</v>
      </c>
      <c r="AF71" s="19" t="s">
        <v>40</v>
      </c>
      <c r="AG71" s="16">
        <v>0</v>
      </c>
      <c r="AH71" s="19" t="s">
        <v>40</v>
      </c>
      <c r="AI71" s="16">
        <v>0</v>
      </c>
      <c r="AJ71" s="19" t="s">
        <v>40</v>
      </c>
      <c r="AK71" s="16">
        <v>0</v>
      </c>
      <c r="AL71" s="19" t="s">
        <v>40</v>
      </c>
      <c r="AM71" s="16">
        <v>0</v>
      </c>
      <c r="AN71" s="19" t="s">
        <v>40</v>
      </c>
      <c r="AO71" s="16">
        <v>0</v>
      </c>
      <c r="AP71" s="19" t="s">
        <v>40</v>
      </c>
      <c r="AQ71" s="16">
        <v>0</v>
      </c>
      <c r="AR71" s="19" t="s">
        <v>40</v>
      </c>
      <c r="AS71" s="16">
        <v>0</v>
      </c>
      <c r="AT71" s="19" t="s">
        <v>40</v>
      </c>
    </row>
    <row r="72" spans="1:46" s="15" customFormat="1" ht="12.75" x14ac:dyDescent="0.2">
      <c r="A72" s="15">
        <v>66</v>
      </c>
      <c r="B72" s="21" t="s">
        <v>107</v>
      </c>
      <c r="C72" s="16">
        <v>25306</v>
      </c>
      <c r="D72" s="19">
        <v>0.83071692107357298</v>
      </c>
      <c r="E72" s="16">
        <v>0</v>
      </c>
      <c r="F72" s="19" t="s">
        <v>40</v>
      </c>
      <c r="G72" s="16">
        <v>0</v>
      </c>
      <c r="H72" s="19" t="s">
        <v>40</v>
      </c>
      <c r="I72" s="16">
        <v>0</v>
      </c>
      <c r="J72" s="19" t="s">
        <v>40</v>
      </c>
      <c r="K72" s="16">
        <v>14881</v>
      </c>
      <c r="L72" s="19">
        <v>7.6539101497504092E-2</v>
      </c>
      <c r="M72" s="16">
        <v>0</v>
      </c>
      <c r="N72" s="19" t="s">
        <v>40</v>
      </c>
      <c r="O72" s="16">
        <v>0</v>
      </c>
      <c r="P72" s="19" t="s">
        <v>40</v>
      </c>
      <c r="Q72" s="16">
        <v>10425</v>
      </c>
      <c r="R72" s="19" t="s">
        <v>40</v>
      </c>
      <c r="S72" s="16">
        <v>0</v>
      </c>
      <c r="T72" s="19" t="s">
        <v>40</v>
      </c>
      <c r="U72" s="16">
        <v>0</v>
      </c>
      <c r="V72" s="19" t="s">
        <v>40</v>
      </c>
      <c r="W72" s="16">
        <v>0</v>
      </c>
      <c r="X72" s="19" t="s">
        <v>40</v>
      </c>
      <c r="Y72" s="16">
        <v>0</v>
      </c>
      <c r="Z72" s="19" t="s">
        <v>40</v>
      </c>
      <c r="AA72" s="16">
        <v>0</v>
      </c>
      <c r="AB72" s="19" t="s">
        <v>40</v>
      </c>
      <c r="AC72" s="16">
        <v>0</v>
      </c>
      <c r="AD72" s="19" t="s">
        <v>40</v>
      </c>
      <c r="AE72" s="16">
        <v>0</v>
      </c>
      <c r="AF72" s="19" t="s">
        <v>40</v>
      </c>
      <c r="AG72" s="16">
        <v>0</v>
      </c>
      <c r="AH72" s="19" t="s">
        <v>40</v>
      </c>
      <c r="AI72" s="16">
        <v>0</v>
      </c>
      <c r="AJ72" s="19" t="s">
        <v>40</v>
      </c>
      <c r="AK72" s="16">
        <v>0</v>
      </c>
      <c r="AL72" s="19" t="s">
        <v>40</v>
      </c>
      <c r="AM72" s="16">
        <v>0</v>
      </c>
      <c r="AN72" s="19" t="s">
        <v>40</v>
      </c>
      <c r="AO72" s="16">
        <v>0</v>
      </c>
      <c r="AP72" s="19" t="s">
        <v>40</v>
      </c>
      <c r="AQ72" s="16">
        <v>0</v>
      </c>
      <c r="AR72" s="19" t="s">
        <v>40</v>
      </c>
      <c r="AS72" s="16">
        <v>0</v>
      </c>
      <c r="AT72" s="19" t="s">
        <v>40</v>
      </c>
    </row>
    <row r="73" spans="1:46" s="15" customFormat="1" ht="12.75" x14ac:dyDescent="0.2">
      <c r="A73" s="15">
        <v>67</v>
      </c>
      <c r="B73" s="21" t="s">
        <v>123</v>
      </c>
      <c r="C73" s="16">
        <v>23479</v>
      </c>
      <c r="D73" s="19" t="s">
        <v>40</v>
      </c>
      <c r="E73" s="16">
        <v>0</v>
      </c>
      <c r="F73" s="19" t="s">
        <v>40</v>
      </c>
      <c r="G73" s="16">
        <v>0</v>
      </c>
      <c r="H73" s="19" t="s">
        <v>40</v>
      </c>
      <c r="I73" s="16">
        <v>23479</v>
      </c>
      <c r="J73" s="19" t="s">
        <v>40</v>
      </c>
      <c r="K73" s="16">
        <v>0</v>
      </c>
      <c r="L73" s="19" t="s">
        <v>40</v>
      </c>
      <c r="M73" s="16">
        <v>0</v>
      </c>
      <c r="N73" s="19" t="s">
        <v>40</v>
      </c>
      <c r="O73" s="16">
        <v>0</v>
      </c>
      <c r="P73" s="19" t="s">
        <v>40</v>
      </c>
      <c r="Q73" s="16">
        <v>0</v>
      </c>
      <c r="R73" s="19" t="s">
        <v>40</v>
      </c>
      <c r="S73" s="16">
        <v>0</v>
      </c>
      <c r="T73" s="19" t="s">
        <v>40</v>
      </c>
      <c r="U73" s="16">
        <v>0</v>
      </c>
      <c r="V73" s="19" t="s">
        <v>40</v>
      </c>
      <c r="W73" s="16">
        <v>0</v>
      </c>
      <c r="X73" s="19" t="s">
        <v>40</v>
      </c>
      <c r="Y73" s="16">
        <v>0</v>
      </c>
      <c r="Z73" s="19" t="s">
        <v>40</v>
      </c>
      <c r="AA73" s="16">
        <v>0</v>
      </c>
      <c r="AB73" s="19" t="s">
        <v>40</v>
      </c>
      <c r="AC73" s="16">
        <v>0</v>
      </c>
      <c r="AD73" s="19" t="s">
        <v>40</v>
      </c>
      <c r="AE73" s="16">
        <v>0</v>
      </c>
      <c r="AF73" s="19" t="s">
        <v>40</v>
      </c>
      <c r="AG73" s="16">
        <v>0</v>
      </c>
      <c r="AH73" s="19" t="s">
        <v>40</v>
      </c>
      <c r="AI73" s="16">
        <v>0</v>
      </c>
      <c r="AJ73" s="19" t="s">
        <v>40</v>
      </c>
      <c r="AK73" s="16">
        <v>0</v>
      </c>
      <c r="AL73" s="19" t="s">
        <v>40</v>
      </c>
      <c r="AM73" s="16">
        <v>0</v>
      </c>
      <c r="AN73" s="19" t="s">
        <v>40</v>
      </c>
      <c r="AO73" s="16">
        <v>0</v>
      </c>
      <c r="AP73" s="19" t="s">
        <v>40</v>
      </c>
      <c r="AQ73" s="16">
        <v>0</v>
      </c>
      <c r="AR73" s="19" t="s">
        <v>40</v>
      </c>
      <c r="AS73" s="16">
        <v>0</v>
      </c>
      <c r="AT73" s="19" t="s">
        <v>40</v>
      </c>
    </row>
    <row r="74" spans="1:46" s="15" customFormat="1" ht="12.75" x14ac:dyDescent="0.2">
      <c r="A74" s="15">
        <v>68</v>
      </c>
      <c r="B74" s="21" t="s">
        <v>103</v>
      </c>
      <c r="C74" s="16">
        <v>19863</v>
      </c>
      <c r="D74" s="19">
        <v>-0.19729238229945445</v>
      </c>
      <c r="E74" s="16">
        <v>7800</v>
      </c>
      <c r="F74" s="19">
        <v>-0.53579717907516522</v>
      </c>
      <c r="G74" s="16">
        <v>0</v>
      </c>
      <c r="H74" s="19">
        <v>-1</v>
      </c>
      <c r="I74" s="16">
        <v>0</v>
      </c>
      <c r="J74" s="19" t="s">
        <v>40</v>
      </c>
      <c r="K74" s="16">
        <v>0</v>
      </c>
      <c r="L74" s="19" t="s">
        <v>40</v>
      </c>
      <c r="M74" s="16">
        <v>0</v>
      </c>
      <c r="N74" s="19" t="s">
        <v>40</v>
      </c>
      <c r="O74" s="16">
        <v>4195</v>
      </c>
      <c r="P74" s="19" t="s">
        <v>40</v>
      </c>
      <c r="Q74" s="16">
        <v>0</v>
      </c>
      <c r="R74" s="19" t="s">
        <v>40</v>
      </c>
      <c r="S74" s="16">
        <v>0</v>
      </c>
      <c r="T74" s="19" t="s">
        <v>40</v>
      </c>
      <c r="U74" s="16">
        <v>0</v>
      </c>
      <c r="V74" s="19" t="s">
        <v>40</v>
      </c>
      <c r="W74" s="16">
        <v>0</v>
      </c>
      <c r="X74" s="19">
        <v>-1</v>
      </c>
      <c r="Y74" s="16">
        <v>3385</v>
      </c>
      <c r="Z74" s="19">
        <v>-0.30464256368118325</v>
      </c>
      <c r="AA74" s="16">
        <v>0</v>
      </c>
      <c r="AB74" s="19" t="s">
        <v>40</v>
      </c>
      <c r="AC74" s="16">
        <v>0</v>
      </c>
      <c r="AD74" s="19" t="s">
        <v>40</v>
      </c>
      <c r="AE74" s="16">
        <v>4483</v>
      </c>
      <c r="AF74" s="19" t="s">
        <v>40</v>
      </c>
      <c r="AG74" s="16">
        <v>0</v>
      </c>
      <c r="AH74" s="19" t="s">
        <v>40</v>
      </c>
      <c r="AI74" s="16">
        <v>0</v>
      </c>
      <c r="AJ74" s="19" t="s">
        <v>40</v>
      </c>
      <c r="AK74" s="16">
        <v>0</v>
      </c>
      <c r="AL74" s="19" t="s">
        <v>40</v>
      </c>
      <c r="AM74" s="16">
        <v>0</v>
      </c>
      <c r="AN74" s="19" t="s">
        <v>40</v>
      </c>
      <c r="AO74" s="16">
        <v>0</v>
      </c>
      <c r="AP74" s="19" t="s">
        <v>40</v>
      </c>
      <c r="AQ74" s="16">
        <v>0</v>
      </c>
      <c r="AR74" s="19" t="s">
        <v>40</v>
      </c>
      <c r="AS74" s="16">
        <v>0</v>
      </c>
      <c r="AT74" s="19" t="s">
        <v>40</v>
      </c>
    </row>
    <row r="75" spans="1:46" s="15" customFormat="1" ht="12.75" x14ac:dyDescent="0.2">
      <c r="A75" s="15">
        <v>69</v>
      </c>
      <c r="B75" s="21" t="s">
        <v>101</v>
      </c>
      <c r="C75" s="16">
        <v>17472</v>
      </c>
      <c r="D75" s="19">
        <v>-0.35453840186190844</v>
      </c>
      <c r="E75" s="16">
        <v>15738</v>
      </c>
      <c r="F75" s="19">
        <v>-0.24157871909787476</v>
      </c>
      <c r="G75" s="16">
        <v>0</v>
      </c>
      <c r="H75" s="19" t="s">
        <v>40</v>
      </c>
      <c r="I75" s="16">
        <v>0</v>
      </c>
      <c r="J75" s="19" t="s">
        <v>40</v>
      </c>
      <c r="K75" s="16">
        <v>0</v>
      </c>
      <c r="L75" s="19" t="s">
        <v>40</v>
      </c>
      <c r="M75" s="16">
        <v>0</v>
      </c>
      <c r="N75" s="19" t="s">
        <v>40</v>
      </c>
      <c r="O75" s="16">
        <v>0</v>
      </c>
      <c r="P75" s="19">
        <v>-1</v>
      </c>
      <c r="Q75" s="16">
        <v>0</v>
      </c>
      <c r="R75" s="19" t="s">
        <v>40</v>
      </c>
      <c r="S75" s="16">
        <v>0</v>
      </c>
      <c r="T75" s="19" t="s">
        <v>40</v>
      </c>
      <c r="U75" s="16">
        <v>0</v>
      </c>
      <c r="V75" s="19" t="s">
        <v>40</v>
      </c>
      <c r="W75" s="16">
        <v>0</v>
      </c>
      <c r="X75" s="19" t="s">
        <v>40</v>
      </c>
      <c r="Y75" s="16">
        <v>1734</v>
      </c>
      <c r="Z75" s="19" t="s">
        <v>40</v>
      </c>
      <c r="AA75" s="16">
        <v>0</v>
      </c>
      <c r="AB75" s="19" t="s">
        <v>40</v>
      </c>
      <c r="AC75" s="16">
        <v>0</v>
      </c>
      <c r="AD75" s="19" t="s">
        <v>40</v>
      </c>
      <c r="AE75" s="16">
        <v>0</v>
      </c>
      <c r="AF75" s="19">
        <v>-1</v>
      </c>
      <c r="AG75" s="16">
        <v>0</v>
      </c>
      <c r="AH75" s="19" t="s">
        <v>40</v>
      </c>
      <c r="AI75" s="16">
        <v>0</v>
      </c>
      <c r="AJ75" s="19" t="s">
        <v>40</v>
      </c>
      <c r="AK75" s="16">
        <v>0</v>
      </c>
      <c r="AL75" s="19" t="s">
        <v>40</v>
      </c>
      <c r="AM75" s="16">
        <v>0</v>
      </c>
      <c r="AN75" s="19" t="s">
        <v>40</v>
      </c>
      <c r="AO75" s="16">
        <v>0</v>
      </c>
      <c r="AP75" s="19" t="s">
        <v>40</v>
      </c>
      <c r="AQ75" s="16">
        <v>0</v>
      </c>
      <c r="AR75" s="19" t="s">
        <v>40</v>
      </c>
      <c r="AS75" s="16">
        <v>0</v>
      </c>
      <c r="AT75" s="19" t="s">
        <v>40</v>
      </c>
    </row>
    <row r="76" spans="1:46" s="15" customFormat="1" ht="12.75" x14ac:dyDescent="0.2">
      <c r="A76" s="15">
        <v>70</v>
      </c>
      <c r="B76" s="21" t="s">
        <v>102</v>
      </c>
      <c r="C76" s="16">
        <v>15154</v>
      </c>
      <c r="D76" s="19">
        <v>-0.42939980420212365</v>
      </c>
      <c r="E76" s="16">
        <v>9403</v>
      </c>
      <c r="F76" s="19">
        <v>8.755493869997677E-2</v>
      </c>
      <c r="G76" s="16">
        <v>213</v>
      </c>
      <c r="H76" s="19">
        <v>-0.89813486370157825</v>
      </c>
      <c r="I76" s="16">
        <v>127</v>
      </c>
      <c r="J76" s="19">
        <v>-0.95551663747810855</v>
      </c>
      <c r="K76" s="16">
        <v>997</v>
      </c>
      <c r="L76" s="19">
        <v>-0.59455063033753563</v>
      </c>
      <c r="M76" s="16">
        <v>0</v>
      </c>
      <c r="N76" s="19">
        <v>-1</v>
      </c>
      <c r="O76" s="16">
        <v>0</v>
      </c>
      <c r="P76" s="19">
        <v>-1</v>
      </c>
      <c r="Q76" s="16">
        <v>0</v>
      </c>
      <c r="R76" s="19">
        <v>-1</v>
      </c>
      <c r="S76" s="16">
        <v>0</v>
      </c>
      <c r="T76" s="19">
        <v>-1</v>
      </c>
      <c r="U76" s="16">
        <v>0</v>
      </c>
      <c r="V76" s="19">
        <v>-1</v>
      </c>
      <c r="W76" s="16">
        <v>0</v>
      </c>
      <c r="X76" s="19">
        <v>-1</v>
      </c>
      <c r="Y76" s="16">
        <v>0</v>
      </c>
      <c r="Z76" s="19">
        <v>-1</v>
      </c>
      <c r="AA76" s="16">
        <v>0</v>
      </c>
      <c r="AB76" s="19" t="s">
        <v>40</v>
      </c>
      <c r="AC76" s="16">
        <v>4201</v>
      </c>
      <c r="AD76" s="19">
        <v>-0.13202479338842976</v>
      </c>
      <c r="AE76" s="16">
        <v>213</v>
      </c>
      <c r="AF76" s="19">
        <v>-0.6849112426035503</v>
      </c>
      <c r="AG76" s="16">
        <v>0</v>
      </c>
      <c r="AH76" s="19">
        <v>-1</v>
      </c>
      <c r="AI76" s="16">
        <v>0</v>
      </c>
      <c r="AJ76" s="19" t="s">
        <v>40</v>
      </c>
      <c r="AK76" s="16">
        <v>0</v>
      </c>
      <c r="AL76" s="19" t="s">
        <v>40</v>
      </c>
      <c r="AM76" s="16">
        <v>0</v>
      </c>
      <c r="AN76" s="19" t="s">
        <v>40</v>
      </c>
      <c r="AO76" s="16">
        <v>0</v>
      </c>
      <c r="AP76" s="19" t="s">
        <v>40</v>
      </c>
      <c r="AQ76" s="16">
        <v>0</v>
      </c>
      <c r="AR76" s="19">
        <v>-1</v>
      </c>
      <c r="AS76" s="16">
        <v>0</v>
      </c>
      <c r="AT76" s="19" t="s">
        <v>40</v>
      </c>
    </row>
    <row r="77" spans="1:46" s="15" customFormat="1" ht="12.75" x14ac:dyDescent="0.2">
      <c r="A77" s="15">
        <v>71</v>
      </c>
      <c r="B77" s="21" t="s">
        <v>109</v>
      </c>
      <c r="C77" s="16">
        <v>13135</v>
      </c>
      <c r="D77" s="19">
        <v>1.2991423070190793</v>
      </c>
      <c r="E77" s="16">
        <v>0</v>
      </c>
      <c r="F77" s="19">
        <v>-1</v>
      </c>
      <c r="G77" s="16">
        <v>0</v>
      </c>
      <c r="H77" s="19" t="s">
        <v>40</v>
      </c>
      <c r="I77" s="16">
        <v>0</v>
      </c>
      <c r="J77" s="19" t="s">
        <v>40</v>
      </c>
      <c r="K77" s="16">
        <v>0</v>
      </c>
      <c r="L77" s="19" t="s">
        <v>40</v>
      </c>
      <c r="M77" s="16">
        <v>0</v>
      </c>
      <c r="N77" s="19" t="s">
        <v>40</v>
      </c>
      <c r="O77" s="16">
        <v>0</v>
      </c>
      <c r="P77" s="19" t="s">
        <v>40</v>
      </c>
      <c r="Q77" s="16">
        <v>0</v>
      </c>
      <c r="R77" s="19" t="s">
        <v>40</v>
      </c>
      <c r="S77" s="16">
        <v>0</v>
      </c>
      <c r="T77" s="19" t="s">
        <v>40</v>
      </c>
      <c r="U77" s="16">
        <v>0</v>
      </c>
      <c r="V77" s="19" t="s">
        <v>40</v>
      </c>
      <c r="W77" s="16">
        <v>0</v>
      </c>
      <c r="X77" s="19">
        <v>-1</v>
      </c>
      <c r="Y77" s="16">
        <v>0</v>
      </c>
      <c r="Z77" s="19" t="s">
        <v>40</v>
      </c>
      <c r="AA77" s="16">
        <v>0</v>
      </c>
      <c r="AB77" s="19" t="s">
        <v>40</v>
      </c>
      <c r="AC77" s="16">
        <v>0</v>
      </c>
      <c r="AD77" s="19" t="s">
        <v>40</v>
      </c>
      <c r="AE77" s="16">
        <v>13135</v>
      </c>
      <c r="AF77" s="19" t="s">
        <v>40</v>
      </c>
      <c r="AG77" s="16">
        <v>0</v>
      </c>
      <c r="AH77" s="19" t="s">
        <v>40</v>
      </c>
      <c r="AI77" s="16">
        <v>0</v>
      </c>
      <c r="AJ77" s="19" t="s">
        <v>40</v>
      </c>
      <c r="AK77" s="16">
        <v>0</v>
      </c>
      <c r="AL77" s="19" t="s">
        <v>40</v>
      </c>
      <c r="AM77" s="16">
        <v>0</v>
      </c>
      <c r="AN77" s="19" t="s">
        <v>40</v>
      </c>
      <c r="AO77" s="16">
        <v>0</v>
      </c>
      <c r="AP77" s="19" t="s">
        <v>40</v>
      </c>
      <c r="AQ77" s="16">
        <v>0</v>
      </c>
      <c r="AR77" s="19" t="s">
        <v>40</v>
      </c>
      <c r="AS77" s="16">
        <v>0</v>
      </c>
      <c r="AT77" s="19" t="s">
        <v>40</v>
      </c>
    </row>
    <row r="78" spans="1:46" s="15" customFormat="1" ht="12.75" x14ac:dyDescent="0.2">
      <c r="A78" s="15">
        <v>72</v>
      </c>
      <c r="B78" s="21" t="s">
        <v>104</v>
      </c>
      <c r="C78" s="16">
        <v>11073</v>
      </c>
      <c r="D78" s="19">
        <v>-0.44039015515237279</v>
      </c>
      <c r="E78" s="16">
        <v>11073</v>
      </c>
      <c r="F78" s="19">
        <v>-0.44039015515237279</v>
      </c>
      <c r="G78" s="16">
        <v>0</v>
      </c>
      <c r="H78" s="19" t="s">
        <v>40</v>
      </c>
      <c r="I78" s="16">
        <v>0</v>
      </c>
      <c r="J78" s="19" t="s">
        <v>40</v>
      </c>
      <c r="K78" s="16">
        <v>0</v>
      </c>
      <c r="L78" s="19" t="s">
        <v>40</v>
      </c>
      <c r="M78" s="16">
        <v>0</v>
      </c>
      <c r="N78" s="19" t="s">
        <v>40</v>
      </c>
      <c r="O78" s="16">
        <v>0</v>
      </c>
      <c r="P78" s="19" t="s">
        <v>40</v>
      </c>
      <c r="Q78" s="16">
        <v>0</v>
      </c>
      <c r="R78" s="19" t="s">
        <v>40</v>
      </c>
      <c r="S78" s="16">
        <v>0</v>
      </c>
      <c r="T78" s="19" t="s">
        <v>40</v>
      </c>
      <c r="U78" s="16">
        <v>0</v>
      </c>
      <c r="V78" s="19" t="s">
        <v>40</v>
      </c>
      <c r="W78" s="16">
        <v>0</v>
      </c>
      <c r="X78" s="19" t="s">
        <v>40</v>
      </c>
      <c r="Y78" s="16">
        <v>0</v>
      </c>
      <c r="Z78" s="19" t="s">
        <v>40</v>
      </c>
      <c r="AA78" s="16">
        <v>0</v>
      </c>
      <c r="AB78" s="19" t="s">
        <v>40</v>
      </c>
      <c r="AC78" s="16">
        <v>0</v>
      </c>
      <c r="AD78" s="19" t="s">
        <v>40</v>
      </c>
      <c r="AE78" s="16">
        <v>0</v>
      </c>
      <c r="AF78" s="19" t="s">
        <v>40</v>
      </c>
      <c r="AG78" s="16">
        <v>0</v>
      </c>
      <c r="AH78" s="19" t="s">
        <v>40</v>
      </c>
      <c r="AI78" s="16">
        <v>0</v>
      </c>
      <c r="AJ78" s="19" t="s">
        <v>40</v>
      </c>
      <c r="AK78" s="16">
        <v>0</v>
      </c>
      <c r="AL78" s="19" t="s">
        <v>40</v>
      </c>
      <c r="AM78" s="16">
        <v>0</v>
      </c>
      <c r="AN78" s="19" t="s">
        <v>40</v>
      </c>
      <c r="AO78" s="16">
        <v>0</v>
      </c>
      <c r="AP78" s="19" t="s">
        <v>40</v>
      </c>
      <c r="AQ78" s="16">
        <v>0</v>
      </c>
      <c r="AR78" s="19" t="s">
        <v>40</v>
      </c>
      <c r="AS78" s="16">
        <v>0</v>
      </c>
      <c r="AT78" s="19" t="s">
        <v>40</v>
      </c>
    </row>
    <row r="79" spans="1:46" s="15" customFormat="1" ht="12.75" x14ac:dyDescent="0.2">
      <c r="A79" s="15">
        <v>73</v>
      </c>
      <c r="B79" s="21" t="s">
        <v>124</v>
      </c>
      <c r="C79" s="16">
        <v>6697</v>
      </c>
      <c r="D79" s="19" t="s">
        <v>40</v>
      </c>
      <c r="E79" s="16">
        <v>6697</v>
      </c>
      <c r="F79" s="19" t="s">
        <v>40</v>
      </c>
      <c r="G79" s="16">
        <v>0</v>
      </c>
      <c r="H79" s="19" t="s">
        <v>40</v>
      </c>
      <c r="I79" s="16">
        <v>0</v>
      </c>
      <c r="J79" s="19" t="s">
        <v>40</v>
      </c>
      <c r="K79" s="16">
        <v>0</v>
      </c>
      <c r="L79" s="19" t="s">
        <v>40</v>
      </c>
      <c r="M79" s="16">
        <v>0</v>
      </c>
      <c r="N79" s="19" t="s">
        <v>40</v>
      </c>
      <c r="O79" s="16">
        <v>0</v>
      </c>
      <c r="P79" s="19" t="s">
        <v>40</v>
      </c>
      <c r="Q79" s="16">
        <v>0</v>
      </c>
      <c r="R79" s="19" t="s">
        <v>40</v>
      </c>
      <c r="S79" s="16">
        <v>0</v>
      </c>
      <c r="T79" s="19" t="s">
        <v>40</v>
      </c>
      <c r="U79" s="16">
        <v>0</v>
      </c>
      <c r="V79" s="19" t="s">
        <v>40</v>
      </c>
      <c r="W79" s="16">
        <v>0</v>
      </c>
      <c r="X79" s="19" t="s">
        <v>40</v>
      </c>
      <c r="Y79" s="16">
        <v>0</v>
      </c>
      <c r="Z79" s="19" t="s">
        <v>40</v>
      </c>
      <c r="AA79" s="16">
        <v>0</v>
      </c>
      <c r="AB79" s="19" t="s">
        <v>40</v>
      </c>
      <c r="AC79" s="16">
        <v>0</v>
      </c>
      <c r="AD79" s="19" t="s">
        <v>40</v>
      </c>
      <c r="AE79" s="16">
        <v>0</v>
      </c>
      <c r="AF79" s="19" t="s">
        <v>40</v>
      </c>
      <c r="AG79" s="16">
        <v>0</v>
      </c>
      <c r="AH79" s="19" t="s">
        <v>40</v>
      </c>
      <c r="AI79" s="16">
        <v>0</v>
      </c>
      <c r="AJ79" s="19" t="s">
        <v>40</v>
      </c>
      <c r="AK79" s="16">
        <v>0</v>
      </c>
      <c r="AL79" s="19" t="s">
        <v>40</v>
      </c>
      <c r="AM79" s="16">
        <v>0</v>
      </c>
      <c r="AN79" s="19" t="s">
        <v>40</v>
      </c>
      <c r="AO79" s="16">
        <v>0</v>
      </c>
      <c r="AP79" s="19" t="s">
        <v>40</v>
      </c>
      <c r="AQ79" s="16">
        <v>0</v>
      </c>
      <c r="AR79" s="19" t="s">
        <v>40</v>
      </c>
      <c r="AS79" s="16">
        <v>0</v>
      </c>
      <c r="AT79" s="19" t="s">
        <v>40</v>
      </c>
    </row>
    <row r="80" spans="1:46" s="15" customFormat="1" ht="12.75" x14ac:dyDescent="0.2">
      <c r="A80" s="15">
        <v>74</v>
      </c>
      <c r="B80" s="21" t="s">
        <v>106</v>
      </c>
      <c r="C80" s="16">
        <v>6619</v>
      </c>
      <c r="D80" s="19">
        <v>-0.56313114645897966</v>
      </c>
      <c r="E80" s="16">
        <v>3609</v>
      </c>
      <c r="F80" s="19" t="s">
        <v>40</v>
      </c>
      <c r="G80" s="16">
        <v>0</v>
      </c>
      <c r="H80" s="19" t="s">
        <v>40</v>
      </c>
      <c r="I80" s="16">
        <v>0</v>
      </c>
      <c r="J80" s="19" t="s">
        <v>40</v>
      </c>
      <c r="K80" s="16">
        <v>0</v>
      </c>
      <c r="L80" s="19" t="s">
        <v>40</v>
      </c>
      <c r="M80" s="16">
        <v>0</v>
      </c>
      <c r="N80" s="19" t="s">
        <v>40</v>
      </c>
      <c r="O80" s="16">
        <v>0</v>
      </c>
      <c r="P80" s="19" t="s">
        <v>40</v>
      </c>
      <c r="Q80" s="16">
        <v>0</v>
      </c>
      <c r="R80" s="19" t="s">
        <v>40</v>
      </c>
      <c r="S80" s="16">
        <v>0</v>
      </c>
      <c r="T80" s="19" t="s">
        <v>40</v>
      </c>
      <c r="U80" s="16">
        <v>0</v>
      </c>
      <c r="V80" s="19" t="s">
        <v>40</v>
      </c>
      <c r="W80" s="16">
        <v>0</v>
      </c>
      <c r="X80" s="19" t="s">
        <v>40</v>
      </c>
      <c r="Y80" s="16">
        <v>3010</v>
      </c>
      <c r="Z80" s="19">
        <v>-0.80133324533034123</v>
      </c>
      <c r="AA80" s="16">
        <v>0</v>
      </c>
      <c r="AB80" s="19" t="s">
        <v>40</v>
      </c>
      <c r="AC80" s="16">
        <v>0</v>
      </c>
      <c r="AD80" s="19" t="s">
        <v>40</v>
      </c>
      <c r="AE80" s="16">
        <v>0</v>
      </c>
      <c r="AF80" s="19" t="s">
        <v>40</v>
      </c>
      <c r="AG80" s="16">
        <v>0</v>
      </c>
      <c r="AH80" s="19" t="s">
        <v>40</v>
      </c>
      <c r="AI80" s="16">
        <v>0</v>
      </c>
      <c r="AJ80" s="19" t="s">
        <v>40</v>
      </c>
      <c r="AK80" s="16">
        <v>0</v>
      </c>
      <c r="AL80" s="19" t="s">
        <v>40</v>
      </c>
      <c r="AM80" s="16">
        <v>0</v>
      </c>
      <c r="AN80" s="19" t="s">
        <v>40</v>
      </c>
      <c r="AO80" s="16">
        <v>0</v>
      </c>
      <c r="AP80" s="19" t="s">
        <v>40</v>
      </c>
      <c r="AQ80" s="16">
        <v>0</v>
      </c>
      <c r="AR80" s="19" t="s">
        <v>40</v>
      </c>
      <c r="AS80" s="16">
        <v>0</v>
      </c>
      <c r="AT80" s="19" t="s">
        <v>40</v>
      </c>
    </row>
    <row r="81" spans="1:47" x14ac:dyDescent="0.25">
      <c r="A81" s="15">
        <v>75</v>
      </c>
      <c r="B81" s="21" t="s">
        <v>125</v>
      </c>
      <c r="C81" s="16">
        <v>6463</v>
      </c>
      <c r="D81" s="19" t="s">
        <v>40</v>
      </c>
      <c r="E81" s="16">
        <v>2242</v>
      </c>
      <c r="F81" s="19" t="s">
        <v>40</v>
      </c>
      <c r="G81" s="16">
        <v>0</v>
      </c>
      <c r="H81" s="19" t="s">
        <v>40</v>
      </c>
      <c r="I81" s="16">
        <v>4221</v>
      </c>
      <c r="J81" s="19" t="s">
        <v>40</v>
      </c>
      <c r="K81" s="16">
        <v>0</v>
      </c>
      <c r="L81" s="19" t="s">
        <v>40</v>
      </c>
      <c r="M81" s="16">
        <v>0</v>
      </c>
      <c r="N81" s="19" t="s">
        <v>40</v>
      </c>
      <c r="O81" s="16">
        <v>0</v>
      </c>
      <c r="P81" s="19" t="s">
        <v>40</v>
      </c>
      <c r="Q81" s="16">
        <v>0</v>
      </c>
      <c r="R81" s="19" t="s">
        <v>40</v>
      </c>
      <c r="S81" s="16">
        <v>0</v>
      </c>
      <c r="T81" s="19" t="s">
        <v>40</v>
      </c>
      <c r="U81" s="16">
        <v>0</v>
      </c>
      <c r="V81" s="19" t="s">
        <v>40</v>
      </c>
      <c r="W81" s="16">
        <v>0</v>
      </c>
      <c r="X81" s="19" t="s">
        <v>40</v>
      </c>
      <c r="Y81" s="16">
        <v>0</v>
      </c>
      <c r="Z81" s="19" t="s">
        <v>40</v>
      </c>
      <c r="AA81" s="16">
        <v>0</v>
      </c>
      <c r="AB81" s="19" t="s">
        <v>40</v>
      </c>
      <c r="AC81" s="16">
        <v>0</v>
      </c>
      <c r="AD81" s="19" t="s">
        <v>40</v>
      </c>
      <c r="AE81" s="16">
        <v>0</v>
      </c>
      <c r="AF81" s="19" t="s">
        <v>40</v>
      </c>
      <c r="AG81" s="16">
        <v>0</v>
      </c>
      <c r="AH81" s="19" t="s">
        <v>40</v>
      </c>
      <c r="AI81" s="16">
        <v>0</v>
      </c>
      <c r="AJ81" s="19" t="s">
        <v>40</v>
      </c>
      <c r="AK81" s="16">
        <v>0</v>
      </c>
      <c r="AL81" s="19" t="s">
        <v>40</v>
      </c>
      <c r="AM81" s="16">
        <v>0</v>
      </c>
      <c r="AN81" s="19" t="s">
        <v>40</v>
      </c>
      <c r="AO81" s="16">
        <v>0</v>
      </c>
      <c r="AP81" s="19" t="s">
        <v>40</v>
      </c>
      <c r="AQ81" s="16">
        <v>0</v>
      </c>
      <c r="AR81" s="19" t="s">
        <v>40</v>
      </c>
      <c r="AS81" s="16">
        <v>0</v>
      </c>
      <c r="AT81" s="19" t="s">
        <v>40</v>
      </c>
      <c r="AU81" s="15"/>
    </row>
    <row r="82" spans="1:47" x14ac:dyDescent="0.25">
      <c r="A82" s="15">
        <v>76</v>
      </c>
      <c r="B82" s="21" t="s">
        <v>126</v>
      </c>
      <c r="C82" s="16">
        <v>6090</v>
      </c>
      <c r="D82" s="19" t="s">
        <v>40</v>
      </c>
      <c r="E82" s="16">
        <v>0</v>
      </c>
      <c r="F82" s="19" t="s">
        <v>40</v>
      </c>
      <c r="G82" s="16">
        <v>0</v>
      </c>
      <c r="H82" s="19" t="s">
        <v>40</v>
      </c>
      <c r="I82" s="16">
        <v>0</v>
      </c>
      <c r="J82" s="19" t="s">
        <v>40</v>
      </c>
      <c r="K82" s="16">
        <v>6090</v>
      </c>
      <c r="L82" s="19" t="s">
        <v>40</v>
      </c>
      <c r="M82" s="16">
        <v>0</v>
      </c>
      <c r="N82" s="19" t="s">
        <v>40</v>
      </c>
      <c r="O82" s="16">
        <v>0</v>
      </c>
      <c r="P82" s="19" t="s">
        <v>40</v>
      </c>
      <c r="Q82" s="16">
        <v>0</v>
      </c>
      <c r="R82" s="19" t="s">
        <v>40</v>
      </c>
      <c r="S82" s="16">
        <v>0</v>
      </c>
      <c r="T82" s="19" t="s">
        <v>40</v>
      </c>
      <c r="U82" s="16">
        <v>0</v>
      </c>
      <c r="V82" s="19" t="s">
        <v>40</v>
      </c>
      <c r="W82" s="16">
        <v>0</v>
      </c>
      <c r="X82" s="19" t="s">
        <v>40</v>
      </c>
      <c r="Y82" s="16">
        <v>0</v>
      </c>
      <c r="Z82" s="19" t="s">
        <v>40</v>
      </c>
      <c r="AA82" s="16">
        <v>0</v>
      </c>
      <c r="AB82" s="19" t="s">
        <v>40</v>
      </c>
      <c r="AC82" s="16">
        <v>0</v>
      </c>
      <c r="AD82" s="19" t="s">
        <v>40</v>
      </c>
      <c r="AE82" s="16">
        <v>0</v>
      </c>
      <c r="AF82" s="19" t="s">
        <v>40</v>
      </c>
      <c r="AG82" s="16">
        <v>0</v>
      </c>
      <c r="AH82" s="19" t="s">
        <v>40</v>
      </c>
      <c r="AI82" s="16">
        <v>0</v>
      </c>
      <c r="AJ82" s="19" t="s">
        <v>40</v>
      </c>
      <c r="AK82" s="16">
        <v>0</v>
      </c>
      <c r="AL82" s="19" t="s">
        <v>40</v>
      </c>
      <c r="AM82" s="16">
        <v>0</v>
      </c>
      <c r="AN82" s="19" t="s">
        <v>40</v>
      </c>
      <c r="AO82" s="16">
        <v>0</v>
      </c>
      <c r="AP82" s="19" t="s">
        <v>40</v>
      </c>
      <c r="AQ82" s="16">
        <v>0</v>
      </c>
      <c r="AR82" s="19" t="s">
        <v>40</v>
      </c>
      <c r="AS82" s="16">
        <v>0</v>
      </c>
      <c r="AT82" s="19" t="s">
        <v>40</v>
      </c>
      <c r="AU82" s="15"/>
    </row>
    <row r="83" spans="1:47" x14ac:dyDescent="0.25">
      <c r="A83" s="15">
        <v>77</v>
      </c>
      <c r="B83" s="21" t="s">
        <v>127</v>
      </c>
      <c r="C83" s="16">
        <v>4194</v>
      </c>
      <c r="D83" s="19" t="s">
        <v>40</v>
      </c>
      <c r="E83" s="16">
        <v>2000</v>
      </c>
      <c r="F83" s="19" t="s">
        <v>40</v>
      </c>
      <c r="G83" s="16">
        <v>0</v>
      </c>
      <c r="H83" s="19" t="s">
        <v>40</v>
      </c>
      <c r="I83" s="16">
        <v>0</v>
      </c>
      <c r="J83" s="19" t="s">
        <v>40</v>
      </c>
      <c r="K83" s="16">
        <v>0</v>
      </c>
      <c r="L83" s="19" t="s">
        <v>40</v>
      </c>
      <c r="M83" s="16">
        <v>2194</v>
      </c>
      <c r="N83" s="19" t="s">
        <v>40</v>
      </c>
      <c r="O83" s="16">
        <v>0</v>
      </c>
      <c r="P83" s="19" t="s">
        <v>40</v>
      </c>
      <c r="Q83" s="16">
        <v>0</v>
      </c>
      <c r="R83" s="19" t="s">
        <v>40</v>
      </c>
      <c r="S83" s="16">
        <v>0</v>
      </c>
      <c r="T83" s="19" t="s">
        <v>40</v>
      </c>
      <c r="U83" s="16">
        <v>0</v>
      </c>
      <c r="V83" s="19" t="s">
        <v>40</v>
      </c>
      <c r="W83" s="16">
        <v>0</v>
      </c>
      <c r="X83" s="19" t="s">
        <v>40</v>
      </c>
      <c r="Y83" s="16">
        <v>0</v>
      </c>
      <c r="Z83" s="19" t="s">
        <v>40</v>
      </c>
      <c r="AA83" s="16">
        <v>0</v>
      </c>
      <c r="AB83" s="19" t="s">
        <v>40</v>
      </c>
      <c r="AC83" s="16">
        <v>0</v>
      </c>
      <c r="AD83" s="19" t="s">
        <v>40</v>
      </c>
      <c r="AE83" s="16">
        <v>0</v>
      </c>
      <c r="AF83" s="19" t="s">
        <v>40</v>
      </c>
      <c r="AG83" s="16">
        <v>0</v>
      </c>
      <c r="AH83" s="19" t="s">
        <v>40</v>
      </c>
      <c r="AI83" s="16">
        <v>0</v>
      </c>
      <c r="AJ83" s="19" t="s">
        <v>40</v>
      </c>
      <c r="AK83" s="16">
        <v>0</v>
      </c>
      <c r="AL83" s="19" t="s">
        <v>40</v>
      </c>
      <c r="AM83" s="16">
        <v>0</v>
      </c>
      <c r="AN83" s="19" t="s">
        <v>40</v>
      </c>
      <c r="AO83" s="16">
        <v>0</v>
      </c>
      <c r="AP83" s="19" t="s">
        <v>40</v>
      </c>
      <c r="AQ83" s="16">
        <v>0</v>
      </c>
      <c r="AR83" s="19" t="s">
        <v>40</v>
      </c>
      <c r="AS83" s="16">
        <v>0</v>
      </c>
      <c r="AT83" s="19" t="s">
        <v>40</v>
      </c>
      <c r="AU83" s="15"/>
    </row>
    <row r="84" spans="1:47" x14ac:dyDescent="0.25">
      <c r="A84" s="15">
        <v>78</v>
      </c>
      <c r="B84" s="21" t="s">
        <v>128</v>
      </c>
      <c r="C84" s="16">
        <v>2650</v>
      </c>
      <c r="D84" s="19" t="s">
        <v>40</v>
      </c>
      <c r="E84" s="16">
        <v>0</v>
      </c>
      <c r="F84" s="19" t="s">
        <v>40</v>
      </c>
      <c r="G84" s="16">
        <v>0</v>
      </c>
      <c r="H84" s="19" t="s">
        <v>40</v>
      </c>
      <c r="I84" s="16">
        <v>0</v>
      </c>
      <c r="J84" s="19" t="s">
        <v>40</v>
      </c>
      <c r="K84" s="16">
        <v>2650</v>
      </c>
      <c r="L84" s="19" t="s">
        <v>40</v>
      </c>
      <c r="M84" s="16">
        <v>0</v>
      </c>
      <c r="N84" s="19" t="s">
        <v>40</v>
      </c>
      <c r="O84" s="16">
        <v>0</v>
      </c>
      <c r="P84" s="19" t="s">
        <v>40</v>
      </c>
      <c r="Q84" s="16">
        <v>0</v>
      </c>
      <c r="R84" s="19" t="s">
        <v>40</v>
      </c>
      <c r="S84" s="16">
        <v>0</v>
      </c>
      <c r="T84" s="19" t="s">
        <v>40</v>
      </c>
      <c r="U84" s="16">
        <v>0</v>
      </c>
      <c r="V84" s="19" t="s">
        <v>40</v>
      </c>
      <c r="W84" s="16">
        <v>0</v>
      </c>
      <c r="X84" s="19" t="s">
        <v>40</v>
      </c>
      <c r="Y84" s="16">
        <v>0</v>
      </c>
      <c r="Z84" s="19" t="s">
        <v>40</v>
      </c>
      <c r="AA84" s="16">
        <v>0</v>
      </c>
      <c r="AB84" s="19" t="s">
        <v>40</v>
      </c>
      <c r="AC84" s="16">
        <v>0</v>
      </c>
      <c r="AD84" s="19" t="s">
        <v>40</v>
      </c>
      <c r="AE84" s="16">
        <v>0</v>
      </c>
      <c r="AF84" s="19" t="s">
        <v>40</v>
      </c>
      <c r="AG84" s="16">
        <v>0</v>
      </c>
      <c r="AH84" s="19" t="s">
        <v>40</v>
      </c>
      <c r="AI84" s="16">
        <v>0</v>
      </c>
      <c r="AJ84" s="19" t="s">
        <v>40</v>
      </c>
      <c r="AK84" s="16">
        <v>0</v>
      </c>
      <c r="AL84" s="19" t="s">
        <v>40</v>
      </c>
      <c r="AM84" s="16">
        <v>0</v>
      </c>
      <c r="AN84" s="19" t="s">
        <v>40</v>
      </c>
      <c r="AO84" s="16">
        <v>0</v>
      </c>
      <c r="AP84" s="19" t="s">
        <v>40</v>
      </c>
      <c r="AQ84" s="16">
        <v>0</v>
      </c>
      <c r="AR84" s="19" t="s">
        <v>40</v>
      </c>
      <c r="AS84" s="16">
        <v>0</v>
      </c>
      <c r="AT84" s="19" t="s">
        <v>40</v>
      </c>
      <c r="AU84" s="15"/>
    </row>
    <row r="85" spans="1:47" x14ac:dyDescent="0.25">
      <c r="A85" s="15">
        <v>79</v>
      </c>
      <c r="B85" s="21" t="s">
        <v>112</v>
      </c>
      <c r="C85" s="16">
        <v>2564</v>
      </c>
      <c r="D85" s="19">
        <v>1.0964840556009814</v>
      </c>
      <c r="E85" s="16">
        <v>2564</v>
      </c>
      <c r="F85" s="19">
        <v>1.0964840556009814</v>
      </c>
      <c r="G85" s="16">
        <v>0</v>
      </c>
      <c r="H85" s="19" t="s">
        <v>40</v>
      </c>
      <c r="I85" s="16">
        <v>0</v>
      </c>
      <c r="J85" s="19" t="s">
        <v>40</v>
      </c>
      <c r="K85" s="16">
        <v>0</v>
      </c>
      <c r="L85" s="19" t="s">
        <v>40</v>
      </c>
      <c r="M85" s="16">
        <v>0</v>
      </c>
      <c r="N85" s="19" t="s">
        <v>40</v>
      </c>
      <c r="O85" s="16">
        <v>0</v>
      </c>
      <c r="P85" s="19" t="s">
        <v>40</v>
      </c>
      <c r="Q85" s="16">
        <v>0</v>
      </c>
      <c r="R85" s="19" t="s">
        <v>40</v>
      </c>
      <c r="S85" s="16">
        <v>0</v>
      </c>
      <c r="T85" s="19" t="s">
        <v>40</v>
      </c>
      <c r="U85" s="16">
        <v>0</v>
      </c>
      <c r="V85" s="19" t="s">
        <v>40</v>
      </c>
      <c r="W85" s="16">
        <v>0</v>
      </c>
      <c r="X85" s="19" t="s">
        <v>40</v>
      </c>
      <c r="Y85" s="16">
        <v>0</v>
      </c>
      <c r="Z85" s="19" t="s">
        <v>40</v>
      </c>
      <c r="AA85" s="16">
        <v>0</v>
      </c>
      <c r="AB85" s="19" t="s">
        <v>40</v>
      </c>
      <c r="AC85" s="16">
        <v>0</v>
      </c>
      <c r="AD85" s="19" t="s">
        <v>40</v>
      </c>
      <c r="AE85" s="16">
        <v>0</v>
      </c>
      <c r="AF85" s="19" t="s">
        <v>40</v>
      </c>
      <c r="AG85" s="16">
        <v>0</v>
      </c>
      <c r="AH85" s="19" t="s">
        <v>40</v>
      </c>
      <c r="AI85" s="16">
        <v>0</v>
      </c>
      <c r="AJ85" s="19" t="s">
        <v>40</v>
      </c>
      <c r="AK85" s="16">
        <v>0</v>
      </c>
      <c r="AL85" s="19" t="s">
        <v>40</v>
      </c>
      <c r="AM85" s="16">
        <v>0</v>
      </c>
      <c r="AN85" s="19" t="s">
        <v>40</v>
      </c>
      <c r="AO85" s="16">
        <v>0</v>
      </c>
      <c r="AP85" s="19" t="s">
        <v>40</v>
      </c>
      <c r="AQ85" s="16">
        <v>0</v>
      </c>
      <c r="AR85" s="19" t="s">
        <v>40</v>
      </c>
      <c r="AS85" s="16">
        <v>0</v>
      </c>
      <c r="AT85" s="19" t="s">
        <v>40</v>
      </c>
      <c r="AU85" s="15"/>
    </row>
    <row r="86" spans="1:47" x14ac:dyDescent="0.25">
      <c r="A86" s="15">
        <v>80</v>
      </c>
      <c r="B86" s="21" t="s">
        <v>129</v>
      </c>
      <c r="C86" s="16">
        <v>1937</v>
      </c>
      <c r="D86" s="19" t="s">
        <v>40</v>
      </c>
      <c r="E86" s="16">
        <v>0</v>
      </c>
      <c r="F86" s="19" t="s">
        <v>40</v>
      </c>
      <c r="G86" s="16">
        <v>0</v>
      </c>
      <c r="H86" s="19" t="s">
        <v>40</v>
      </c>
      <c r="I86" s="16">
        <v>0</v>
      </c>
      <c r="J86" s="19" t="s">
        <v>40</v>
      </c>
      <c r="K86" s="16">
        <v>0</v>
      </c>
      <c r="L86" s="19" t="s">
        <v>40</v>
      </c>
      <c r="M86" s="16">
        <v>0</v>
      </c>
      <c r="N86" s="19" t="s">
        <v>40</v>
      </c>
      <c r="O86" s="16">
        <v>0</v>
      </c>
      <c r="P86" s="19" t="s">
        <v>40</v>
      </c>
      <c r="Q86" s="16">
        <v>0</v>
      </c>
      <c r="R86" s="19" t="s">
        <v>40</v>
      </c>
      <c r="S86" s="16">
        <v>0</v>
      </c>
      <c r="T86" s="19" t="s">
        <v>40</v>
      </c>
      <c r="U86" s="16">
        <v>0</v>
      </c>
      <c r="V86" s="19" t="s">
        <v>40</v>
      </c>
      <c r="W86" s="16">
        <v>1937</v>
      </c>
      <c r="X86" s="19" t="s">
        <v>40</v>
      </c>
      <c r="Y86" s="16">
        <v>0</v>
      </c>
      <c r="Z86" s="19" t="s">
        <v>40</v>
      </c>
      <c r="AA86" s="16">
        <v>0</v>
      </c>
      <c r="AB86" s="19" t="s">
        <v>40</v>
      </c>
      <c r="AC86" s="16">
        <v>0</v>
      </c>
      <c r="AD86" s="19" t="s">
        <v>40</v>
      </c>
      <c r="AE86" s="16">
        <v>0</v>
      </c>
      <c r="AF86" s="19" t="s">
        <v>40</v>
      </c>
      <c r="AG86" s="16">
        <v>0</v>
      </c>
      <c r="AH86" s="19" t="s">
        <v>40</v>
      </c>
      <c r="AI86" s="16">
        <v>0</v>
      </c>
      <c r="AJ86" s="19" t="s">
        <v>40</v>
      </c>
      <c r="AK86" s="16">
        <v>0</v>
      </c>
      <c r="AL86" s="19" t="s">
        <v>40</v>
      </c>
      <c r="AM86" s="16">
        <v>0</v>
      </c>
      <c r="AN86" s="19" t="s">
        <v>40</v>
      </c>
      <c r="AO86" s="16">
        <v>0</v>
      </c>
      <c r="AP86" s="19" t="s">
        <v>40</v>
      </c>
      <c r="AQ86" s="16">
        <v>0</v>
      </c>
      <c r="AR86" s="19" t="s">
        <v>40</v>
      </c>
      <c r="AS86" s="16">
        <v>0</v>
      </c>
      <c r="AT86" s="19" t="s">
        <v>40</v>
      </c>
      <c r="AU86" s="15"/>
    </row>
    <row r="87" spans="1:47" x14ac:dyDescent="0.25">
      <c r="A87" s="15">
        <v>81</v>
      </c>
      <c r="B87" s="21" t="s">
        <v>110</v>
      </c>
      <c r="C87" s="16">
        <v>1295</v>
      </c>
      <c r="D87" s="19">
        <v>-0.46707818930041156</v>
      </c>
      <c r="E87" s="16">
        <v>0</v>
      </c>
      <c r="F87" s="19" t="s">
        <v>40</v>
      </c>
      <c r="G87" s="16">
        <v>0</v>
      </c>
      <c r="H87" s="19">
        <v>-1</v>
      </c>
      <c r="I87" s="16">
        <v>0</v>
      </c>
      <c r="J87" s="19" t="s">
        <v>40</v>
      </c>
      <c r="K87" s="16">
        <v>0</v>
      </c>
      <c r="L87" s="19" t="s">
        <v>40</v>
      </c>
      <c r="M87" s="16">
        <v>0</v>
      </c>
      <c r="N87" s="19" t="s">
        <v>40</v>
      </c>
      <c r="O87" s="16">
        <v>1295</v>
      </c>
      <c r="P87" s="19" t="s">
        <v>40</v>
      </c>
      <c r="Q87" s="16">
        <v>0</v>
      </c>
      <c r="R87" s="19" t="s">
        <v>40</v>
      </c>
      <c r="S87" s="16">
        <v>0</v>
      </c>
      <c r="T87" s="19" t="s">
        <v>40</v>
      </c>
      <c r="U87" s="16">
        <v>0</v>
      </c>
      <c r="V87" s="19" t="s">
        <v>40</v>
      </c>
      <c r="W87" s="16">
        <v>0</v>
      </c>
      <c r="X87" s="19" t="s">
        <v>40</v>
      </c>
      <c r="Y87" s="16">
        <v>0</v>
      </c>
      <c r="Z87" s="19" t="s">
        <v>40</v>
      </c>
      <c r="AA87" s="16">
        <v>0</v>
      </c>
      <c r="AB87" s="19" t="s">
        <v>40</v>
      </c>
      <c r="AC87" s="16">
        <v>0</v>
      </c>
      <c r="AD87" s="19" t="s">
        <v>40</v>
      </c>
      <c r="AE87" s="16">
        <v>0</v>
      </c>
      <c r="AF87" s="19" t="s">
        <v>40</v>
      </c>
      <c r="AG87" s="16">
        <v>0</v>
      </c>
      <c r="AH87" s="19" t="s">
        <v>40</v>
      </c>
      <c r="AI87" s="16">
        <v>0</v>
      </c>
      <c r="AJ87" s="19" t="s">
        <v>40</v>
      </c>
      <c r="AK87" s="16">
        <v>0</v>
      </c>
      <c r="AL87" s="19" t="s">
        <v>40</v>
      </c>
      <c r="AM87" s="16">
        <v>0</v>
      </c>
      <c r="AN87" s="19" t="s">
        <v>40</v>
      </c>
      <c r="AO87" s="16">
        <v>0</v>
      </c>
      <c r="AP87" s="19" t="s">
        <v>40</v>
      </c>
      <c r="AQ87" s="16">
        <v>0</v>
      </c>
      <c r="AR87" s="19" t="s">
        <v>40</v>
      </c>
      <c r="AS87" s="16">
        <v>0</v>
      </c>
      <c r="AT87" s="19" t="s">
        <v>40</v>
      </c>
      <c r="AU87" s="15"/>
    </row>
    <row r="88" spans="1:47" x14ac:dyDescent="0.25">
      <c r="A88" s="15">
        <v>82</v>
      </c>
      <c r="B88" s="21" t="s">
        <v>130</v>
      </c>
      <c r="C88" s="16">
        <v>1036</v>
      </c>
      <c r="D88" s="19" t="s">
        <v>40</v>
      </c>
      <c r="E88" s="16">
        <v>0</v>
      </c>
      <c r="F88" s="19" t="s">
        <v>40</v>
      </c>
      <c r="G88" s="16">
        <v>0</v>
      </c>
      <c r="H88" s="19" t="s">
        <v>40</v>
      </c>
      <c r="I88" s="16">
        <v>0</v>
      </c>
      <c r="J88" s="19" t="s">
        <v>40</v>
      </c>
      <c r="K88" s="16">
        <v>0</v>
      </c>
      <c r="L88" s="19" t="s">
        <v>40</v>
      </c>
      <c r="M88" s="16">
        <v>1036</v>
      </c>
      <c r="N88" s="19" t="s">
        <v>40</v>
      </c>
      <c r="O88" s="16">
        <v>0</v>
      </c>
      <c r="P88" s="19" t="s">
        <v>40</v>
      </c>
      <c r="Q88" s="16">
        <v>0</v>
      </c>
      <c r="R88" s="19" t="s">
        <v>40</v>
      </c>
      <c r="S88" s="16">
        <v>0</v>
      </c>
      <c r="T88" s="19" t="s">
        <v>40</v>
      </c>
      <c r="U88" s="16">
        <v>0</v>
      </c>
      <c r="V88" s="19" t="s">
        <v>40</v>
      </c>
      <c r="W88" s="16">
        <v>0</v>
      </c>
      <c r="X88" s="19" t="s">
        <v>40</v>
      </c>
      <c r="Y88" s="16">
        <v>0</v>
      </c>
      <c r="Z88" s="19" t="s">
        <v>40</v>
      </c>
      <c r="AA88" s="16">
        <v>0</v>
      </c>
      <c r="AB88" s="19" t="s">
        <v>40</v>
      </c>
      <c r="AC88" s="16">
        <v>0</v>
      </c>
      <c r="AD88" s="19" t="s">
        <v>40</v>
      </c>
      <c r="AE88" s="16">
        <v>0</v>
      </c>
      <c r="AF88" s="19" t="s">
        <v>40</v>
      </c>
      <c r="AG88" s="16">
        <v>0</v>
      </c>
      <c r="AH88" s="19" t="s">
        <v>40</v>
      </c>
      <c r="AI88" s="16">
        <v>0</v>
      </c>
      <c r="AJ88" s="19" t="s">
        <v>40</v>
      </c>
      <c r="AK88" s="16">
        <v>0</v>
      </c>
      <c r="AL88" s="19" t="s">
        <v>40</v>
      </c>
      <c r="AM88" s="16">
        <v>0</v>
      </c>
      <c r="AN88" s="19" t="s">
        <v>40</v>
      </c>
      <c r="AO88" s="16">
        <v>0</v>
      </c>
      <c r="AP88" s="19" t="s">
        <v>40</v>
      </c>
      <c r="AQ88" s="16">
        <v>0</v>
      </c>
      <c r="AR88" s="19" t="s">
        <v>40</v>
      </c>
      <c r="AS88" s="16">
        <v>0</v>
      </c>
      <c r="AT88" s="19" t="s">
        <v>40</v>
      </c>
      <c r="AU88" s="15"/>
    </row>
    <row r="89" spans="1:47" x14ac:dyDescent="0.25">
      <c r="A89" s="15">
        <v>83</v>
      </c>
      <c r="B89" s="21" t="s">
        <v>113</v>
      </c>
      <c r="C89" s="16">
        <v>42</v>
      </c>
      <c r="D89" s="19">
        <v>-0.16000000000000003</v>
      </c>
      <c r="E89" s="16">
        <v>42</v>
      </c>
      <c r="F89" s="19">
        <v>-0.16000000000000003</v>
      </c>
      <c r="G89" s="16">
        <v>0</v>
      </c>
      <c r="H89" s="19" t="s">
        <v>40</v>
      </c>
      <c r="I89" s="16">
        <v>0</v>
      </c>
      <c r="J89" s="19" t="s">
        <v>40</v>
      </c>
      <c r="K89" s="16">
        <v>0</v>
      </c>
      <c r="L89" s="19" t="s">
        <v>40</v>
      </c>
      <c r="M89" s="16">
        <v>0</v>
      </c>
      <c r="N89" s="19" t="s">
        <v>40</v>
      </c>
      <c r="O89" s="16">
        <v>0</v>
      </c>
      <c r="P89" s="19" t="s">
        <v>40</v>
      </c>
      <c r="Q89" s="16">
        <v>0</v>
      </c>
      <c r="R89" s="19" t="s">
        <v>40</v>
      </c>
      <c r="S89" s="16">
        <v>0</v>
      </c>
      <c r="T89" s="19" t="s">
        <v>40</v>
      </c>
      <c r="U89" s="16">
        <v>0</v>
      </c>
      <c r="V89" s="19" t="s">
        <v>40</v>
      </c>
      <c r="W89" s="16">
        <v>0</v>
      </c>
      <c r="X89" s="19" t="s">
        <v>40</v>
      </c>
      <c r="Y89" s="16">
        <v>0</v>
      </c>
      <c r="Z89" s="19" t="s">
        <v>40</v>
      </c>
      <c r="AA89" s="16">
        <v>0</v>
      </c>
      <c r="AB89" s="19" t="s">
        <v>40</v>
      </c>
      <c r="AC89" s="16">
        <v>0</v>
      </c>
      <c r="AD89" s="19" t="s">
        <v>40</v>
      </c>
      <c r="AE89" s="16">
        <v>0</v>
      </c>
      <c r="AF89" s="19" t="s">
        <v>40</v>
      </c>
      <c r="AG89" s="16">
        <v>0</v>
      </c>
      <c r="AH89" s="19" t="s">
        <v>40</v>
      </c>
      <c r="AI89" s="16">
        <v>0</v>
      </c>
      <c r="AJ89" s="19" t="s">
        <v>40</v>
      </c>
      <c r="AK89" s="16">
        <v>0</v>
      </c>
      <c r="AL89" s="19" t="s">
        <v>40</v>
      </c>
      <c r="AM89" s="16">
        <v>0</v>
      </c>
      <c r="AN89" s="19" t="s">
        <v>40</v>
      </c>
      <c r="AO89" s="16">
        <v>0</v>
      </c>
      <c r="AP89" s="19" t="s">
        <v>40</v>
      </c>
      <c r="AQ89" s="16">
        <v>0</v>
      </c>
      <c r="AR89" s="19" t="s">
        <v>40</v>
      </c>
      <c r="AS89" s="16">
        <v>0</v>
      </c>
      <c r="AT89" s="19" t="s">
        <v>40</v>
      </c>
      <c r="AU89" s="15"/>
    </row>
    <row r="90" spans="1:47" x14ac:dyDescent="0.25">
      <c r="B90" s="1" t="s">
        <v>2</v>
      </c>
    </row>
    <row r="92" spans="1:47" x14ac:dyDescent="0.25">
      <c r="B92" s="10" t="s">
        <v>23</v>
      </c>
    </row>
    <row r="93" spans="1:47" x14ac:dyDescent="0.25">
      <c r="B93" s="10" t="s">
        <v>24</v>
      </c>
    </row>
    <row r="94" spans="1:47" x14ac:dyDescent="0.25">
      <c r="B94" s="10" t="s">
        <v>25</v>
      </c>
    </row>
  </sheetData>
  <sortState xmlns:xlrd2="http://schemas.microsoft.com/office/spreadsheetml/2017/richdata2" ref="B7:AT89">
    <sortCondition descending="1" ref="C7:C89"/>
  </sortState>
  <pageMargins left="0.19685039370078741" right="0.19685039370078741" top="0.51181102362204722" bottom="0.51181102362204722" header="0.31496062992125984" footer="0.31496062992125984"/>
  <pageSetup paperSize="8" scale="55" orientation="landscape" r:id="rId1"/>
  <colBreaks count="1" manualBreakCount="1">
    <brk id="26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Import gen-mar 2025 x Regioni</vt:lpstr>
      <vt:lpstr>Import gen-mar 2025 x Paesi</vt:lpstr>
      <vt:lpstr>'Import gen-mar 2025 x Paesi'!Area_stampa</vt:lpstr>
      <vt:lpstr>'Import gen-mar 2025 x Regioni'!Area_stampa</vt:lpstr>
      <vt:lpstr>'Import gen-mar 2025 x Paesi'!Titoli_stampa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2025-07-02T13:40:16Z</dcterms:modified>
</cp:coreProperties>
</file>