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75C8C881-4FAB-48F9-89CA-C97A0EDC952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pertina" sheetId="9" r:id="rId1"/>
    <sheet name="Import gen-mar 2025 x Regioni" sheetId="2" r:id="rId2"/>
    <sheet name="Imp gen-mar 2025 x Paesi CC16" sheetId="8" r:id="rId3"/>
    <sheet name="Imp gen-mar 2025 x Paesi CC161" sheetId="7" r:id="rId4"/>
    <sheet name="Imp gen-mar 2025 x Paesi CC162" sheetId="5" r:id="rId5"/>
  </sheets>
  <externalReferences>
    <externalReference r:id="rId6"/>
    <externalReference r:id="rId7"/>
  </externalReferences>
  <definedNames>
    <definedName name="anno_fine">[1]parametri!$B$2</definedName>
    <definedName name="anno_inizio">[1]parametri!$B$1</definedName>
    <definedName name="_xlnm.Print_Area" localSheetId="2">'Imp gen-mar 2025 x Paesi CC16'!$A$1:$AT$112</definedName>
    <definedName name="_xlnm.Print_Area" localSheetId="3">'Imp gen-mar 2025 x Paesi CC161'!$A$1:$AT$79</definedName>
    <definedName name="_xlnm.Print_Area" localSheetId="4">'Imp gen-mar 2025 x Paesi CC162'!$A$1:$AT$105</definedName>
    <definedName name="_xlnm.Print_Area" localSheetId="1">'Import gen-mar 2025 x Regioni'!$A$1:$L$86</definedName>
    <definedName name="_xlnm.Print_Titles" localSheetId="2">'Imp gen-mar 2025 x Paesi CC16'!$B:$B,'Imp gen-mar 2025 x Paesi CC16'!$1:$5</definedName>
    <definedName name="_xlnm.Print_Titles" localSheetId="3">'Imp gen-mar 2025 x Paesi CC161'!$B:$B,'Imp gen-mar 2025 x Paesi CC161'!$1:$3</definedName>
    <definedName name="_xlnm.Print_Titles" localSheetId="4">'Imp gen-mar 2025 x Paesi CC162'!$B:$B,'Imp gen-mar 2025 x Paesi CC162'!$1:$4</definedName>
    <definedName name="trimestre">[1]parametri!$B$3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2" l="1" a="1"/>
  <c r="G24" i="2" s="1"/>
  <c r="G20" i="2" a="1"/>
  <c r="G20" i="2" s="1"/>
  <c r="G14" i="2" a="1"/>
  <c r="G14" i="2" s="1"/>
  <c r="G7" i="2" a="1"/>
  <c r="G7" i="2" s="1"/>
  <c r="G10" i="2" a="1"/>
  <c r="G10" i="2" s="1"/>
  <c r="G13" i="2" a="1"/>
  <c r="G13" i="2" s="1"/>
  <c r="G21" i="2" a="1"/>
  <c r="G21" i="2"/>
  <c r="G6" i="2" a="1"/>
  <c r="G6" i="2" s="1"/>
  <c r="G12" i="2" a="1"/>
  <c r="G12" i="2" s="1"/>
  <c r="G25" i="2" a="1"/>
  <c r="G25" i="2" s="1"/>
  <c r="G9" i="2" a="1"/>
  <c r="G9" i="2" s="1"/>
  <c r="G15" i="2" a="1"/>
  <c r="G15" i="2"/>
  <c r="G17" i="2" a="1"/>
  <c r="G17" i="2" s="1"/>
  <c r="G22" i="2" a="1"/>
  <c r="G22" i="2" s="1"/>
  <c r="G16" i="2" a="1"/>
  <c r="G16" i="2" s="1"/>
  <c r="G11" i="2" a="1"/>
  <c r="G11" i="2" s="1"/>
  <c r="G8" i="2" a="1"/>
  <c r="G8" i="2" s="1"/>
  <c r="G18" i="2" a="1"/>
  <c r="G18" i="2" s="1"/>
  <c r="G23" i="2" a="1"/>
  <c r="G23" i="2"/>
  <c r="G5" i="2" a="1"/>
  <c r="G5" i="2"/>
  <c r="G19" i="2" a="1"/>
  <c r="G19" i="2" s="1"/>
  <c r="G52" i="2" a="1"/>
  <c r="G52" i="2" s="1"/>
  <c r="G47" i="2" a="1"/>
  <c r="G47" i="2" s="1"/>
  <c r="G40" i="2" a="1"/>
  <c r="G40" i="2" s="1"/>
  <c r="G37" i="2" a="1"/>
  <c r="G37" i="2" s="1"/>
  <c r="G36" i="2" a="1"/>
  <c r="G36" i="2" s="1"/>
  <c r="G41" i="2" a="1"/>
  <c r="G41" i="2" s="1"/>
  <c r="G49" i="2" a="1"/>
  <c r="G49" i="2" s="1"/>
  <c r="G33" i="2" a="1"/>
  <c r="G33" i="2" s="1"/>
  <c r="G44" i="2" a="1"/>
  <c r="G44" i="2" s="1"/>
  <c r="G53" i="2" a="1"/>
  <c r="G53" i="2" s="1"/>
  <c r="G38" i="2" a="1"/>
  <c r="G38" i="2" s="1"/>
  <c r="G42" i="2" a="1"/>
  <c r="G42" i="2" s="1"/>
  <c r="G48" i="2" a="1"/>
  <c r="G48" i="2" s="1"/>
  <c r="G51" i="2" a="1"/>
  <c r="G51" i="2" s="1"/>
  <c r="G45" i="2" a="1"/>
  <c r="G45" i="2" s="1"/>
  <c r="G39" i="2" a="1"/>
  <c r="G39" i="2" s="1"/>
  <c r="G35" i="2" a="1"/>
  <c r="G35" i="2" s="1"/>
  <c r="G46" i="2" a="1"/>
  <c r="G46" i="2"/>
  <c r="G50" i="2" a="1"/>
  <c r="G50" i="2" s="1"/>
  <c r="G34" i="2" a="1"/>
  <c r="G34" i="2" s="1"/>
  <c r="G43" i="2" a="1"/>
  <c r="G43" i="2" s="1"/>
  <c r="G79" i="2" a="1"/>
  <c r="G79" i="2" s="1"/>
  <c r="G75" i="2" a="1"/>
  <c r="G75" i="2" s="1"/>
  <c r="G70" i="2" a="1"/>
  <c r="G70" i="2" s="1"/>
  <c r="G63" i="2" a="1"/>
  <c r="G63" i="2" s="1"/>
  <c r="G66" i="2" a="1"/>
  <c r="G66" i="2" s="1"/>
  <c r="G69" i="2" a="1"/>
  <c r="G69" i="2" s="1"/>
  <c r="G77" i="2" a="1"/>
  <c r="G77" i="2" s="1"/>
  <c r="G62" i="2" a="1"/>
  <c r="G62" i="2" s="1"/>
  <c r="G68" i="2" a="1"/>
  <c r="G68" i="2" s="1"/>
  <c r="G80" i="2" a="1"/>
  <c r="G80" i="2" s="1"/>
  <c r="G64" i="2" a="1"/>
  <c r="G64" i="2" s="1"/>
  <c r="G71" i="2" a="1"/>
  <c r="G71" i="2" s="1"/>
  <c r="G72" i="2" a="1"/>
  <c r="G72" i="2" s="1"/>
  <c r="G78" i="2" a="1"/>
  <c r="G78" i="2" s="1"/>
  <c r="G74" i="2" a="1"/>
  <c r="G74" i="2" s="1"/>
  <c r="G67" i="2" a="1"/>
  <c r="G67" i="2" s="1"/>
  <c r="G65" i="2" a="1"/>
  <c r="G65" i="2" s="1"/>
  <c r="G73" i="2" a="1"/>
  <c r="G73" i="2" s="1"/>
  <c r="G81" i="2" a="1"/>
  <c r="G81" i="2" s="1"/>
  <c r="G61" i="2" a="1"/>
  <c r="G61" i="2" s="1"/>
  <c r="G76" i="2" a="1"/>
  <c r="G76" i="2" s="1"/>
  <c r="C62" i="2" l="1"/>
  <c r="D33" i="2"/>
  <c r="C33" i="2"/>
  <c r="D62" i="2" l="1"/>
  <c r="C61" i="2"/>
  <c r="C63" i="2"/>
  <c r="C64" i="2"/>
  <c r="C65" i="2"/>
  <c r="C66" i="2"/>
  <c r="C67" i="2"/>
  <c r="C72" i="2"/>
  <c r="C68" i="2"/>
  <c r="C69" i="2"/>
  <c r="C70" i="2"/>
  <c r="C71" i="2"/>
  <c r="C74" i="2"/>
  <c r="C73" i="2"/>
  <c r="C75" i="2"/>
  <c r="C76" i="2"/>
  <c r="C77" i="2"/>
  <c r="C78" i="2"/>
  <c r="C79" i="2"/>
  <c r="C81" i="2"/>
  <c r="C80" i="2"/>
  <c r="C34" i="2"/>
  <c r="C35" i="2"/>
  <c r="C37" i="2"/>
  <c r="C36" i="2"/>
  <c r="C38" i="2"/>
  <c r="C39" i="2"/>
  <c r="C40" i="2"/>
  <c r="C41" i="2"/>
  <c r="C43" i="2"/>
  <c r="C42" i="2"/>
  <c r="C44" i="2"/>
  <c r="C45" i="2"/>
  <c r="C46" i="2"/>
  <c r="C48" i="2"/>
  <c r="C47" i="2"/>
  <c r="C49" i="2"/>
  <c r="C50" i="2"/>
  <c r="C53" i="2"/>
  <c r="C51" i="2"/>
  <c r="C52" i="2"/>
  <c r="F82" i="2"/>
  <c r="F54" i="2"/>
  <c r="D6" i="2"/>
  <c r="C5" i="2"/>
  <c r="C7" i="2"/>
  <c r="C8" i="2"/>
  <c r="C9" i="2"/>
  <c r="C10" i="2"/>
  <c r="C11" i="2"/>
  <c r="C12" i="2"/>
  <c r="C17" i="2"/>
  <c r="C13" i="2"/>
  <c r="C14" i="2"/>
  <c r="C15" i="2"/>
  <c r="C16" i="2"/>
  <c r="C18" i="2"/>
  <c r="C19" i="2"/>
  <c r="C20" i="2"/>
  <c r="C21" i="2"/>
  <c r="C22" i="2"/>
  <c r="C23" i="2"/>
  <c r="C24" i="2"/>
  <c r="C25" i="2"/>
  <c r="C6" i="2"/>
  <c r="F26" i="2"/>
  <c r="H26" i="2"/>
  <c r="B26" i="2"/>
  <c r="H54" i="2"/>
  <c r="B54" i="2"/>
  <c r="E33" i="2" s="1"/>
  <c r="G82" i="2"/>
  <c r="B82" i="2"/>
  <c r="C26" i="2" l="1"/>
  <c r="C54" i="2"/>
  <c r="C82" i="2"/>
  <c r="E6" i="2"/>
  <c r="G26" i="2"/>
  <c r="I26" i="2"/>
  <c r="J26" i="2"/>
  <c r="K26" i="2"/>
  <c r="G54" i="2" l="1"/>
  <c r="D5" i="2"/>
  <c r="I82" i="2" l="1"/>
  <c r="J82" i="2"/>
  <c r="K82" i="2"/>
  <c r="D64" i="2"/>
  <c r="D63" i="2"/>
  <c r="D65" i="2"/>
  <c r="D66" i="2"/>
  <c r="D67" i="2"/>
  <c r="D68" i="2"/>
  <c r="D72" i="2"/>
  <c r="D69" i="2"/>
  <c r="D70" i="2"/>
  <c r="D71" i="2"/>
  <c r="D73" i="2"/>
  <c r="D74" i="2"/>
  <c r="D75" i="2"/>
  <c r="D76" i="2"/>
  <c r="D77" i="2"/>
  <c r="D78" i="2"/>
  <c r="D81" i="2"/>
  <c r="D79" i="2"/>
  <c r="D80" i="2"/>
  <c r="D61" i="2"/>
  <c r="I54" i="2"/>
  <c r="J54" i="2"/>
  <c r="K54" i="2"/>
  <c r="D54" i="2" l="1"/>
  <c r="H82" i="2"/>
  <c r="D35" i="2" l="1"/>
  <c r="D37" i="2"/>
  <c r="D36" i="2"/>
  <c r="D38" i="2"/>
  <c r="D39" i="2"/>
  <c r="D40" i="2"/>
  <c r="D41" i="2"/>
  <c r="D42" i="2"/>
  <c r="D44" i="2"/>
  <c r="D43" i="2"/>
  <c r="D48" i="2"/>
  <c r="D45" i="2"/>
  <c r="D47" i="2"/>
  <c r="D46" i="2"/>
  <c r="D51" i="2"/>
  <c r="D49" i="2"/>
  <c r="D52" i="2"/>
  <c r="D53" i="2"/>
  <c r="D50" i="2"/>
  <c r="D34" i="2"/>
  <c r="D7" i="2"/>
  <c r="D8" i="2"/>
  <c r="D11" i="2"/>
  <c r="D12" i="2"/>
  <c r="D14" i="2"/>
  <c r="D15" i="2"/>
  <c r="D19" i="2"/>
  <c r="D20" i="2"/>
  <c r="D24" i="2"/>
  <c r="D22" i="2" l="1"/>
  <c r="D18" i="2"/>
  <c r="D9" i="2"/>
  <c r="D17" i="2"/>
  <c r="D16" i="2"/>
  <c r="D25" i="2"/>
  <c r="D10" i="2"/>
  <c r="D23" i="2"/>
  <c r="D21" i="2"/>
  <c r="D13" i="2"/>
  <c r="E17" i="2" l="1"/>
  <c r="E37" i="2"/>
  <c r="E43" i="2"/>
  <c r="E53" i="2"/>
  <c r="E36" i="2"/>
  <c r="E48" i="2"/>
  <c r="E50" i="2"/>
  <c r="E38" i="2"/>
  <c r="E45" i="2"/>
  <c r="E54" i="2"/>
  <c r="E39" i="2"/>
  <c r="E47" i="2"/>
  <c r="E34" i="2"/>
  <c r="E51" i="2"/>
  <c r="E49" i="2"/>
  <c r="E40" i="2"/>
  <c r="E46" i="2"/>
  <c r="E41" i="2"/>
  <c r="E42" i="2"/>
  <c r="E35" i="2"/>
  <c r="E44" i="2"/>
  <c r="E52" i="2"/>
  <c r="E12" i="2"/>
  <c r="E20" i="2"/>
  <c r="E22" i="2"/>
  <c r="E5" i="2"/>
  <c r="E13" i="2"/>
  <c r="E21" i="2"/>
  <c r="E7" i="2"/>
  <c r="E14" i="2"/>
  <c r="E23" i="2"/>
  <c r="E15" i="2"/>
  <c r="E24" i="2"/>
  <c r="E8" i="2"/>
  <c r="E9" i="2"/>
  <c r="E18" i="2"/>
  <c r="E25" i="2"/>
  <c r="E19" i="2"/>
  <c r="E10" i="2"/>
  <c r="E16" i="2"/>
  <c r="E26" i="2"/>
  <c r="E11" i="2"/>
  <c r="D26" i="2"/>
  <c r="D82" i="2" l="1"/>
  <c r="E64" i="2"/>
  <c r="E73" i="2"/>
  <c r="E80" i="2"/>
  <c r="E68" i="2"/>
  <c r="E66" i="2"/>
  <c r="E74" i="2"/>
  <c r="E82" i="2"/>
  <c r="E76" i="2"/>
  <c r="E67" i="2"/>
  <c r="E75" i="2"/>
  <c r="E61" i="2"/>
  <c r="E72" i="2"/>
  <c r="E62" i="2"/>
  <c r="E69" i="2"/>
  <c r="E77" i="2"/>
  <c r="E65" i="2"/>
  <c r="E70" i="2"/>
  <c r="E81" i="2"/>
  <c r="E63" i="2"/>
  <c r="E71" i="2"/>
  <c r="E79" i="2"/>
  <c r="E7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<sst xmlns="http://schemas.openxmlformats.org/spreadsheetml/2006/main" count="3794" uniqueCount="151">
  <si>
    <t>TERRITORIO</t>
  </si>
  <si>
    <t>TOTALE ITALIA</t>
  </si>
  <si>
    <t>Fonte: elaborazioni Centro Studi Federlegno Arredo Eventi SpA/FederlegnoArredo su dati Istat</t>
  </si>
  <si>
    <t>Tabella CC16-Legno e prodotti in legno e sughero (esclusi i mobili); articoli in paglia e materiali da intreccio</t>
  </si>
  <si>
    <t>Piemonte</t>
  </si>
  <si>
    <t>Valle d'Aosta</t>
  </si>
  <si>
    <t>Lombardia</t>
  </si>
  <si>
    <t>Liguria</t>
  </si>
  <si>
    <t>Veneto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</si>
  <si>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</si>
  <si>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</si>
  <si>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</si>
  <si>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</si>
  <si>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</si>
  <si>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</si>
  <si>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</si>
  <si>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</si>
  <si>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</si>
  <si>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</si>
  <si>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</si>
  <si>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</si>
  <si>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Regioni diverse o non specificate</t>
  </si>
  <si>
    <t>Tabella CC161-Legno tagliato e piallato</t>
  </si>
  <si>
    <t>Tabella CC162-Prodotti in legno, sughero, paglia e materiali da intreccio</t>
  </si>
  <si>
    <t>Trentino-Alto Adige</t>
  </si>
  <si>
    <t>Emilia-Romagna</t>
  </si>
  <si>
    <t>Friuli-Venezia Giulia</t>
  </si>
  <si>
    <t>Valori in Euro    Gen-Mar 2019</t>
  </si>
  <si>
    <t xml:space="preserve">Legenda: </t>
  </si>
  <si>
    <t>nd: Var. % non disponibile fra i due periodi</t>
  </si>
  <si>
    <t>(…) Var. % non accertata</t>
  </si>
  <si>
    <t>Valori in Euro    Gen-Mar 2020</t>
  </si>
  <si>
    <t>Valori in Euro    Gen-Mar 2021</t>
  </si>
  <si>
    <t>Variazioni % rispetto al corrispondente periodo dell'anno precedente. Dati provvisori.  Valori in Euro</t>
  </si>
  <si>
    <t>Variazioni % rispetto al corrispondente periodo dell'anno precedente. Dati provvisori. Valori in Euro.</t>
  </si>
  <si>
    <t>Valori in Euro    Gen-Mar 2022</t>
  </si>
  <si>
    <t>Valori in Euro    Gen-Mar 2023</t>
  </si>
  <si>
    <t>PAESE</t>
  </si>
  <si>
    <t>Totale Italia</t>
  </si>
  <si>
    <t>Var. %</t>
  </si>
  <si>
    <t>TOTALE</t>
  </si>
  <si>
    <t>Valori in Euro    Gen-Mar 2024</t>
  </si>
  <si>
    <t>Austria</t>
  </si>
  <si>
    <t>Francia</t>
  </si>
  <si>
    <t>Repubblica ceca</t>
  </si>
  <si>
    <t>(…)</t>
  </si>
  <si>
    <t>Polonia</t>
  </si>
  <si>
    <t>Croazia</t>
  </si>
  <si>
    <t>Cina</t>
  </si>
  <si>
    <t>n.d.</t>
  </si>
  <si>
    <t>Germania</t>
  </si>
  <si>
    <t>Slovenia</t>
  </si>
  <si>
    <t>Slovacchia</t>
  </si>
  <si>
    <t>Stati Uniti</t>
  </si>
  <si>
    <t>Lettonia</t>
  </si>
  <si>
    <t>Brasile</t>
  </si>
  <si>
    <t>Grecia</t>
  </si>
  <si>
    <t>Romania</t>
  </si>
  <si>
    <t>Finlandia</t>
  </si>
  <si>
    <t>Lituania</t>
  </si>
  <si>
    <t>Ungheria</t>
  </si>
  <si>
    <t>Camerun</t>
  </si>
  <si>
    <t>Svizzera</t>
  </si>
  <si>
    <t>Spagna</t>
  </si>
  <si>
    <t>Belgio</t>
  </si>
  <si>
    <t>Bulgaria</t>
  </si>
  <si>
    <t>Gabon</t>
  </si>
  <si>
    <t>Estonia</t>
  </si>
  <si>
    <t>Portogallo</t>
  </si>
  <si>
    <t>Ucraina</t>
  </si>
  <si>
    <t>Svezia</t>
  </si>
  <si>
    <t>Paesi Bassi</t>
  </si>
  <si>
    <t>Bosnia-Erzegovina</t>
  </si>
  <si>
    <t>Turchia</t>
  </si>
  <si>
    <t>Serbia</t>
  </si>
  <si>
    <t>Indonesia</t>
  </si>
  <si>
    <t>Cile</t>
  </si>
  <si>
    <t>Costa d'Avorio</t>
  </si>
  <si>
    <t>Madagascar</t>
  </si>
  <si>
    <t>Marocco</t>
  </si>
  <si>
    <t>Lussemburgo</t>
  </si>
  <si>
    <t>Vietnam</t>
  </si>
  <si>
    <t>India</t>
  </si>
  <si>
    <t>Uruguay</t>
  </si>
  <si>
    <t>Tunisia</t>
  </si>
  <si>
    <t>Albania</t>
  </si>
  <si>
    <t>Ghana</t>
  </si>
  <si>
    <t>Malaysia</t>
  </si>
  <si>
    <t>Congo</t>
  </si>
  <si>
    <t>Thailandia</t>
  </si>
  <si>
    <t>Canada</t>
  </si>
  <si>
    <t>Danimarca</t>
  </si>
  <si>
    <t>Regno Unito</t>
  </si>
  <si>
    <t>Georgia</t>
  </si>
  <si>
    <t>Kazakhstan</t>
  </si>
  <si>
    <t>Repubblica moldova</t>
  </si>
  <si>
    <t>Repubblica centrafricana</t>
  </si>
  <si>
    <t>Irlanda</t>
  </si>
  <si>
    <t>Montenegro</t>
  </si>
  <si>
    <t>Emirati Arabi Uniti</t>
  </si>
  <si>
    <t>Corea del Sud</t>
  </si>
  <si>
    <t>Paraguay</t>
  </si>
  <si>
    <t>Bolivia</t>
  </si>
  <si>
    <t>Sud Africa</t>
  </si>
  <si>
    <t>Bangladesh</t>
  </si>
  <si>
    <t>Argentina</t>
  </si>
  <si>
    <t>Birmania</t>
  </si>
  <si>
    <t>Taiwan</t>
  </si>
  <si>
    <t>Filippine</t>
  </si>
  <si>
    <t>ex Repubblica iugoslava di Macedonia</t>
  </si>
  <si>
    <t>Giappone</t>
  </si>
  <si>
    <t>Nuova Zelanda</t>
  </si>
  <si>
    <t>Norvegia</t>
  </si>
  <si>
    <t>Malta</t>
  </si>
  <si>
    <t>Peru'</t>
  </si>
  <si>
    <t>Repubblica democratica del Congo</t>
  </si>
  <si>
    <t>Ecuador</t>
  </si>
  <si>
    <t>Singapore</t>
  </si>
  <si>
    <t>Cambogia</t>
  </si>
  <si>
    <t>Algeria</t>
  </si>
  <si>
    <t>Paesi e territori non specificati nel quadro degli scambi intra UE</t>
  </si>
  <si>
    <t>Hong Kong</t>
  </si>
  <si>
    <t>Colombia</t>
  </si>
  <si>
    <t>Messico</t>
  </si>
  <si>
    <t>Israele</t>
  </si>
  <si>
    <t>Pakistan</t>
  </si>
  <si>
    <t>Egitto</t>
  </si>
  <si>
    <t>Ruanda</t>
  </si>
  <si>
    <t>Guatemala</t>
  </si>
  <si>
    <t>Kenya</t>
  </si>
  <si>
    <t>Qatar</t>
  </si>
  <si>
    <t>Sri Lanka</t>
  </si>
  <si>
    <t>Arabia Saudita</t>
  </si>
  <si>
    <t>Senegal</t>
  </si>
  <si>
    <t>Kosovo</t>
  </si>
  <si>
    <t>Nepal</t>
  </si>
  <si>
    <t>Oman</t>
  </si>
  <si>
    <t>Cipro</t>
  </si>
  <si>
    <t>Importazioni per Regioni Gennaio-Marzo 2025</t>
  </si>
  <si>
    <t>Variazioni % rispetto al corrispondente periodo dell'anno precedente. Dati 2025 e 2024 provvisori. Dati 2023, 2022, 2021, 2020 e 2019 definitivi.</t>
  </si>
  <si>
    <t>Valori in Euro    Gen-Mar 2025</t>
  </si>
  <si>
    <t>Var. % 25/24</t>
  </si>
  <si>
    <t>Var. % 25/19</t>
  </si>
  <si>
    <t>Incidenza sul totale Gen-Mar 2025</t>
  </si>
  <si>
    <t>Turkmenistan</t>
  </si>
  <si>
    <t>Angola</t>
  </si>
  <si>
    <t>Nigeria</t>
  </si>
  <si>
    <t>Australia</t>
  </si>
  <si>
    <t>Isole Cayman</t>
  </si>
  <si>
    <t>Russia</t>
  </si>
  <si>
    <t>Bahrein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</si>
</sst>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15"/>
      <color rgb="FF002060"/>
      <name val="Arial"/>
      <family val="2"/>
    </font>
    <font>
      <sz val="11"/>
      <color rgb="FF002060"/>
      <name val="Calibri"/>
      <family val="2"/>
      <scheme val="minor"/>
    </font>
    <font>
      <sz val="12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i/>
      <sz val="10"/>
      <color rgb="FF002060"/>
      <name val="Arial"/>
      <family val="2"/>
    </font>
    <font>
      <i/>
      <sz val="8"/>
      <color rgb="FF002060"/>
      <name val="Arial"/>
      <family val="2"/>
    </font>
    <font>
      <b/>
      <i/>
      <sz val="8"/>
      <color rgb="FF002060"/>
      <name val="Arial"/>
      <family val="2"/>
    </font>
    <font>
      <i/>
      <sz val="10"/>
      <color rgb="FF000066"/>
      <name val="Arial"/>
      <family val="2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66"/>
      <name val="Arial"/>
      <family val="2"/>
    </font>
    <font>
      <b/>
      <sz val="10"/>
      <color rgb="FF000066"/>
      <name val="Arial"/>
      <family val="2"/>
    </font>
    <font>
      <sz val="8"/>
      <color rgb="FF000066"/>
      <name val="Arial"/>
      <family val="2"/>
    </font>
    <font>
      <sz val="15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6" fillId="2" borderId="0" xfId="0" applyFont="1" applyFill="1"/>
    <xf numFmtId="3" fontId="6" fillId="2" borderId="0" xfId="0" applyNumberFormat="1" applyFont="1" applyFill="1" applyAlignment="1">
      <alignment horizontal="right" wrapText="1"/>
    </xf>
    <xf numFmtId="0" fontId="8" fillId="2" borderId="0" xfId="0" applyFont="1" applyFill="1"/>
    <xf numFmtId="0" fontId="9" fillId="2" borderId="0" xfId="0" applyFont="1" applyFill="1"/>
    <xf numFmtId="3" fontId="5" fillId="2" borderId="2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/>
    <xf numFmtId="165" fontId="11" fillId="2" borderId="1" xfId="3" applyNumberFormat="1" applyFont="1" applyFill="1" applyBorder="1" applyAlignment="1">
      <alignment vertical="center"/>
    </xf>
    <xf numFmtId="0" fontId="12" fillId="2" borderId="0" xfId="2" applyFont="1" applyFill="1"/>
    <xf numFmtId="0" fontId="6" fillId="2" borderId="0" xfId="0" applyFont="1" applyFill="1" applyAlignment="1">
      <alignment horizontal="left" vertical="center" wrapText="1"/>
    </xf>
    <xf numFmtId="0" fontId="8" fillId="0" borderId="0" xfId="0" applyFont="1"/>
    <xf numFmtId="0" fontId="12" fillId="2" borderId="0" xfId="0" applyFont="1" applyFill="1"/>
    <xf numFmtId="3" fontId="5" fillId="2" borderId="2" xfId="2" applyNumberFormat="1" applyFont="1" applyFill="1" applyBorder="1" applyAlignment="1">
      <alignment horizontal="left" vertical="center" wrapText="1"/>
    </xf>
    <xf numFmtId="0" fontId="10" fillId="2" borderId="0" xfId="2" applyFont="1" applyFill="1"/>
    <xf numFmtId="165" fontId="10" fillId="2" borderId="0" xfId="3" applyNumberFormat="1" applyFont="1" applyFill="1" applyAlignment="1">
      <alignment vertical="center"/>
    </xf>
    <xf numFmtId="164" fontId="13" fillId="2" borderId="0" xfId="2" applyNumberFormat="1" applyFont="1" applyFill="1"/>
    <xf numFmtId="164" fontId="11" fillId="2" borderId="1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164" fontId="16" fillId="2" borderId="0" xfId="1" applyNumberFormat="1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19" fillId="2" borderId="2" xfId="2" applyFont="1" applyFill="1" applyBorder="1"/>
    <xf numFmtId="3" fontId="19" fillId="2" borderId="2" xfId="2" applyNumberFormat="1" applyFont="1" applyFill="1" applyBorder="1" applyAlignment="1">
      <alignment horizontal="center" vertical="center" wrapText="1"/>
    </xf>
    <xf numFmtId="3" fontId="19" fillId="2" borderId="0" xfId="2" applyNumberFormat="1" applyFont="1" applyFill="1" applyAlignment="1">
      <alignment horizontal="right" vertical="center" wrapText="1"/>
    </xf>
    <xf numFmtId="0" fontId="20" fillId="2" borderId="1" xfId="2" applyFont="1" applyFill="1" applyBorder="1"/>
    <xf numFmtId="165" fontId="20" fillId="2" borderId="1" xfId="3" applyNumberFormat="1" applyFont="1" applyFill="1" applyBorder="1" applyAlignment="1">
      <alignment vertical="center"/>
    </xf>
    <xf numFmtId="164" fontId="16" fillId="2" borderId="1" xfId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21" fillId="2" borderId="0" xfId="0" applyFont="1" applyFill="1"/>
    <xf numFmtId="164" fontId="14" fillId="2" borderId="0" xfId="2" applyNumberFormat="1" applyFont="1" applyFill="1" applyAlignment="1">
      <alignment horizontal="center"/>
    </xf>
    <xf numFmtId="164" fontId="15" fillId="2" borderId="1" xfId="2" applyNumberFormat="1" applyFont="1" applyFill="1" applyBorder="1" applyAlignment="1">
      <alignment horizontal="center" vertical="center"/>
    </xf>
    <xf numFmtId="164" fontId="14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17" fillId="2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22" fillId="2" borderId="0" xfId="2" applyFont="1" applyFill="1" applyAlignment="1">
      <alignment vertical="center"/>
    </xf>
    <xf numFmtId="0" fontId="22" fillId="2" borderId="0" xfId="2" applyFont="1" applyFill="1" applyAlignment="1">
      <alignment vertical="center" wrapText="1"/>
    </xf>
  </cellXfs>
  <cellStyles count="8">
    <cellStyle name="Migliaia 2" xfId="3" xr:uid="{00000000-0005-0000-0000-000000000000}"/>
    <cellStyle name="Normale" xfId="0" builtinId="0"/>
    <cellStyle name="Normale 2" xfId="2" xr:uid="{00000000-0005-0000-0000-000002000000}"/>
    <cellStyle name="Normale 3" xfId="4" xr:uid="{00000000-0005-0000-0000-000003000000}"/>
    <cellStyle name="Normale 4" xfId="5" xr:uid="{00000000-0005-0000-0000-000004000000}"/>
    <cellStyle name="Percentuale" xfId="1" builtinId="5"/>
    <cellStyle name="Percentuale 2" xfId="6" xr:uid="{00000000-0005-0000-0000-000006000000}"/>
    <cellStyle name="Percentuale 3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408108</xdr:colOff>
      <xdr:row>55</xdr:row>
      <xdr:rowOff>45720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0DBAF3E-A457-414C-B13E-C91FBD13D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3708" cy="10104120"/>
        </a:xfrm>
        <a:prstGeom prst="rect">
          <a:avLst/>
        </a:prstGeom>
      </xdr:spPr>
    </xdr:pic>
    <xdr:clientData/>
  </xdr:twoCellAnchor>
  <xdr:twoCellAnchor>
    <xdr:from>
      <xdr:col>4</xdr:col>
      <xdr:colOff>352425</xdr:colOff>
      <xdr:row>48</xdr:row>
      <xdr:rowOff>161925</xdr:rowOff>
    </xdr:from>
    <xdr:to>
      <xdr:col>8</xdr:col>
      <xdr:colOff>133350</xdr:colOff>
      <xdr:row>50</xdr:row>
      <xdr:rowOff>57150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7AFCF0D8-3C70-40BE-B39F-FAB4E39D01E7}"/>
            </a:ext>
          </a:extLst>
        </xdr:cNvPr>
        <xdr:cNvSpPr/>
      </xdr:nvSpPr>
      <xdr:spPr>
        <a:xfrm>
          <a:off x="2790825" y="9305925"/>
          <a:ext cx="2219325" cy="276225"/>
        </a:xfrm>
        <a:prstGeom prst="rect">
          <a:avLst/>
        </a:prstGeom>
        <a:solidFill>
          <a:srgbClr val="D9BF8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800" i="1"/>
            <a:t>Gennaio-Marzo 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fficioStudi\Dati%20territoriali\AAA%20DB%20dati%20territoriali\NEW\tabelle.xlsx" TargetMode="External"/><Relationship Id="rId1" Type="http://schemas.openxmlformats.org/officeDocument/2006/relationships/externalLinkPath" Target="/UfficioStudi/Dati%20territoriali/AAA%20DB%20dati%20territoriali/NEW/tabel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fficioStudi\Dati%20territoriali\Trimestrali\I%20trim%202025\da%20coeweb.xlsx" TargetMode="External"/><Relationship Id="rId1" Type="http://schemas.openxmlformats.org/officeDocument/2006/relationships/externalLinkPath" Target="da%20coe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ri"/>
      <sheetName val="x Regioni"/>
      <sheetName val="x Paesi Regione"/>
      <sheetName val="x Provincia"/>
      <sheetName val="x Paese Provincia"/>
      <sheetName val="TOP5 REGIONE PER PAESE"/>
      <sheetName val="TOP5 REGIONE PER PROVINCIA"/>
      <sheetName val="base dati"/>
      <sheetName val="elab x Paesi Regione"/>
      <sheetName val="elab x Paesi Provincia"/>
      <sheetName val="elab TOP 5 per Regione"/>
      <sheetName val="elab TOP 5 per Provincia"/>
    </sheetNames>
    <sheetDataSet>
      <sheetData sheetId="0">
        <row r="1">
          <cell r="B1">
            <v>2024</v>
          </cell>
        </row>
        <row r="2">
          <cell r="B2">
            <v>2025</v>
          </cell>
        </row>
        <row r="3">
          <cell r="B3" t="str">
            <v>gen-mar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bili"/>
      <sheetName val="Luce"/>
      <sheetName val="Legno"/>
    </sheetNames>
    <sheetDataSet>
      <sheetData sheetId="0"/>
      <sheetData sheetId="1"/>
      <sheetData sheetId="2">
        <row r="1">
          <cell r="AD1"/>
          <cell r="AF1"/>
        </row>
        <row r="2">
          <cell r="AD2">
            <v>2023</v>
          </cell>
          <cell r="AF2" t="str">
            <v>2024 provvisorio</v>
          </cell>
        </row>
        <row r="3">
          <cell r="AD3" t="str">
            <v>import</v>
          </cell>
          <cell r="AF3" t="str">
            <v>import</v>
          </cell>
        </row>
        <row r="4">
          <cell r="AD4">
            <v>108521144</v>
          </cell>
          <cell r="AF4">
            <v>114832655</v>
          </cell>
        </row>
        <row r="5">
          <cell r="AD5">
            <v>2412016</v>
          </cell>
          <cell r="AF5">
            <v>2636859</v>
          </cell>
        </row>
        <row r="6">
          <cell r="AD6">
            <v>248499491</v>
          </cell>
          <cell r="AF6">
            <v>257792821</v>
          </cell>
        </row>
        <row r="7">
          <cell r="AD7">
            <v>5971222</v>
          </cell>
          <cell r="AF7">
            <v>6542763</v>
          </cell>
        </row>
        <row r="8">
          <cell r="AD8">
            <v>106909340</v>
          </cell>
          <cell r="AF8">
            <v>116707789</v>
          </cell>
        </row>
        <row r="9">
          <cell r="AD9">
            <v>251370920</v>
          </cell>
          <cell r="AF9">
            <v>251970379</v>
          </cell>
        </row>
        <row r="10">
          <cell r="AD10">
            <v>99337473</v>
          </cell>
          <cell r="AF10">
            <v>102049965</v>
          </cell>
        </row>
        <row r="11">
          <cell r="AD11">
            <v>119827025</v>
          </cell>
          <cell r="AF11">
            <v>122469649</v>
          </cell>
        </row>
        <row r="12">
          <cell r="AD12">
            <v>54851007</v>
          </cell>
          <cell r="AF12">
            <v>56708469</v>
          </cell>
        </row>
        <row r="13">
          <cell r="AD13">
            <v>19260401</v>
          </cell>
          <cell r="AF13">
            <v>16041636</v>
          </cell>
        </row>
        <row r="14">
          <cell r="AD14">
            <v>40890658</v>
          </cell>
          <cell r="AF14">
            <v>37601267</v>
          </cell>
        </row>
        <row r="15">
          <cell r="AD15">
            <v>32812607</v>
          </cell>
          <cell r="AF15">
            <v>33491833</v>
          </cell>
        </row>
        <row r="16">
          <cell r="AD16">
            <v>17329761</v>
          </cell>
          <cell r="AF16">
            <v>14776949</v>
          </cell>
        </row>
        <row r="17">
          <cell r="AD17">
            <v>1392023</v>
          </cell>
          <cell r="AF17">
            <v>1817168</v>
          </cell>
        </row>
        <row r="18">
          <cell r="AD18">
            <v>36328271</v>
          </cell>
          <cell r="AF18">
            <v>31233422</v>
          </cell>
        </row>
        <row r="19">
          <cell r="AD19">
            <v>27478658</v>
          </cell>
          <cell r="AF19">
            <v>24738282</v>
          </cell>
        </row>
        <row r="20">
          <cell r="AD20">
            <v>2123481</v>
          </cell>
          <cell r="AF20">
            <v>1971101</v>
          </cell>
        </row>
        <row r="21">
          <cell r="AD21">
            <v>14195644</v>
          </cell>
          <cell r="AF21">
            <v>13307994</v>
          </cell>
        </row>
        <row r="22">
          <cell r="AD22">
            <v>18980530</v>
          </cell>
          <cell r="AF22">
            <v>19450305</v>
          </cell>
        </row>
        <row r="23">
          <cell r="AD23">
            <v>6114734</v>
          </cell>
          <cell r="AF23">
            <v>4537316</v>
          </cell>
        </row>
        <row r="24">
          <cell r="AD24">
            <v>56308153</v>
          </cell>
          <cell r="AF24">
            <v>35627710</v>
          </cell>
        </row>
        <row r="25">
          <cell r="AD25">
            <v>1270914559</v>
          </cell>
          <cell r="AF25">
            <v>1266306332</v>
          </cell>
        </row>
        <row r="29">
          <cell r="AD29"/>
          <cell r="AF29"/>
        </row>
        <row r="30">
          <cell r="AD30">
            <v>2023</v>
          </cell>
          <cell r="AF30" t="str">
            <v>2024 provvisorio</v>
          </cell>
        </row>
        <row r="31">
          <cell r="AD31" t="str">
            <v>import</v>
          </cell>
          <cell r="AF31" t="str">
            <v>import</v>
          </cell>
        </row>
        <row r="32">
          <cell r="AD32">
            <v>34478133</v>
          </cell>
          <cell r="AF32">
            <v>37622641</v>
          </cell>
        </row>
        <row r="33">
          <cell r="AD33">
            <v>1539234</v>
          </cell>
          <cell r="AF33">
            <v>1551810</v>
          </cell>
        </row>
        <row r="34">
          <cell r="AD34">
            <v>85990642</v>
          </cell>
          <cell r="AF34">
            <v>87539530</v>
          </cell>
        </row>
        <row r="35">
          <cell r="AD35">
            <v>3109849</v>
          </cell>
          <cell r="AF35">
            <v>1789648</v>
          </cell>
        </row>
        <row r="36">
          <cell r="AD36">
            <v>45982287</v>
          </cell>
          <cell r="AF36">
            <v>50664713</v>
          </cell>
        </row>
        <row r="37">
          <cell r="AD37">
            <v>80082014</v>
          </cell>
          <cell r="AF37">
            <v>83504676</v>
          </cell>
        </row>
        <row r="38">
          <cell r="AD38">
            <v>38473602</v>
          </cell>
          <cell r="AF38">
            <v>38458290</v>
          </cell>
        </row>
        <row r="39">
          <cell r="AD39">
            <v>44500229</v>
          </cell>
          <cell r="AF39">
            <v>45218232</v>
          </cell>
        </row>
        <row r="40">
          <cell r="AD40">
            <v>22937175</v>
          </cell>
          <cell r="AF40">
            <v>21727316</v>
          </cell>
        </row>
        <row r="41">
          <cell r="AD41">
            <v>5207833</v>
          </cell>
          <cell r="AF41">
            <v>5322524</v>
          </cell>
        </row>
        <row r="42">
          <cell r="AD42">
            <v>6568502</v>
          </cell>
          <cell r="AF42">
            <v>7335000</v>
          </cell>
        </row>
        <row r="43">
          <cell r="AD43">
            <v>15003228</v>
          </cell>
          <cell r="AF43">
            <v>12860772</v>
          </cell>
        </row>
        <row r="44">
          <cell r="AD44">
            <v>9894264</v>
          </cell>
          <cell r="AF44">
            <v>8189834</v>
          </cell>
        </row>
        <row r="45">
          <cell r="AD45">
            <v>717183</v>
          </cell>
          <cell r="AF45">
            <v>1035774</v>
          </cell>
        </row>
        <row r="46">
          <cell r="AD46">
            <v>17913454</v>
          </cell>
          <cell r="AF46">
            <v>12925880</v>
          </cell>
        </row>
        <row r="47">
          <cell r="AD47">
            <v>9919449</v>
          </cell>
          <cell r="AF47">
            <v>7871221</v>
          </cell>
        </row>
        <row r="48">
          <cell r="AD48">
            <v>880933</v>
          </cell>
          <cell r="AF48">
            <v>606884</v>
          </cell>
        </row>
        <row r="49">
          <cell r="AD49">
            <v>4552871</v>
          </cell>
          <cell r="AF49">
            <v>3027151</v>
          </cell>
        </row>
        <row r="50">
          <cell r="AD50">
            <v>6818280</v>
          </cell>
          <cell r="AF50">
            <v>6373767</v>
          </cell>
        </row>
        <row r="51">
          <cell r="AD51">
            <v>1303167</v>
          </cell>
          <cell r="AF51">
            <v>963016</v>
          </cell>
        </row>
        <row r="52">
          <cell r="AD52">
            <v>10561647</v>
          </cell>
          <cell r="AF52">
            <v>3537775</v>
          </cell>
        </row>
        <row r="53">
          <cell r="AD53">
            <v>446433976</v>
          </cell>
          <cell r="AF53">
            <v>438126454</v>
          </cell>
        </row>
        <row r="57">
          <cell r="AD57"/>
          <cell r="AF57"/>
        </row>
        <row r="58">
          <cell r="AD58">
            <v>2023</v>
          </cell>
          <cell r="AF58" t="str">
            <v>2024 provvisorio</v>
          </cell>
        </row>
        <row r="59">
          <cell r="AD59" t="str">
            <v>import</v>
          </cell>
          <cell r="AF59" t="str">
            <v>import</v>
          </cell>
        </row>
        <row r="60">
          <cell r="AD60">
            <v>74043011</v>
          </cell>
          <cell r="AF60">
            <v>77210014</v>
          </cell>
        </row>
        <row r="61">
          <cell r="AD61">
            <v>872782</v>
          </cell>
          <cell r="AF61">
            <v>1085049</v>
          </cell>
        </row>
        <row r="62">
          <cell r="AD62">
            <v>162508849</v>
          </cell>
          <cell r="AF62">
            <v>170253291</v>
          </cell>
        </row>
        <row r="63">
          <cell r="AD63">
            <v>2861373</v>
          </cell>
          <cell r="AF63">
            <v>4753115</v>
          </cell>
        </row>
        <row r="64">
          <cell r="AD64">
            <v>60927053</v>
          </cell>
          <cell r="AF64">
            <v>66043076</v>
          </cell>
        </row>
        <row r="65">
          <cell r="AD65">
            <v>171288906</v>
          </cell>
          <cell r="AF65">
            <v>168465703</v>
          </cell>
        </row>
        <row r="66">
          <cell r="AD66">
            <v>60863871</v>
          </cell>
          <cell r="AF66">
            <v>63591675</v>
          </cell>
        </row>
        <row r="67">
          <cell r="AD67">
            <v>75326796</v>
          </cell>
          <cell r="AF67">
            <v>77251417</v>
          </cell>
        </row>
        <row r="68">
          <cell r="AD68">
            <v>31913832</v>
          </cell>
          <cell r="AF68">
            <v>34981153</v>
          </cell>
        </row>
        <row r="69">
          <cell r="AD69">
            <v>14052568</v>
          </cell>
          <cell r="AF69">
            <v>10719112</v>
          </cell>
        </row>
        <row r="70">
          <cell r="AD70">
            <v>34322156</v>
          </cell>
          <cell r="AF70">
            <v>30266267</v>
          </cell>
        </row>
        <row r="71">
          <cell r="AD71">
            <v>17809379</v>
          </cell>
          <cell r="AF71">
            <v>20631061</v>
          </cell>
        </row>
        <row r="72">
          <cell r="AD72">
            <v>7435497</v>
          </cell>
          <cell r="AF72">
            <v>6587115</v>
          </cell>
        </row>
        <row r="73">
          <cell r="AD73">
            <v>674840</v>
          </cell>
          <cell r="AF73">
            <v>781394</v>
          </cell>
        </row>
        <row r="74">
          <cell r="AD74">
            <v>18414817</v>
          </cell>
          <cell r="AF74">
            <v>18307542</v>
          </cell>
        </row>
        <row r="75">
          <cell r="AD75">
            <v>17559209</v>
          </cell>
          <cell r="AF75">
            <v>16867061</v>
          </cell>
        </row>
        <row r="76">
          <cell r="AD76">
            <v>1242548</v>
          </cell>
          <cell r="AF76">
            <v>1364217</v>
          </cell>
        </row>
        <row r="77">
          <cell r="AD77">
            <v>9642773</v>
          </cell>
          <cell r="AF77">
            <v>10280843</v>
          </cell>
        </row>
        <row r="78">
          <cell r="AD78">
            <v>12162250</v>
          </cell>
          <cell r="AF78">
            <v>13076538</v>
          </cell>
        </row>
        <row r="79">
          <cell r="AD79">
            <v>4811567</v>
          </cell>
          <cell r="AF79">
            <v>3574300</v>
          </cell>
        </row>
        <row r="80">
          <cell r="AD80">
            <v>45746506</v>
          </cell>
          <cell r="AF80">
            <v>32089935</v>
          </cell>
        </row>
        <row r="81">
          <cell r="AD81">
            <v>824480583</v>
          </cell>
          <cell r="AF81">
            <v>828179878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82686-973E-4278-8B97-9D9092EB23DD}">
  <sheetPr>
    <pageSetUpPr fitToPage="1"/>
  </sheetPr>
  <dimension ref="A1"/>
  <sheetViews>
    <sheetView topLeftCell="A28" workbookViewId="0">
      <selection activeCell="M49" sqref="M49"/>
    </sheetView>
  </sheetViews>
  <sheetFormatPr defaultRowHeight="15" x14ac:dyDescent="0.25"/>
  <sheetData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zoomScale="90" zoomScaleNormal="90" workbookViewId="0">
      <selection sqref="A1:K1"/>
    </sheetView>
  </sheetViews>
  <sheetFormatPr defaultColWidth="9.28515625" defaultRowHeight="15" x14ac:dyDescent="0.25"/>
  <cols>
    <col min="1" max="1" width="30.7109375" style="10" customWidth="1"/>
    <col min="2" max="2" width="14.5703125" style="10" customWidth="1"/>
    <col min="3" max="4" width="10.42578125" style="10" customWidth="1"/>
    <col min="5" max="5" width="18.7109375" style="21" customWidth="1"/>
    <col min="6" max="7" width="14.5703125" style="21" customWidth="1"/>
    <col min="8" max="11" width="14.5703125" style="10" customWidth="1"/>
    <col min="12" max="12" width="7.42578125" style="10" customWidth="1"/>
    <col min="13" max="16384" width="9.28515625" style="10"/>
  </cols>
  <sheetData>
    <row r="1" spans="1:11" ht="25.5" customHeight="1" x14ac:dyDescent="0.25">
      <c r="A1" s="34" t="s">
        <v>3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ht="15.75" customHeight="1" x14ac:dyDescent="0.25">
      <c r="A2" s="4" t="s">
        <v>138</v>
      </c>
      <c r="B2" s="3"/>
      <c r="C2" s="3"/>
      <c r="D2" s="3"/>
      <c r="E2" s="20"/>
      <c r="F2" s="20"/>
      <c r="G2" s="20"/>
      <c r="H2" s="3"/>
      <c r="I2" s="3"/>
      <c r="J2" s="3"/>
      <c r="K2" s="3"/>
    </row>
    <row r="3" spans="1:11" ht="15" customHeight="1" x14ac:dyDescent="0.25">
      <c r="A3" s="30" t="s">
        <v>139</v>
      </c>
      <c r="B3" s="3"/>
      <c r="C3" s="3"/>
      <c r="D3" s="3"/>
      <c r="E3" s="20"/>
      <c r="F3" s="20"/>
      <c r="G3" s="20"/>
      <c r="H3" s="3"/>
      <c r="I3" s="3"/>
      <c r="J3" s="3"/>
      <c r="K3" s="3"/>
    </row>
    <row r="4" spans="1:11" ht="24" x14ac:dyDescent="0.25">
      <c r="A4" s="12" t="s">
        <v>0</v>
      </c>
      <c r="B4" s="5" t="s">
        <v>140</v>
      </c>
      <c r="C4" s="5" t="s">
        <v>141</v>
      </c>
      <c r="D4" s="5" t="s">
        <v>142</v>
      </c>
      <c r="E4" s="5" t="s">
        <v>143</v>
      </c>
      <c r="F4" s="5" t="s">
        <v>41</v>
      </c>
      <c r="G4" s="5" t="s">
        <v>36</v>
      </c>
      <c r="H4" s="5" t="s">
        <v>35</v>
      </c>
      <c r="I4" s="5" t="s">
        <v>32</v>
      </c>
      <c r="J4" s="5" t="s">
        <v>31</v>
      </c>
      <c r="K4" s="5" t="s">
        <v>27</v>
      </c>
    </row>
    <row r="5" spans="1:11" ht="15.75" customHeight="1" x14ac:dyDescent="0.25">
      <c r="A5" s="13" t="s">
        <v>8</v>
      </c>
      <c r="B5" s="14">
        <v>275882382</v>
      </c>
      <c r="C5" s="15">
        <f t="shared" ref="C5:C25" si="0">(B5-F5)/F5</f>
        <v>9.4900055692657428E-2</v>
      </c>
      <c r="D5" s="15">
        <f t="shared" ref="D5:D25" si="1">(B5-K5)/K5</f>
        <v>0.51740570262738439</v>
      </c>
      <c r="E5" s="31">
        <f t="shared" ref="E5:E25" si="2">B5/$B$26</f>
        <v>0.20595792598841606</v>
      </c>
      <c r="F5" s="14">
        <v>251970379</v>
      </c>
      <c r="G5" s="14" cm="1">
        <f t="array" ref="G5">INDEX([2]Legno!$AD:$AD,MATCH(F5,[2]Legno!$AF:$AF,0),)</f>
        <v>251370920</v>
      </c>
      <c r="H5" s="14">
        <v>285248735</v>
      </c>
      <c r="I5" s="14">
        <v>189221048</v>
      </c>
      <c r="J5" s="14">
        <v>170071882</v>
      </c>
      <c r="K5" s="14">
        <v>181811879</v>
      </c>
    </row>
    <row r="6" spans="1:11" x14ac:dyDescent="0.25">
      <c r="A6" s="13" t="s">
        <v>6</v>
      </c>
      <c r="B6" s="14">
        <v>273175079</v>
      </c>
      <c r="C6" s="15">
        <f t="shared" si="0"/>
        <v>5.9669070458715376E-2</v>
      </c>
      <c r="D6" s="15">
        <f t="shared" si="1"/>
        <v>0.47266716515499119</v>
      </c>
      <c r="E6" s="31">
        <f t="shared" si="2"/>
        <v>0.20393680921082416</v>
      </c>
      <c r="F6" s="14">
        <v>257792821</v>
      </c>
      <c r="G6" s="14" cm="1">
        <f t="array" ref="G6">INDEX([2]Legno!$AD:$AD,MATCH(F6,[2]Legno!$AF:$AF,0),)</f>
        <v>248499491</v>
      </c>
      <c r="H6" s="14">
        <v>309215928</v>
      </c>
      <c r="I6" s="14">
        <v>188932783</v>
      </c>
      <c r="J6" s="14">
        <v>164927165</v>
      </c>
      <c r="K6" s="14">
        <v>185496822</v>
      </c>
    </row>
    <row r="7" spans="1:11" x14ac:dyDescent="0.25">
      <c r="A7" s="13" t="s">
        <v>25</v>
      </c>
      <c r="B7" s="14">
        <v>129849843</v>
      </c>
      <c r="C7" s="15">
        <f t="shared" si="0"/>
        <v>6.0261412196910925E-2</v>
      </c>
      <c r="D7" s="15">
        <f t="shared" si="1"/>
        <v>0.33051877466214569</v>
      </c>
      <c r="E7" s="31">
        <f t="shared" si="2"/>
        <v>9.6938427747087691E-2</v>
      </c>
      <c r="F7" s="14">
        <v>122469649</v>
      </c>
      <c r="G7" s="14" cm="1">
        <f t="array" ref="G7">INDEX([2]Legno!$AD:$AD,MATCH(F7,[2]Legno!$AF:$AF,0),)</f>
        <v>119827025</v>
      </c>
      <c r="H7" s="14">
        <v>139952100</v>
      </c>
      <c r="I7" s="14">
        <v>88770663</v>
      </c>
      <c r="J7" s="14">
        <v>82224091</v>
      </c>
      <c r="K7" s="14">
        <v>97593394</v>
      </c>
    </row>
    <row r="8" spans="1:11" x14ac:dyDescent="0.25">
      <c r="A8" s="13" t="s">
        <v>24</v>
      </c>
      <c r="B8" s="14">
        <v>120825641</v>
      </c>
      <c r="C8" s="15">
        <f t="shared" si="0"/>
        <v>3.5283437680410513E-2</v>
      </c>
      <c r="D8" s="15">
        <f t="shared" si="1"/>
        <v>0.38187679202707353</v>
      </c>
      <c r="E8" s="31">
        <f t="shared" si="2"/>
        <v>9.0201477333122823E-2</v>
      </c>
      <c r="F8" s="14">
        <v>116707789</v>
      </c>
      <c r="G8" s="14" cm="1">
        <f t="array" ref="G8">INDEX([2]Legno!$AD:$AD,MATCH(F8,[2]Legno!$AF:$AF,0),)</f>
        <v>106909340</v>
      </c>
      <c r="H8" s="14">
        <v>135157897</v>
      </c>
      <c r="I8" s="14">
        <v>87971922</v>
      </c>
      <c r="J8" s="14">
        <v>80174472</v>
      </c>
      <c r="K8" s="14">
        <v>87435900</v>
      </c>
    </row>
    <row r="9" spans="1:11" x14ac:dyDescent="0.25">
      <c r="A9" s="13" t="s">
        <v>4</v>
      </c>
      <c r="B9" s="14">
        <v>117253761</v>
      </c>
      <c r="C9" s="15">
        <f t="shared" si="0"/>
        <v>2.1083776213307967E-2</v>
      </c>
      <c r="D9" s="15">
        <f t="shared" si="1"/>
        <v>0.5648861045026915</v>
      </c>
      <c r="E9" s="31">
        <f t="shared" si="2"/>
        <v>8.7534917071657822E-2</v>
      </c>
      <c r="F9" s="14">
        <v>114832655</v>
      </c>
      <c r="G9" s="14" cm="1">
        <f t="array" ref="G9">INDEX([2]Legno!$AD:$AD,MATCH(F9,[2]Legno!$AF:$AF,0),)</f>
        <v>108521144</v>
      </c>
      <c r="H9" s="14">
        <v>120480753</v>
      </c>
      <c r="I9" s="14">
        <v>75935833</v>
      </c>
      <c r="J9" s="14">
        <v>72979317</v>
      </c>
      <c r="K9" s="14">
        <v>74927984</v>
      </c>
    </row>
    <row r="10" spans="1:11" x14ac:dyDescent="0.25">
      <c r="A10" s="13" t="s">
        <v>26</v>
      </c>
      <c r="B10" s="14">
        <v>111288958</v>
      </c>
      <c r="C10" s="15">
        <f t="shared" si="0"/>
        <v>9.053401439187167E-2</v>
      </c>
      <c r="D10" s="15">
        <f t="shared" si="1"/>
        <v>0.61158217841321572</v>
      </c>
      <c r="E10" s="31">
        <f t="shared" si="2"/>
        <v>8.3081938066969216E-2</v>
      </c>
      <c r="F10" s="14">
        <v>102049965</v>
      </c>
      <c r="G10" s="14" cm="1">
        <f t="array" ref="G10">INDEX([2]Legno!$AD:$AD,MATCH(F10,[2]Legno!$AF:$AF,0),)</f>
        <v>99337473</v>
      </c>
      <c r="H10" s="14">
        <v>111405447</v>
      </c>
      <c r="I10" s="14">
        <v>68036118</v>
      </c>
      <c r="J10" s="14">
        <v>58743925</v>
      </c>
      <c r="K10" s="14">
        <v>69055714</v>
      </c>
    </row>
    <row r="11" spans="1:11" x14ac:dyDescent="0.25">
      <c r="A11" s="13" t="s">
        <v>9</v>
      </c>
      <c r="B11" s="14">
        <v>67230996</v>
      </c>
      <c r="C11" s="15">
        <f t="shared" si="0"/>
        <v>0.18555477136933463</v>
      </c>
      <c r="D11" s="15">
        <f t="shared" si="1"/>
        <v>0.85193187955574901</v>
      </c>
      <c r="E11" s="31">
        <f t="shared" si="2"/>
        <v>5.0190796519567156E-2</v>
      </c>
      <c r="F11" s="14">
        <v>56708469</v>
      </c>
      <c r="G11" s="14" cm="1">
        <f t="array" ref="G11">INDEX([2]Legno!$AD:$AD,MATCH(F11,[2]Legno!$AF:$AF,0),)</f>
        <v>54851007</v>
      </c>
      <c r="H11" s="14">
        <v>62403774</v>
      </c>
      <c r="I11" s="14">
        <v>35550770</v>
      </c>
      <c r="J11" s="14">
        <v>38220430</v>
      </c>
      <c r="K11" s="14">
        <v>36303169</v>
      </c>
    </row>
    <row r="12" spans="1:11" x14ac:dyDescent="0.25">
      <c r="A12" s="13" t="s">
        <v>11</v>
      </c>
      <c r="B12" s="14">
        <v>38097841</v>
      </c>
      <c r="C12" s="15">
        <f t="shared" si="0"/>
        <v>1.3206310308639333E-2</v>
      </c>
      <c r="D12" s="15">
        <f t="shared" si="1"/>
        <v>0.42476328049056816</v>
      </c>
      <c r="E12" s="31">
        <f t="shared" si="2"/>
        <v>2.8441657854746387E-2</v>
      </c>
      <c r="F12" s="14">
        <v>37601267</v>
      </c>
      <c r="G12" s="14" cm="1">
        <f t="array" ref="G12">INDEX([2]Legno!$AD:$AD,MATCH(F12,[2]Legno!$AF:$AF,0),)</f>
        <v>40890658</v>
      </c>
      <c r="H12" s="14">
        <v>45453693</v>
      </c>
      <c r="I12" s="14">
        <v>27104064</v>
      </c>
      <c r="J12" s="14">
        <v>22299741</v>
      </c>
      <c r="K12" s="14">
        <v>26739769</v>
      </c>
    </row>
    <row r="13" spans="1:11" x14ac:dyDescent="0.25">
      <c r="A13" s="13" t="s">
        <v>12</v>
      </c>
      <c r="B13" s="14">
        <v>36047400</v>
      </c>
      <c r="C13" s="15">
        <f t="shared" si="0"/>
        <v>7.6304184366379701E-2</v>
      </c>
      <c r="D13" s="15">
        <f t="shared" si="1"/>
        <v>0.29171172605164836</v>
      </c>
      <c r="E13" s="31">
        <f t="shared" si="2"/>
        <v>2.6910916483513722E-2</v>
      </c>
      <c r="F13" s="14">
        <v>33491833</v>
      </c>
      <c r="G13" s="14" cm="1">
        <f t="array" ref="G13">INDEX([2]Legno!$AD:$AD,MATCH(F13,[2]Legno!$AF:$AF,0),)</f>
        <v>32812607</v>
      </c>
      <c r="H13" s="14">
        <v>40201635</v>
      </c>
      <c r="I13" s="14">
        <v>26836894</v>
      </c>
      <c r="J13" s="14">
        <v>25674792</v>
      </c>
      <c r="K13" s="14">
        <v>27906691</v>
      </c>
    </row>
    <row r="14" spans="1:11" x14ac:dyDescent="0.25">
      <c r="A14" s="13" t="s">
        <v>15</v>
      </c>
      <c r="B14" s="14">
        <v>34323255</v>
      </c>
      <c r="C14" s="15">
        <f t="shared" si="0"/>
        <v>9.8927136450178269E-2</v>
      </c>
      <c r="D14" s="15">
        <f t="shared" si="1"/>
        <v>0.54090776000644314</v>
      </c>
      <c r="E14" s="31">
        <f t="shared" si="2"/>
        <v>2.5623768947201319E-2</v>
      </c>
      <c r="F14" s="14">
        <v>31233422</v>
      </c>
      <c r="G14" s="14" cm="1">
        <f t="array" ref="G14">INDEX([2]Legno!$AD:$AD,MATCH(F14,[2]Legno!$AF:$AF,0),)</f>
        <v>36328271</v>
      </c>
      <c r="H14" s="14">
        <v>36866588</v>
      </c>
      <c r="I14" s="14">
        <v>23442626</v>
      </c>
      <c r="J14" s="14">
        <v>20094189</v>
      </c>
      <c r="K14" s="14">
        <v>22274698</v>
      </c>
    </row>
    <row r="15" spans="1:11" x14ac:dyDescent="0.25">
      <c r="A15" s="13" t="s">
        <v>16</v>
      </c>
      <c r="B15" s="14">
        <v>27161207</v>
      </c>
      <c r="C15" s="15">
        <f t="shared" si="0"/>
        <v>9.7942330837687108E-2</v>
      </c>
      <c r="D15" s="15">
        <f t="shared" si="1"/>
        <v>0.95929203450451372</v>
      </c>
      <c r="E15" s="31">
        <f t="shared" si="2"/>
        <v>2.0276995654844129E-2</v>
      </c>
      <c r="F15" s="14">
        <v>24738282</v>
      </c>
      <c r="G15" s="14" cm="1">
        <f t="array" ref="G15">INDEX([2]Legno!$AD:$AD,MATCH(F15,[2]Legno!$AF:$AF,0),)</f>
        <v>27478658</v>
      </c>
      <c r="H15" s="14">
        <v>25587078</v>
      </c>
      <c r="I15" s="14">
        <v>18731978</v>
      </c>
      <c r="J15" s="14">
        <v>14879617</v>
      </c>
      <c r="K15" s="14">
        <v>13862766</v>
      </c>
    </row>
    <row r="16" spans="1:11" x14ac:dyDescent="0.25">
      <c r="A16" s="13" t="s">
        <v>19</v>
      </c>
      <c r="B16" s="14">
        <v>19465770</v>
      </c>
      <c r="C16" s="15">
        <f t="shared" si="0"/>
        <v>7.9510321303444861E-4</v>
      </c>
      <c r="D16" s="15">
        <f t="shared" si="1"/>
        <v>0.7061560654275546</v>
      </c>
      <c r="E16" s="31">
        <f t="shared" si="2"/>
        <v>1.4532024799494191E-2</v>
      </c>
      <c r="F16" s="14">
        <v>19450305</v>
      </c>
      <c r="G16" s="14" cm="1">
        <f t="array" ref="G16">INDEX([2]Legno!$AD:$AD,MATCH(F16,[2]Legno!$AF:$AF,0),)</f>
        <v>18980530</v>
      </c>
      <c r="H16" s="14">
        <v>22531575</v>
      </c>
      <c r="I16" s="14">
        <v>16207781</v>
      </c>
      <c r="J16" s="14">
        <v>11990972</v>
      </c>
      <c r="K16" s="14">
        <v>11409138</v>
      </c>
    </row>
    <row r="17" spans="1:11" x14ac:dyDescent="0.25">
      <c r="A17" s="13" t="s">
        <v>21</v>
      </c>
      <c r="B17" s="14">
        <v>19310334</v>
      </c>
      <c r="C17" s="15">
        <f t="shared" si="0"/>
        <v>-0.45799676712311849</v>
      </c>
      <c r="D17" s="15">
        <f t="shared" si="1"/>
        <v>4.8491508579262499</v>
      </c>
      <c r="E17" s="31">
        <f t="shared" si="2"/>
        <v>1.4415985217873009E-2</v>
      </c>
      <c r="F17" s="14">
        <v>35627710</v>
      </c>
      <c r="G17" s="14" cm="1">
        <f t="array" ref="G17">INDEX([2]Legno!$AD:$AD,MATCH(F17,[2]Legno!$AF:$AF,0),)</f>
        <v>56308153</v>
      </c>
      <c r="H17" s="14">
        <v>18422128</v>
      </c>
      <c r="I17" s="14">
        <v>8374432</v>
      </c>
      <c r="J17" s="14">
        <v>1715125</v>
      </c>
      <c r="K17" s="14">
        <v>3301391</v>
      </c>
    </row>
    <row r="18" spans="1:11" x14ac:dyDescent="0.25">
      <c r="A18" s="13" t="s">
        <v>10</v>
      </c>
      <c r="B18" s="14">
        <v>18803981</v>
      </c>
      <c r="C18" s="15">
        <f t="shared" si="0"/>
        <v>0.17219845905991135</v>
      </c>
      <c r="D18" s="15">
        <f t="shared" si="1"/>
        <v>0.65583069792048798</v>
      </c>
      <c r="E18" s="31">
        <f t="shared" si="2"/>
        <v>1.4037971178187022E-2</v>
      </c>
      <c r="F18" s="14">
        <v>16041636</v>
      </c>
      <c r="G18" s="14" cm="1">
        <f t="array" ref="G18">INDEX([2]Legno!$AD:$AD,MATCH(F18,[2]Legno!$AF:$AF,0),)</f>
        <v>19260401</v>
      </c>
      <c r="H18" s="14">
        <v>19869963</v>
      </c>
      <c r="I18" s="14">
        <v>13321393</v>
      </c>
      <c r="J18" s="14">
        <v>12179313</v>
      </c>
      <c r="K18" s="14">
        <v>11356222</v>
      </c>
    </row>
    <row r="19" spans="1:11" x14ac:dyDescent="0.25">
      <c r="A19" s="13" t="s">
        <v>13</v>
      </c>
      <c r="B19" s="14">
        <v>15262843</v>
      </c>
      <c r="C19" s="15">
        <f t="shared" si="0"/>
        <v>3.2881889218132919E-2</v>
      </c>
      <c r="D19" s="15">
        <f t="shared" si="1"/>
        <v>0.63898518251092573</v>
      </c>
      <c r="E19" s="31">
        <f t="shared" si="2"/>
        <v>1.1394361126571736E-2</v>
      </c>
      <c r="F19" s="14">
        <v>14776949</v>
      </c>
      <c r="G19" s="14" cm="1">
        <f t="array" ref="G19">INDEX([2]Legno!$AD:$AD,MATCH(F19,[2]Legno!$AF:$AF,0),)</f>
        <v>17329761</v>
      </c>
      <c r="H19" s="14">
        <v>18933110</v>
      </c>
      <c r="I19" s="14">
        <v>10414344</v>
      </c>
      <c r="J19" s="14">
        <v>9010735</v>
      </c>
      <c r="K19" s="14">
        <v>9312374</v>
      </c>
    </row>
    <row r="20" spans="1:11" x14ac:dyDescent="0.25">
      <c r="A20" s="13" t="s">
        <v>18</v>
      </c>
      <c r="B20" s="14">
        <v>15221756</v>
      </c>
      <c r="C20" s="15">
        <f t="shared" si="0"/>
        <v>0.14380544505806059</v>
      </c>
      <c r="D20" s="15">
        <f t="shared" si="1"/>
        <v>0.2084164354573261</v>
      </c>
      <c r="E20" s="31">
        <f t="shared" si="2"/>
        <v>1.1363687934453633E-2</v>
      </c>
      <c r="F20" s="14">
        <v>13307994</v>
      </c>
      <c r="G20" s="14" cm="1">
        <f t="array" ref="G20">INDEX([2]Legno!$AD:$AD,MATCH(F20,[2]Legno!$AF:$AF,0),)</f>
        <v>14195644</v>
      </c>
      <c r="H20" s="14">
        <v>14866937</v>
      </c>
      <c r="I20" s="14">
        <v>8978991</v>
      </c>
      <c r="J20" s="14">
        <v>9872529</v>
      </c>
      <c r="K20" s="14">
        <v>12596449</v>
      </c>
    </row>
    <row r="21" spans="1:11" x14ac:dyDescent="0.25">
      <c r="A21" s="13" t="s">
        <v>7</v>
      </c>
      <c r="B21" s="14">
        <v>9981062</v>
      </c>
      <c r="C21" s="15">
        <f t="shared" si="0"/>
        <v>0.52551177537685534</v>
      </c>
      <c r="D21" s="15">
        <f t="shared" si="1"/>
        <v>1.5741549842639926</v>
      </c>
      <c r="E21" s="31">
        <f t="shared" si="2"/>
        <v>7.4512870803101596E-3</v>
      </c>
      <c r="F21" s="14">
        <v>6542763</v>
      </c>
      <c r="G21" s="14" cm="1">
        <f t="array" ref="G21">INDEX([2]Legno!$AD:$AD,MATCH(F21,[2]Legno!$AF:$AF,0),)</f>
        <v>5971222</v>
      </c>
      <c r="H21" s="14">
        <v>6916377</v>
      </c>
      <c r="I21" s="14">
        <v>5002206</v>
      </c>
      <c r="J21" s="14">
        <v>3871582</v>
      </c>
      <c r="K21" s="14">
        <v>3877413</v>
      </c>
    </row>
    <row r="22" spans="1:11" x14ac:dyDescent="0.25">
      <c r="A22" s="13" t="s">
        <v>20</v>
      </c>
      <c r="B22" s="14">
        <v>4715635</v>
      </c>
      <c r="C22" s="15">
        <f t="shared" si="0"/>
        <v>3.9300546843111656E-2</v>
      </c>
      <c r="D22" s="15">
        <f t="shared" si="1"/>
        <v>0.43399973665396668</v>
      </c>
      <c r="E22" s="31">
        <f t="shared" si="2"/>
        <v>3.5204219902609962E-3</v>
      </c>
      <c r="F22" s="14">
        <v>4537316</v>
      </c>
      <c r="G22" s="14" cm="1">
        <f t="array" ref="G22">INDEX([2]Legno!$AD:$AD,MATCH(F22,[2]Legno!$AF:$AF,0),)</f>
        <v>6114734</v>
      </c>
      <c r="H22" s="14">
        <v>5012902</v>
      </c>
      <c r="I22" s="14">
        <v>4085461</v>
      </c>
      <c r="J22" s="14">
        <v>3954950</v>
      </c>
      <c r="K22" s="14">
        <v>3288449</v>
      </c>
    </row>
    <row r="23" spans="1:11" x14ac:dyDescent="0.25">
      <c r="A23" s="13" t="s">
        <v>5</v>
      </c>
      <c r="B23" s="14">
        <v>2132454</v>
      </c>
      <c r="C23" s="15">
        <f t="shared" si="0"/>
        <v>-0.19129009173414277</v>
      </c>
      <c r="D23" s="15">
        <f t="shared" si="1"/>
        <v>0.298470846341156</v>
      </c>
      <c r="E23" s="31">
        <f t="shared" si="2"/>
        <v>1.5919675621247238E-3</v>
      </c>
      <c r="F23" s="14">
        <v>2636859</v>
      </c>
      <c r="G23" s="14" cm="1">
        <f t="array" ref="G23">INDEX([2]Legno!$AD:$AD,MATCH(F23,[2]Legno!$AF:$AF,0),)</f>
        <v>2412016</v>
      </c>
      <c r="H23" s="14">
        <v>1864385</v>
      </c>
      <c r="I23" s="14">
        <v>1593050</v>
      </c>
      <c r="J23" s="14">
        <v>1659446</v>
      </c>
      <c r="K23" s="14">
        <v>1642281</v>
      </c>
    </row>
    <row r="24" spans="1:11" x14ac:dyDescent="0.25">
      <c r="A24" s="13" t="s">
        <v>17</v>
      </c>
      <c r="B24" s="14">
        <v>1973787</v>
      </c>
      <c r="C24" s="15">
        <f t="shared" si="0"/>
        <v>1.3626901919282675E-3</v>
      </c>
      <c r="D24" s="15">
        <f t="shared" si="1"/>
        <v>0.30893634460970387</v>
      </c>
      <c r="E24" s="31">
        <f t="shared" si="2"/>
        <v>1.4735159016529653E-3</v>
      </c>
      <c r="F24" s="14">
        <v>1971101</v>
      </c>
      <c r="G24" s="14" cm="1">
        <f t="array" ref="G24">INDEX([2]Legno!$AD:$AD,MATCH(F24,[2]Legno!$AF:$AF,0),)</f>
        <v>2123481</v>
      </c>
      <c r="H24" s="14">
        <v>1573188</v>
      </c>
      <c r="I24" s="14">
        <v>1215507</v>
      </c>
      <c r="J24" s="14">
        <v>1264425</v>
      </c>
      <c r="K24" s="14">
        <v>1507932</v>
      </c>
    </row>
    <row r="25" spans="1:11" ht="15.75" thickBot="1" x14ac:dyDescent="0.3">
      <c r="A25" s="13" t="s">
        <v>14</v>
      </c>
      <c r="B25" s="14">
        <v>1504464</v>
      </c>
      <c r="C25" s="15">
        <f t="shared" si="0"/>
        <v>-0.17208315356642864</v>
      </c>
      <c r="D25" s="15">
        <f t="shared" si="1"/>
        <v>0.25695771357722264</v>
      </c>
      <c r="E25" s="31">
        <f t="shared" si="2"/>
        <v>1.1231463311210514E-3</v>
      </c>
      <c r="F25" s="14">
        <v>1817168</v>
      </c>
      <c r="G25" s="14" cm="1">
        <f t="array" ref="G25">INDEX([2]Legno!$AD:$AD,MATCH(F25,[2]Legno!$AF:$AF,0),)</f>
        <v>1392023</v>
      </c>
      <c r="H25" s="14">
        <v>1111607</v>
      </c>
      <c r="I25" s="14">
        <v>957452</v>
      </c>
      <c r="J25" s="14">
        <v>1217827</v>
      </c>
      <c r="K25" s="14">
        <v>1196909</v>
      </c>
    </row>
    <row r="26" spans="1:11" ht="16.5" thickTop="1" thickBot="1" x14ac:dyDescent="0.3">
      <c r="A26" s="6" t="s">
        <v>1</v>
      </c>
      <c r="B26" s="7">
        <f>SUM(B5:B25)</f>
        <v>1339508449</v>
      </c>
      <c r="C26" s="16">
        <f t="shared" ref="C26" si="3">(B26-F26)/F26</f>
        <v>5.7807589798895519E-2</v>
      </c>
      <c r="D26" s="16">
        <f t="shared" ref="D26" si="4">(B26-K26)/K26</f>
        <v>0.51717349486102882</v>
      </c>
      <c r="E26" s="32">
        <f t="shared" ref="E26" si="5">B26/$B$26</f>
        <v>1</v>
      </c>
      <c r="F26" s="7">
        <f>SUM(F5:F25)</f>
        <v>1266306332</v>
      </c>
      <c r="G26" s="7">
        <f>SUM(G5:G25)</f>
        <v>1270914559</v>
      </c>
      <c r="H26" s="7">
        <f>SUM(H5:H25)</f>
        <v>1423075800</v>
      </c>
      <c r="I26" s="7">
        <f t="shared" ref="I26:K26" si="6">SUM(I5:I25)</f>
        <v>900685316</v>
      </c>
      <c r="J26" s="7">
        <f t="shared" si="6"/>
        <v>807026525</v>
      </c>
      <c r="K26" s="7">
        <f t="shared" si="6"/>
        <v>882897344</v>
      </c>
    </row>
    <row r="27" spans="1:11" ht="15.75" thickTop="1" x14ac:dyDescent="0.25">
      <c r="A27" s="8" t="s">
        <v>2</v>
      </c>
      <c r="B27" s="3"/>
      <c r="C27" s="3"/>
      <c r="D27" s="3"/>
      <c r="E27" s="20"/>
      <c r="F27" s="20"/>
      <c r="G27" s="20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20"/>
      <c r="F28" s="20"/>
      <c r="G28" s="20"/>
      <c r="H28" s="3"/>
      <c r="I28" s="3"/>
      <c r="J28" s="3"/>
      <c r="K28" s="3"/>
    </row>
    <row r="29" spans="1:11" ht="25.5" customHeight="1" x14ac:dyDescent="0.25">
      <c r="A29" s="34" t="s">
        <v>22</v>
      </c>
      <c r="B29" s="35"/>
      <c r="C29" s="35"/>
      <c r="D29" s="35"/>
      <c r="E29" s="35"/>
      <c r="F29" s="35"/>
      <c r="G29" s="35"/>
      <c r="H29" s="35"/>
      <c r="I29" s="35"/>
      <c r="J29" s="35"/>
      <c r="K29" s="19"/>
    </row>
    <row r="30" spans="1:11" ht="15.75" customHeight="1" x14ac:dyDescent="0.25">
      <c r="A30" s="4" t="s">
        <v>138</v>
      </c>
      <c r="B30" s="3"/>
      <c r="C30" s="3"/>
      <c r="D30" s="3"/>
      <c r="E30" s="20"/>
      <c r="F30" s="20"/>
      <c r="G30" s="20"/>
      <c r="H30" s="3"/>
      <c r="I30" s="3"/>
      <c r="J30" s="3"/>
      <c r="K30" s="3"/>
    </row>
    <row r="31" spans="1:11" ht="15" customHeight="1" x14ac:dyDescent="0.25">
      <c r="A31" s="30" t="s">
        <v>139</v>
      </c>
      <c r="B31" s="3"/>
      <c r="C31" s="3"/>
      <c r="D31" s="3"/>
      <c r="E31" s="20"/>
      <c r="F31" s="20"/>
      <c r="G31" s="20"/>
      <c r="H31" s="3"/>
      <c r="I31" s="3"/>
      <c r="J31" s="3"/>
      <c r="K31" s="3"/>
    </row>
    <row r="32" spans="1:11" ht="28.5" customHeight="1" x14ac:dyDescent="0.25">
      <c r="A32" s="12" t="s">
        <v>0</v>
      </c>
      <c r="B32" s="5" t="s">
        <v>140</v>
      </c>
      <c r="C32" s="5" t="s">
        <v>141</v>
      </c>
      <c r="D32" s="5" t="s">
        <v>142</v>
      </c>
      <c r="E32" s="5" t="s">
        <v>143</v>
      </c>
      <c r="F32" s="5" t="s">
        <v>41</v>
      </c>
      <c r="G32" s="5" t="s">
        <v>36</v>
      </c>
      <c r="H32" s="5" t="s">
        <v>35</v>
      </c>
      <c r="I32" s="5" t="s">
        <v>32</v>
      </c>
      <c r="J32" s="5" t="s">
        <v>31</v>
      </c>
      <c r="K32" s="5" t="s">
        <v>27</v>
      </c>
    </row>
    <row r="33" spans="1:11" x14ac:dyDescent="0.25">
      <c r="A33" s="13" t="s">
        <v>6</v>
      </c>
      <c r="B33" s="14">
        <v>93345236</v>
      </c>
      <c r="C33" s="15">
        <f t="shared" ref="C33:C53" si="7">(B33-F33)/F33</f>
        <v>6.6320963797726576E-2</v>
      </c>
      <c r="D33" s="15">
        <f t="shared" ref="D33:D53" si="8">(B33-K33)/K33</f>
        <v>0.50492021170044177</v>
      </c>
      <c r="E33" s="33">
        <f t="shared" ref="E33:E53" si="9">B33/$B$54</f>
        <v>0.19476744360732573</v>
      </c>
      <c r="F33" s="14">
        <v>87539530</v>
      </c>
      <c r="G33" s="14" cm="1">
        <f t="array" ref="G33">INDEX([2]Legno!$AD:$AD,MATCH(F33,[2]Legno!$AF:$AF,0),)</f>
        <v>85990642</v>
      </c>
      <c r="H33" s="14">
        <v>106862580</v>
      </c>
      <c r="I33" s="14">
        <v>63167325</v>
      </c>
      <c r="J33" s="14">
        <v>54333130</v>
      </c>
      <c r="K33" s="14">
        <v>62026701</v>
      </c>
    </row>
    <row r="34" spans="1:11" x14ac:dyDescent="0.25">
      <c r="A34" s="13" t="s">
        <v>8</v>
      </c>
      <c r="B34" s="14">
        <v>90839862</v>
      </c>
      <c r="C34" s="15">
        <f t="shared" si="7"/>
        <v>8.7841619791447362E-2</v>
      </c>
      <c r="D34" s="15">
        <f t="shared" si="8"/>
        <v>0.379556745193037</v>
      </c>
      <c r="E34" s="33">
        <f t="shared" si="9"/>
        <v>0.18953991073933596</v>
      </c>
      <c r="F34" s="14">
        <v>83504676</v>
      </c>
      <c r="G34" s="14" cm="1">
        <f t="array" ref="G34">INDEX([2]Legno!$AD:$AD,MATCH(F34,[2]Legno!$AF:$AF,0),)</f>
        <v>80082014</v>
      </c>
      <c r="H34" s="14">
        <v>94777125</v>
      </c>
      <c r="I34" s="14">
        <v>64083479</v>
      </c>
      <c r="J34" s="14">
        <v>60486255</v>
      </c>
      <c r="K34" s="14">
        <v>65847137</v>
      </c>
    </row>
    <row r="35" spans="1:11" x14ac:dyDescent="0.25">
      <c r="A35" s="13" t="s">
        <v>24</v>
      </c>
      <c r="B35" s="14">
        <v>52324526</v>
      </c>
      <c r="C35" s="15">
        <f t="shared" si="7"/>
        <v>3.276073033316107E-2</v>
      </c>
      <c r="D35" s="15">
        <f t="shared" si="8"/>
        <v>0.33591327139286298</v>
      </c>
      <c r="E35" s="33">
        <f t="shared" si="9"/>
        <v>0.1091765857979624</v>
      </c>
      <c r="F35" s="14">
        <v>50664713</v>
      </c>
      <c r="G35" s="14" cm="1">
        <f t="array" ref="G35">INDEX([2]Legno!$AD:$AD,MATCH(F35,[2]Legno!$AF:$AF,0),)</f>
        <v>45982287</v>
      </c>
      <c r="H35" s="14">
        <v>55427297</v>
      </c>
      <c r="I35" s="14">
        <v>39027058</v>
      </c>
      <c r="J35" s="14">
        <v>34787897</v>
      </c>
      <c r="K35" s="14">
        <v>39167607</v>
      </c>
    </row>
    <row r="36" spans="1:11" x14ac:dyDescent="0.25">
      <c r="A36" s="13" t="s">
        <v>26</v>
      </c>
      <c r="B36" s="14">
        <v>50523349</v>
      </c>
      <c r="C36" s="15">
        <f t="shared" si="7"/>
        <v>0.31371803062486658</v>
      </c>
      <c r="D36" s="15">
        <f t="shared" si="8"/>
        <v>0.81993161300199469</v>
      </c>
      <c r="E36" s="33">
        <f t="shared" si="9"/>
        <v>0.10541837965047018</v>
      </c>
      <c r="F36" s="14">
        <v>38458290</v>
      </c>
      <c r="G36" s="14" cm="1">
        <f t="array" ref="G36">INDEX([2]Legno!$AD:$AD,MATCH(F36,[2]Legno!$AF:$AF,0),)</f>
        <v>38473602</v>
      </c>
      <c r="H36" s="14">
        <v>38719991</v>
      </c>
      <c r="I36" s="14">
        <v>26167701</v>
      </c>
      <c r="J36" s="14">
        <v>24835036</v>
      </c>
      <c r="K36" s="14">
        <v>27761125</v>
      </c>
    </row>
    <row r="37" spans="1:11" x14ac:dyDescent="0.25">
      <c r="A37" s="13" t="s">
        <v>25</v>
      </c>
      <c r="B37" s="14">
        <v>50135977</v>
      </c>
      <c r="C37" s="15">
        <f t="shared" si="7"/>
        <v>0.10875580009408595</v>
      </c>
      <c r="D37" s="15">
        <f t="shared" si="8"/>
        <v>0.4336317770451073</v>
      </c>
      <c r="E37" s="33">
        <f t="shared" si="9"/>
        <v>0.10461011714669273</v>
      </c>
      <c r="F37" s="14">
        <v>45218232</v>
      </c>
      <c r="G37" s="14" cm="1">
        <f t="array" ref="G37">INDEX([2]Legno!$AD:$AD,MATCH(F37,[2]Legno!$AF:$AF,0),)</f>
        <v>44500229</v>
      </c>
      <c r="H37" s="14">
        <v>57542122</v>
      </c>
      <c r="I37" s="14">
        <v>31938652</v>
      </c>
      <c r="J37" s="14">
        <v>30060056</v>
      </c>
      <c r="K37" s="14">
        <v>34971307</v>
      </c>
    </row>
    <row r="38" spans="1:11" x14ac:dyDescent="0.25">
      <c r="A38" s="13" t="s">
        <v>4</v>
      </c>
      <c r="B38" s="14">
        <v>38676973</v>
      </c>
      <c r="C38" s="15">
        <f t="shared" si="7"/>
        <v>2.8023869988287105E-2</v>
      </c>
      <c r="D38" s="15">
        <f t="shared" si="8"/>
        <v>0.49109291400169491</v>
      </c>
      <c r="E38" s="33">
        <f t="shared" si="9"/>
        <v>8.0700585059097815E-2</v>
      </c>
      <c r="F38" s="14">
        <v>37622641</v>
      </c>
      <c r="G38" s="14" cm="1">
        <f t="array" ref="G38">INDEX([2]Legno!$AD:$AD,MATCH(F38,[2]Legno!$AF:$AF,0),)</f>
        <v>34478133</v>
      </c>
      <c r="H38" s="14">
        <v>39403389</v>
      </c>
      <c r="I38" s="14">
        <v>23899777</v>
      </c>
      <c r="J38" s="14">
        <v>23478457</v>
      </c>
      <c r="K38" s="14">
        <v>25938674</v>
      </c>
    </row>
    <row r="39" spans="1:11" x14ac:dyDescent="0.25">
      <c r="A39" s="13" t="s">
        <v>9</v>
      </c>
      <c r="B39" s="14">
        <v>25271158</v>
      </c>
      <c r="C39" s="15">
        <f t="shared" si="7"/>
        <v>0.1631053738989206</v>
      </c>
      <c r="D39" s="15">
        <f t="shared" si="8"/>
        <v>0.46117452117504504</v>
      </c>
      <c r="E39" s="33">
        <f t="shared" si="9"/>
        <v>5.2728977413017825E-2</v>
      </c>
      <c r="F39" s="14">
        <v>21727316</v>
      </c>
      <c r="G39" s="14" cm="1">
        <f t="array" ref="G39">INDEX([2]Legno!$AD:$AD,MATCH(F39,[2]Legno!$AF:$AF,0),)</f>
        <v>22937175</v>
      </c>
      <c r="H39" s="14">
        <v>28210030</v>
      </c>
      <c r="I39" s="14">
        <v>14636846</v>
      </c>
      <c r="J39" s="14">
        <v>16651987</v>
      </c>
      <c r="K39" s="14">
        <v>17295099</v>
      </c>
    </row>
    <row r="40" spans="1:11" x14ac:dyDescent="0.25">
      <c r="A40" s="13" t="s">
        <v>15</v>
      </c>
      <c r="B40" s="14">
        <v>14854835</v>
      </c>
      <c r="C40" s="15">
        <f t="shared" si="7"/>
        <v>0.14923200586729879</v>
      </c>
      <c r="D40" s="15">
        <f t="shared" si="8"/>
        <v>0.26424762473275398</v>
      </c>
      <c r="E40" s="33">
        <f t="shared" si="9"/>
        <v>3.0995028371438565E-2</v>
      </c>
      <c r="F40" s="14">
        <v>12925880</v>
      </c>
      <c r="G40" s="14" cm="1">
        <f t="array" ref="G40">INDEX([2]Legno!$AD:$AD,MATCH(F40,[2]Legno!$AF:$AF,0),)</f>
        <v>17913454</v>
      </c>
      <c r="H40" s="14">
        <v>18299463</v>
      </c>
      <c r="I40" s="14">
        <v>8961514</v>
      </c>
      <c r="J40" s="14">
        <v>9205851</v>
      </c>
      <c r="K40" s="14">
        <v>11749941</v>
      </c>
    </row>
    <row r="41" spans="1:11" x14ac:dyDescent="0.25">
      <c r="A41" s="13" t="s">
        <v>12</v>
      </c>
      <c r="B41" s="14">
        <v>12508237</v>
      </c>
      <c r="C41" s="15">
        <f t="shared" si="7"/>
        <v>-2.7411651493394019E-2</v>
      </c>
      <c r="D41" s="15">
        <f t="shared" si="8"/>
        <v>2.1345287452053899E-2</v>
      </c>
      <c r="E41" s="33">
        <f t="shared" si="9"/>
        <v>2.6098786064717487E-2</v>
      </c>
      <c r="F41" s="14">
        <v>12860772</v>
      </c>
      <c r="G41" s="14" cm="1">
        <f t="array" ref="G41">INDEX([2]Legno!$AD:$AD,MATCH(F41,[2]Legno!$AF:$AF,0),)</f>
        <v>15003228</v>
      </c>
      <c r="H41" s="14">
        <v>17417181</v>
      </c>
      <c r="I41" s="14">
        <v>9891955</v>
      </c>
      <c r="J41" s="14">
        <v>11530319</v>
      </c>
      <c r="K41" s="14">
        <v>12246825</v>
      </c>
    </row>
    <row r="42" spans="1:11" x14ac:dyDescent="0.25">
      <c r="A42" s="13" t="s">
        <v>16</v>
      </c>
      <c r="B42" s="14">
        <v>8561175</v>
      </c>
      <c r="C42" s="15">
        <f t="shared" si="7"/>
        <v>8.7655269747857423E-2</v>
      </c>
      <c r="D42" s="15">
        <f t="shared" si="8"/>
        <v>0.9093548894298481</v>
      </c>
      <c r="E42" s="33">
        <f t="shared" si="9"/>
        <v>1.7863130894274527E-2</v>
      </c>
      <c r="F42" s="14">
        <v>7871221</v>
      </c>
      <c r="G42" s="14" cm="1">
        <f t="array" ref="G42">INDEX([2]Legno!$AD:$AD,MATCH(F42,[2]Legno!$AF:$AF,0),)</f>
        <v>9919449</v>
      </c>
      <c r="H42" s="14">
        <v>8661619</v>
      </c>
      <c r="I42" s="14">
        <v>5553741</v>
      </c>
      <c r="J42" s="14">
        <v>5352871</v>
      </c>
      <c r="K42" s="14">
        <v>4483805</v>
      </c>
    </row>
    <row r="43" spans="1:11" x14ac:dyDescent="0.25">
      <c r="A43" s="13" t="s">
        <v>13</v>
      </c>
      <c r="B43" s="14">
        <v>8446438</v>
      </c>
      <c r="C43" s="15">
        <f t="shared" si="7"/>
        <v>3.1332014788089724E-2</v>
      </c>
      <c r="D43" s="15">
        <f t="shared" si="8"/>
        <v>0.48103588581640633</v>
      </c>
      <c r="E43" s="33">
        <f t="shared" si="9"/>
        <v>1.7623728937251528E-2</v>
      </c>
      <c r="F43" s="14">
        <v>8189834</v>
      </c>
      <c r="G43" s="14" cm="1">
        <f t="array" ref="G43">INDEX([2]Legno!$AD:$AD,MATCH(F43,[2]Legno!$AF:$AF,0),)</f>
        <v>9894264</v>
      </c>
      <c r="H43" s="14">
        <v>11437339</v>
      </c>
      <c r="I43" s="14">
        <v>6036244</v>
      </c>
      <c r="J43" s="14">
        <v>5247165</v>
      </c>
      <c r="K43" s="14">
        <v>5703061</v>
      </c>
    </row>
    <row r="44" spans="1:11" x14ac:dyDescent="0.25">
      <c r="A44" s="13" t="s">
        <v>11</v>
      </c>
      <c r="B44" s="14">
        <v>7947241</v>
      </c>
      <c r="C44" s="15">
        <f t="shared" si="7"/>
        <v>8.3468438991138372E-2</v>
      </c>
      <c r="D44" s="15">
        <f t="shared" si="8"/>
        <v>0.67420340817619329</v>
      </c>
      <c r="E44" s="33">
        <f t="shared" si="9"/>
        <v>1.6582140445831933E-2</v>
      </c>
      <c r="F44" s="14">
        <v>7335000</v>
      </c>
      <c r="G44" s="14" cm="1">
        <f t="array" ref="G44">INDEX([2]Legno!$AD:$AD,MATCH(F44,[2]Legno!$AF:$AF,0),)</f>
        <v>6568502</v>
      </c>
      <c r="H44" s="14">
        <v>6127357</v>
      </c>
      <c r="I44" s="14">
        <v>5161515</v>
      </c>
      <c r="J44" s="14">
        <v>4578783</v>
      </c>
      <c r="K44" s="14">
        <v>4746879</v>
      </c>
    </row>
    <row r="45" spans="1:11" x14ac:dyDescent="0.25">
      <c r="A45" s="13" t="s">
        <v>19</v>
      </c>
      <c r="B45" s="14">
        <v>6365441</v>
      </c>
      <c r="C45" s="15">
        <f t="shared" si="7"/>
        <v>-1.3062918679016663E-3</v>
      </c>
      <c r="D45" s="15">
        <f t="shared" si="8"/>
        <v>0.65743039795362535</v>
      </c>
      <c r="E45" s="33">
        <f t="shared" si="9"/>
        <v>1.3281670539707661E-2</v>
      </c>
      <c r="F45" s="14">
        <v>6373767</v>
      </c>
      <c r="G45" s="14" cm="1">
        <f t="array" ref="G45">INDEX([2]Legno!$AD:$AD,MATCH(F45,[2]Legno!$AF:$AF,0),)</f>
        <v>6818280</v>
      </c>
      <c r="H45" s="14">
        <v>7624011</v>
      </c>
      <c r="I45" s="14">
        <v>5127795</v>
      </c>
      <c r="J45" s="14">
        <v>4632553</v>
      </c>
      <c r="K45" s="14">
        <v>3840548</v>
      </c>
    </row>
    <row r="46" spans="1:11" x14ac:dyDescent="0.25">
      <c r="A46" s="13" t="s">
        <v>10</v>
      </c>
      <c r="B46" s="14">
        <v>5155490</v>
      </c>
      <c r="C46" s="15">
        <f t="shared" si="7"/>
        <v>-3.1382479440205439E-2</v>
      </c>
      <c r="D46" s="15">
        <f t="shared" si="8"/>
        <v>0.52913519088051719</v>
      </c>
      <c r="E46" s="33">
        <f t="shared" si="9"/>
        <v>1.0757073964043882E-2</v>
      </c>
      <c r="F46" s="14">
        <v>5322524</v>
      </c>
      <c r="G46" s="14" cm="1">
        <f t="array" ref="G46">INDEX([2]Legno!$AD:$AD,MATCH(F46,[2]Legno!$AF:$AF,0),)</f>
        <v>5207833</v>
      </c>
      <c r="H46" s="14">
        <v>5570652</v>
      </c>
      <c r="I46" s="14">
        <v>3383589</v>
      </c>
      <c r="J46" s="14">
        <v>3676005</v>
      </c>
      <c r="K46" s="14">
        <v>3371507</v>
      </c>
    </row>
    <row r="47" spans="1:11" x14ac:dyDescent="0.25">
      <c r="A47" s="13" t="s">
        <v>18</v>
      </c>
      <c r="B47" s="14">
        <v>3753478</v>
      </c>
      <c r="C47" s="15">
        <f t="shared" si="7"/>
        <v>0.23993748577457813</v>
      </c>
      <c r="D47" s="15">
        <f t="shared" si="8"/>
        <v>0.13287782534473974</v>
      </c>
      <c r="E47" s="33">
        <f t="shared" si="9"/>
        <v>7.8317367444048006E-3</v>
      </c>
      <c r="F47" s="14">
        <v>3027151</v>
      </c>
      <c r="G47" s="14" cm="1">
        <f t="array" ref="G47">INDEX([2]Legno!$AD:$AD,MATCH(F47,[2]Legno!$AF:$AF,0),)</f>
        <v>4552871</v>
      </c>
      <c r="H47" s="14">
        <v>3716207</v>
      </c>
      <c r="I47" s="14">
        <v>2293990</v>
      </c>
      <c r="J47" s="14">
        <v>2902644</v>
      </c>
      <c r="K47" s="14">
        <v>3313224</v>
      </c>
    </row>
    <row r="48" spans="1:11" x14ac:dyDescent="0.25">
      <c r="A48" s="13" t="s">
        <v>21</v>
      </c>
      <c r="B48" s="14">
        <v>3676952</v>
      </c>
      <c r="C48" s="15">
        <f t="shared" si="7"/>
        <v>3.9340263301086136E-2</v>
      </c>
      <c r="D48" s="15">
        <f t="shared" si="8"/>
        <v>0.19015354378750837</v>
      </c>
      <c r="E48" s="33">
        <f t="shared" si="9"/>
        <v>7.6720631067539805E-3</v>
      </c>
      <c r="F48" s="14">
        <v>3537775</v>
      </c>
      <c r="G48" s="14" cm="1">
        <f t="array" ref="G48">INDEX([2]Legno!$AD:$AD,MATCH(F48,[2]Legno!$AF:$AF,0),)</f>
        <v>10561647</v>
      </c>
      <c r="H48" s="14">
        <v>1007109</v>
      </c>
      <c r="I48" s="14">
        <v>3605571</v>
      </c>
      <c r="J48" s="14">
        <v>1157852</v>
      </c>
      <c r="K48" s="14">
        <v>3089477</v>
      </c>
    </row>
    <row r="49" spans="1:11" x14ac:dyDescent="0.25">
      <c r="A49" s="13" t="s">
        <v>7</v>
      </c>
      <c r="B49" s="14">
        <v>3420971</v>
      </c>
      <c r="C49" s="15">
        <f t="shared" si="7"/>
        <v>0.91153288244392194</v>
      </c>
      <c r="D49" s="15">
        <f t="shared" si="8"/>
        <v>0.86316842618936618</v>
      </c>
      <c r="E49" s="33">
        <f t="shared" si="9"/>
        <v>7.1379515964242321E-3</v>
      </c>
      <c r="F49" s="14">
        <v>1789648</v>
      </c>
      <c r="G49" s="14" cm="1">
        <f t="array" ref="G49">INDEX([2]Legno!$AD:$AD,MATCH(F49,[2]Legno!$AF:$AF,0),)</f>
        <v>3109849</v>
      </c>
      <c r="H49" s="14">
        <v>3242918</v>
      </c>
      <c r="I49" s="14">
        <v>2240877</v>
      </c>
      <c r="J49" s="14">
        <v>1480111</v>
      </c>
      <c r="K49" s="14">
        <v>1836104</v>
      </c>
    </row>
    <row r="50" spans="1:11" x14ac:dyDescent="0.25">
      <c r="A50" s="13" t="s">
        <v>5</v>
      </c>
      <c r="B50" s="14">
        <v>1334196</v>
      </c>
      <c r="C50" s="15">
        <f t="shared" si="7"/>
        <v>-0.14023237380864925</v>
      </c>
      <c r="D50" s="15">
        <f t="shared" si="8"/>
        <v>0.4957119507092938</v>
      </c>
      <c r="E50" s="33">
        <f t="shared" si="9"/>
        <v>2.7838372404042082E-3</v>
      </c>
      <c r="F50" s="14">
        <v>1551810</v>
      </c>
      <c r="G50" s="14" cm="1">
        <f t="array" ref="G50">INDEX([2]Legno!$AD:$AD,MATCH(F50,[2]Legno!$AF:$AF,0),)</f>
        <v>1539234</v>
      </c>
      <c r="H50" s="14">
        <v>1181843</v>
      </c>
      <c r="I50" s="14">
        <v>986907</v>
      </c>
      <c r="J50" s="14">
        <v>1141943</v>
      </c>
      <c r="K50" s="14">
        <v>892014</v>
      </c>
    </row>
    <row r="51" spans="1:11" x14ac:dyDescent="0.25">
      <c r="A51" s="13" t="s">
        <v>20</v>
      </c>
      <c r="B51" s="14">
        <v>808039</v>
      </c>
      <c r="C51" s="15">
        <f t="shared" si="7"/>
        <v>-0.16092879038354502</v>
      </c>
      <c r="D51" s="15">
        <f t="shared" si="8"/>
        <v>9.0276765812297946E-2</v>
      </c>
      <c r="E51" s="33">
        <f t="shared" si="9"/>
        <v>1.6859959555409971E-3</v>
      </c>
      <c r="F51" s="14">
        <v>963016</v>
      </c>
      <c r="G51" s="14" cm="1">
        <f t="array" ref="G51">INDEX([2]Legno!$AD:$AD,MATCH(F51,[2]Legno!$AF:$AF,0),)</f>
        <v>1303167</v>
      </c>
      <c r="H51" s="14">
        <v>899404</v>
      </c>
      <c r="I51" s="14">
        <v>834103</v>
      </c>
      <c r="J51" s="14">
        <v>960502</v>
      </c>
      <c r="K51" s="14">
        <v>741132</v>
      </c>
    </row>
    <row r="52" spans="1:11" x14ac:dyDescent="0.25">
      <c r="A52" s="13" t="s">
        <v>17</v>
      </c>
      <c r="B52" s="14">
        <v>708978</v>
      </c>
      <c r="C52" s="15">
        <f t="shared" si="7"/>
        <v>0.16822654741268511</v>
      </c>
      <c r="D52" s="15">
        <f t="shared" si="8"/>
        <v>0.44889275817249918</v>
      </c>
      <c r="E52" s="33">
        <f t="shared" si="9"/>
        <v>1.4793024106108058E-3</v>
      </c>
      <c r="F52" s="14">
        <v>606884</v>
      </c>
      <c r="G52" s="14" cm="1">
        <f t="array" ref="G52">INDEX([2]Legno!$AD:$AD,MATCH(F52,[2]Legno!$AF:$AF,0),)</f>
        <v>880933</v>
      </c>
      <c r="H52" s="14">
        <v>594927</v>
      </c>
      <c r="I52" s="14">
        <v>459755</v>
      </c>
      <c r="J52" s="14">
        <v>548371</v>
      </c>
      <c r="K52" s="14">
        <v>489324</v>
      </c>
    </row>
    <row r="53" spans="1:11" ht="15.75" thickBot="1" x14ac:dyDescent="0.3">
      <c r="A53" s="13" t="s">
        <v>14</v>
      </c>
      <c r="B53" s="14">
        <v>606536</v>
      </c>
      <c r="C53" s="15">
        <f t="shared" si="7"/>
        <v>-0.41441279661393315</v>
      </c>
      <c r="D53" s="15">
        <f t="shared" si="8"/>
        <v>-0.36715802477379722</v>
      </c>
      <c r="E53" s="33">
        <f t="shared" si="9"/>
        <v>1.265554314692749E-3</v>
      </c>
      <c r="F53" s="14">
        <v>1035774</v>
      </c>
      <c r="G53" s="14" cm="1">
        <f t="array" ref="G53">INDEX([2]Legno!$AD:$AD,MATCH(F53,[2]Legno!$AF:$AF,0),)</f>
        <v>717183</v>
      </c>
      <c r="H53" s="14">
        <v>708596</v>
      </c>
      <c r="I53" s="14">
        <v>450740</v>
      </c>
      <c r="J53" s="14">
        <v>951315</v>
      </c>
      <c r="K53" s="14">
        <v>958432</v>
      </c>
    </row>
    <row r="54" spans="1:11" ht="16.5" thickTop="1" thickBot="1" x14ac:dyDescent="0.3">
      <c r="A54" s="6" t="s">
        <v>1</v>
      </c>
      <c r="B54" s="7">
        <f>SUM(B33:B53)</f>
        <v>479265088</v>
      </c>
      <c r="C54" s="16">
        <f t="shared" ref="C54" si="10">(B54-F54)/F54</f>
        <v>9.3896713207826527E-2</v>
      </c>
      <c r="D54" s="16">
        <f t="shared" ref="D54" si="11">(B54-K54)/K54</f>
        <v>0.45025327463764381</v>
      </c>
      <c r="E54" s="32">
        <f t="shared" ref="E54" si="12">B54/$B$54</f>
        <v>1</v>
      </c>
      <c r="F54" s="7">
        <f>SUM(F33:F53)</f>
        <v>438126454</v>
      </c>
      <c r="G54" s="7">
        <f>SUM(G33:G53)</f>
        <v>446433976</v>
      </c>
      <c r="H54" s="7">
        <f>SUM(H33:H53)</f>
        <v>507431160</v>
      </c>
      <c r="I54" s="7">
        <f t="shared" ref="I54:K54" si="13">SUM(I33:I53)</f>
        <v>317909134</v>
      </c>
      <c r="J54" s="7">
        <f t="shared" si="13"/>
        <v>297999103</v>
      </c>
      <c r="K54" s="7">
        <f t="shared" si="13"/>
        <v>330469923</v>
      </c>
    </row>
    <row r="55" spans="1:11" ht="15.75" thickTop="1" x14ac:dyDescent="0.25">
      <c r="A55" s="8" t="s">
        <v>2</v>
      </c>
      <c r="B55" s="3"/>
      <c r="C55" s="3"/>
      <c r="D55" s="3"/>
      <c r="E55" s="20"/>
      <c r="F55" s="20"/>
      <c r="G55" s="20"/>
      <c r="H55" s="3"/>
      <c r="I55" s="3"/>
      <c r="J55" s="3"/>
      <c r="K55" s="3"/>
    </row>
    <row r="56" spans="1:11" x14ac:dyDescent="0.25">
      <c r="A56" s="3"/>
      <c r="B56" s="3"/>
      <c r="C56" s="3"/>
      <c r="D56" s="3"/>
      <c r="E56" s="20"/>
      <c r="F56" s="20"/>
      <c r="G56" s="20"/>
      <c r="H56" s="3"/>
      <c r="I56" s="3"/>
      <c r="J56" s="3"/>
      <c r="K56" s="3"/>
    </row>
    <row r="57" spans="1:11" ht="25.5" customHeight="1" x14ac:dyDescent="0.25">
      <c r="A57" s="34" t="s">
        <v>23</v>
      </c>
      <c r="B57" s="35"/>
      <c r="C57" s="35"/>
      <c r="D57" s="35"/>
      <c r="E57" s="35"/>
      <c r="F57" s="35"/>
      <c r="G57" s="35"/>
      <c r="H57" s="35"/>
      <c r="I57" s="35"/>
      <c r="J57" s="35"/>
      <c r="K57" s="29"/>
    </row>
    <row r="58" spans="1:11" ht="15.75" customHeight="1" x14ac:dyDescent="0.25">
      <c r="A58" s="4" t="s">
        <v>138</v>
      </c>
      <c r="B58" s="3"/>
      <c r="C58" s="3"/>
      <c r="D58" s="3"/>
      <c r="E58" s="20"/>
      <c r="F58" s="20"/>
      <c r="G58" s="20"/>
      <c r="H58" s="3"/>
      <c r="I58" s="3"/>
      <c r="J58" s="3"/>
      <c r="K58" s="3"/>
    </row>
    <row r="59" spans="1:11" ht="15" customHeight="1" x14ac:dyDescent="0.25">
      <c r="A59" s="30" t="s">
        <v>139</v>
      </c>
      <c r="B59" s="3"/>
      <c r="C59" s="3"/>
      <c r="D59" s="3"/>
      <c r="E59" s="20"/>
      <c r="F59" s="20"/>
      <c r="G59" s="20"/>
      <c r="H59" s="3"/>
      <c r="I59" s="3"/>
      <c r="J59" s="3"/>
      <c r="K59" s="3"/>
    </row>
    <row r="60" spans="1:11" ht="28.5" customHeight="1" x14ac:dyDescent="0.25">
      <c r="A60" s="12" t="s">
        <v>0</v>
      </c>
      <c r="B60" s="5" t="s">
        <v>140</v>
      </c>
      <c r="C60" s="5" t="s">
        <v>141</v>
      </c>
      <c r="D60" s="5" t="s">
        <v>142</v>
      </c>
      <c r="E60" s="5" t="s">
        <v>143</v>
      </c>
      <c r="F60" s="5" t="s">
        <v>41</v>
      </c>
      <c r="G60" s="5" t="s">
        <v>36</v>
      </c>
      <c r="H60" s="5" t="s">
        <v>35</v>
      </c>
      <c r="I60" s="5" t="s">
        <v>32</v>
      </c>
      <c r="J60" s="5" t="s">
        <v>31</v>
      </c>
      <c r="K60" s="5" t="s">
        <v>27</v>
      </c>
    </row>
    <row r="61" spans="1:11" x14ac:dyDescent="0.25">
      <c r="A61" s="13" t="s">
        <v>8</v>
      </c>
      <c r="B61" s="14">
        <v>185042520</v>
      </c>
      <c r="C61" s="15">
        <f t="shared" ref="C61:C81" si="14">(B61-F61)/F61</f>
        <v>9.8398764287351712E-2</v>
      </c>
      <c r="D61" s="15">
        <f t="shared" ref="D61:D81" si="15">(B61-K61)/K61</f>
        <v>0.59567914185503035</v>
      </c>
      <c r="E61" s="31">
        <f t="shared" ref="E61:E81" si="16">B61/$B$82</f>
        <v>0.21510485100971327</v>
      </c>
      <c r="F61" s="14">
        <v>168465703</v>
      </c>
      <c r="G61" s="14" cm="1">
        <f t="array" ref="G61">INDEX([2]Legno!$AD:$AD,MATCH(F61,[2]Legno!$AF:$AF,0),)</f>
        <v>171288906</v>
      </c>
      <c r="H61" s="14">
        <v>190471610</v>
      </c>
      <c r="I61" s="14">
        <v>125137569</v>
      </c>
      <c r="J61" s="14">
        <v>109585627</v>
      </c>
      <c r="K61" s="14">
        <v>115964742</v>
      </c>
    </row>
    <row r="62" spans="1:11" x14ac:dyDescent="0.25">
      <c r="A62" s="13" t="s">
        <v>6</v>
      </c>
      <c r="B62" s="14">
        <v>179829843</v>
      </c>
      <c r="C62" s="15">
        <f t="shared" si="14"/>
        <v>5.6248851013399791E-2</v>
      </c>
      <c r="D62" s="15">
        <f t="shared" si="15"/>
        <v>0.45646445912205758</v>
      </c>
      <c r="E62" s="31">
        <f t="shared" si="16"/>
        <v>0.20904531339940211</v>
      </c>
      <c r="F62" s="14">
        <v>170253291</v>
      </c>
      <c r="G62" s="14" cm="1">
        <f t="array" ref="G62">INDEX([2]Legno!$AD:$AD,MATCH(F62,[2]Legno!$AF:$AF,0),)</f>
        <v>162508849</v>
      </c>
      <c r="H62" s="14">
        <v>202353348</v>
      </c>
      <c r="I62" s="14">
        <v>125765458</v>
      </c>
      <c r="J62" s="14">
        <v>110594035</v>
      </c>
      <c r="K62" s="14">
        <v>123470121</v>
      </c>
    </row>
    <row r="63" spans="1:11" x14ac:dyDescent="0.25">
      <c r="A63" s="13" t="s">
        <v>25</v>
      </c>
      <c r="B63" s="14">
        <v>79713866</v>
      </c>
      <c r="C63" s="15">
        <f t="shared" si="14"/>
        <v>3.1875777760814406E-2</v>
      </c>
      <c r="D63" s="15">
        <f t="shared" si="15"/>
        <v>0.27293531434044987</v>
      </c>
      <c r="E63" s="31">
        <f t="shared" si="16"/>
        <v>9.2664319905166923E-2</v>
      </c>
      <c r="F63" s="14">
        <v>77251417</v>
      </c>
      <c r="G63" s="14" cm="1">
        <f t="array" ref="G63">INDEX([2]Legno!$AD:$AD,MATCH(F63,[2]Legno!$AF:$AF,0),)</f>
        <v>75326796</v>
      </c>
      <c r="H63" s="14">
        <v>82409978</v>
      </c>
      <c r="I63" s="14">
        <v>56832011</v>
      </c>
      <c r="J63" s="14">
        <v>52164035</v>
      </c>
      <c r="K63" s="14">
        <v>62622087</v>
      </c>
    </row>
    <row r="64" spans="1:11" x14ac:dyDescent="0.25">
      <c r="A64" s="13" t="s">
        <v>4</v>
      </c>
      <c r="B64" s="14">
        <v>78576788</v>
      </c>
      <c r="C64" s="15">
        <f t="shared" si="14"/>
        <v>1.7702030205563751E-2</v>
      </c>
      <c r="D64" s="15">
        <f t="shared" si="15"/>
        <v>0.60395784304779965</v>
      </c>
      <c r="E64" s="31">
        <f t="shared" si="16"/>
        <v>9.1342510227172796E-2</v>
      </c>
      <c r="F64" s="14">
        <v>77210014</v>
      </c>
      <c r="G64" s="14" cm="1">
        <f t="array" ref="G64">INDEX([2]Legno!$AD:$AD,MATCH(F64,[2]Legno!$AF:$AF,0),)</f>
        <v>74043011</v>
      </c>
      <c r="H64" s="14">
        <v>81077364</v>
      </c>
      <c r="I64" s="14">
        <v>52036056</v>
      </c>
      <c r="J64" s="14">
        <v>49500860</v>
      </c>
      <c r="K64" s="14">
        <v>48989310</v>
      </c>
    </row>
    <row r="65" spans="1:11" x14ac:dyDescent="0.25">
      <c r="A65" s="13" t="s">
        <v>24</v>
      </c>
      <c r="B65" s="14">
        <v>68501115</v>
      </c>
      <c r="C65" s="15">
        <f t="shared" si="14"/>
        <v>3.7218723731159947E-2</v>
      </c>
      <c r="D65" s="15">
        <f t="shared" si="15"/>
        <v>0.41917417713528837</v>
      </c>
      <c r="E65" s="31">
        <f t="shared" si="16"/>
        <v>7.9629925792592079E-2</v>
      </c>
      <c r="F65" s="14">
        <v>66043076</v>
      </c>
      <c r="G65" s="14" cm="1">
        <f t="array" ref="G65">INDEX([2]Legno!$AD:$AD,MATCH(F65,[2]Legno!$AF:$AF,0),)</f>
        <v>60927053</v>
      </c>
      <c r="H65" s="14">
        <v>79730600</v>
      </c>
      <c r="I65" s="14">
        <v>48944864</v>
      </c>
      <c r="J65" s="14">
        <v>45386575</v>
      </c>
      <c r="K65" s="14">
        <v>48268293</v>
      </c>
    </row>
    <row r="66" spans="1:11" x14ac:dyDescent="0.25">
      <c r="A66" s="13" t="s">
        <v>26</v>
      </c>
      <c r="B66" s="14">
        <v>60765609</v>
      </c>
      <c r="C66" s="15">
        <f t="shared" si="14"/>
        <v>-4.4440817135261809E-2</v>
      </c>
      <c r="D66" s="15">
        <f t="shared" si="15"/>
        <v>0.47151504522783844</v>
      </c>
      <c r="E66" s="31">
        <f t="shared" si="16"/>
        <v>7.0637695976359882E-2</v>
      </c>
      <c r="F66" s="14">
        <v>63591675</v>
      </c>
      <c r="G66" s="14" cm="1">
        <f t="array" ref="G66">INDEX([2]Legno!$AD:$AD,MATCH(F66,[2]Legno!$AF:$AF,0),)</f>
        <v>60863871</v>
      </c>
      <c r="H66" s="14">
        <v>72685456</v>
      </c>
      <c r="I66" s="14">
        <v>41868417</v>
      </c>
      <c r="J66" s="14">
        <v>33908889</v>
      </c>
      <c r="K66" s="14">
        <v>41294589</v>
      </c>
    </row>
    <row r="67" spans="1:11" x14ac:dyDescent="0.25">
      <c r="A67" s="13" t="s">
        <v>9</v>
      </c>
      <c r="B67" s="14">
        <v>41959838</v>
      </c>
      <c r="C67" s="15">
        <f t="shared" si="14"/>
        <v>0.19949842705299051</v>
      </c>
      <c r="D67" s="15">
        <f t="shared" si="15"/>
        <v>1.2074749303848313</v>
      </c>
      <c r="E67" s="31">
        <f t="shared" si="16"/>
        <v>4.8776706571990618E-2</v>
      </c>
      <c r="F67" s="14">
        <v>34981153</v>
      </c>
      <c r="G67" s="14" cm="1">
        <f t="array" ref="G67">INDEX([2]Legno!$AD:$AD,MATCH(F67,[2]Legno!$AF:$AF,0),)</f>
        <v>31913832</v>
      </c>
      <c r="H67" s="14">
        <v>34193744</v>
      </c>
      <c r="I67" s="14">
        <v>20913924</v>
      </c>
      <c r="J67" s="14">
        <v>21568443</v>
      </c>
      <c r="K67" s="14">
        <v>19008070</v>
      </c>
    </row>
    <row r="68" spans="1:11" x14ac:dyDescent="0.25">
      <c r="A68" s="13" t="s">
        <v>11</v>
      </c>
      <c r="B68" s="14">
        <v>30150600</v>
      </c>
      <c r="C68" s="15">
        <f t="shared" si="14"/>
        <v>-3.8216473805639788E-3</v>
      </c>
      <c r="D68" s="15">
        <f t="shared" si="15"/>
        <v>0.37092487617589137</v>
      </c>
      <c r="E68" s="31">
        <f t="shared" si="16"/>
        <v>3.5048919139522426E-2</v>
      </c>
      <c r="F68" s="14">
        <v>30266267</v>
      </c>
      <c r="G68" s="14" cm="1">
        <f t="array" ref="G68">INDEX([2]Legno!$AD:$AD,MATCH(F68,[2]Legno!$AF:$AF,0),)</f>
        <v>34322156</v>
      </c>
      <c r="H68" s="14">
        <v>39326336</v>
      </c>
      <c r="I68" s="14">
        <v>21942549</v>
      </c>
      <c r="J68" s="14">
        <v>17720958</v>
      </c>
      <c r="K68" s="14">
        <v>21992890</v>
      </c>
    </row>
    <row r="69" spans="1:11" x14ac:dyDescent="0.25">
      <c r="A69" s="13" t="s">
        <v>12</v>
      </c>
      <c r="B69" s="14">
        <v>23539163</v>
      </c>
      <c r="C69" s="15">
        <f t="shared" si="14"/>
        <v>0.14095746214894134</v>
      </c>
      <c r="D69" s="15">
        <f t="shared" si="15"/>
        <v>0.50315226196699259</v>
      </c>
      <c r="E69" s="31">
        <f t="shared" si="16"/>
        <v>2.7363376536421766E-2</v>
      </c>
      <c r="F69" s="14">
        <v>20631061</v>
      </c>
      <c r="G69" s="14" cm="1">
        <f t="array" ref="G69">INDEX([2]Legno!$AD:$AD,MATCH(F69,[2]Legno!$AF:$AF,0),)</f>
        <v>17809379</v>
      </c>
      <c r="H69" s="14">
        <v>22784454</v>
      </c>
      <c r="I69" s="14">
        <v>16944939</v>
      </c>
      <c r="J69" s="14">
        <v>14144473</v>
      </c>
      <c r="K69" s="14">
        <v>15659866</v>
      </c>
    </row>
    <row r="70" spans="1:11" x14ac:dyDescent="0.25">
      <c r="A70" s="13" t="s">
        <v>15</v>
      </c>
      <c r="B70" s="14">
        <v>19468420</v>
      </c>
      <c r="C70" s="15">
        <f t="shared" si="14"/>
        <v>6.3409823120984782E-2</v>
      </c>
      <c r="D70" s="15">
        <f t="shared" si="15"/>
        <v>0.84977382375669097</v>
      </c>
      <c r="E70" s="31">
        <f t="shared" si="16"/>
        <v>2.2631293518346605E-2</v>
      </c>
      <c r="F70" s="14">
        <v>18307542</v>
      </c>
      <c r="G70" s="14" cm="1">
        <f t="array" ref="G70">INDEX([2]Legno!$AD:$AD,MATCH(F70,[2]Legno!$AF:$AF,0),)</f>
        <v>18414817</v>
      </c>
      <c r="H70" s="14">
        <v>18567125</v>
      </c>
      <c r="I70" s="14">
        <v>14481112</v>
      </c>
      <c r="J70" s="14">
        <v>10888338</v>
      </c>
      <c r="K70" s="14">
        <v>10524757</v>
      </c>
    </row>
    <row r="71" spans="1:11" x14ac:dyDescent="0.25">
      <c r="A71" s="13" t="s">
        <v>16</v>
      </c>
      <c r="B71" s="14">
        <v>18600032</v>
      </c>
      <c r="C71" s="15">
        <f t="shared" si="14"/>
        <v>0.10274291413305495</v>
      </c>
      <c r="D71" s="15">
        <f t="shared" si="15"/>
        <v>0.98316551268312125</v>
      </c>
      <c r="E71" s="31">
        <f t="shared" si="16"/>
        <v>2.1621825687068569E-2</v>
      </c>
      <c r="F71" s="14">
        <v>16867061</v>
      </c>
      <c r="G71" s="14" cm="1">
        <f t="array" ref="G71">INDEX([2]Legno!$AD:$AD,MATCH(F71,[2]Legno!$AF:$AF,0),)</f>
        <v>17559209</v>
      </c>
      <c r="H71" s="14">
        <v>16925459</v>
      </c>
      <c r="I71" s="14">
        <v>13178237</v>
      </c>
      <c r="J71" s="14">
        <v>9526746</v>
      </c>
      <c r="K71" s="14">
        <v>9378961</v>
      </c>
    </row>
    <row r="72" spans="1:11" x14ac:dyDescent="0.25">
      <c r="A72" s="13" t="s">
        <v>21</v>
      </c>
      <c r="B72" s="14">
        <v>15633382</v>
      </c>
      <c r="C72" s="15">
        <f t="shared" si="14"/>
        <v>-0.51282599980336518</v>
      </c>
      <c r="D72" s="15">
        <f t="shared" si="15"/>
        <v>72.77229442132186</v>
      </c>
      <c r="E72" s="31">
        <f t="shared" si="16"/>
        <v>1.8173208546273221E-2</v>
      </c>
      <c r="F72" s="14">
        <v>32089935</v>
      </c>
      <c r="G72" s="14" cm="1">
        <f t="array" ref="G72">INDEX([2]Legno!$AD:$AD,MATCH(F72,[2]Legno!$AF:$AF,0),)</f>
        <v>45746506</v>
      </c>
      <c r="H72" s="14">
        <v>17415019</v>
      </c>
      <c r="I72" s="14">
        <v>4768861</v>
      </c>
      <c r="J72" s="14">
        <v>557273</v>
      </c>
      <c r="K72" s="14">
        <v>211914</v>
      </c>
    </row>
    <row r="73" spans="1:11" x14ac:dyDescent="0.25">
      <c r="A73" s="13" t="s">
        <v>10</v>
      </c>
      <c r="B73" s="14">
        <v>13648491</v>
      </c>
      <c r="C73" s="15">
        <f t="shared" si="14"/>
        <v>0.27328560425527787</v>
      </c>
      <c r="D73" s="15">
        <f t="shared" si="15"/>
        <v>0.70932725839306721</v>
      </c>
      <c r="E73" s="31">
        <f t="shared" si="16"/>
        <v>1.5865848687439042E-2</v>
      </c>
      <c r="F73" s="14">
        <v>10719112</v>
      </c>
      <c r="G73" s="14" cm="1">
        <f t="array" ref="G73">INDEX([2]Legno!$AD:$AD,MATCH(F73,[2]Legno!$AF:$AF,0),)</f>
        <v>14052568</v>
      </c>
      <c r="H73" s="14">
        <v>14299311</v>
      </c>
      <c r="I73" s="14">
        <v>9937804</v>
      </c>
      <c r="J73" s="14">
        <v>8503308</v>
      </c>
      <c r="K73" s="14">
        <v>7984715</v>
      </c>
    </row>
    <row r="74" spans="1:11" x14ac:dyDescent="0.25">
      <c r="A74" s="13" t="s">
        <v>19</v>
      </c>
      <c r="B74" s="14">
        <v>13100329</v>
      </c>
      <c r="C74" s="15">
        <f t="shared" si="14"/>
        <v>1.8193653396640609E-3</v>
      </c>
      <c r="D74" s="15">
        <f t="shared" si="15"/>
        <v>0.73088104917824848</v>
      </c>
      <c r="E74" s="31">
        <f t="shared" si="16"/>
        <v>1.5228631331454124E-2</v>
      </c>
      <c r="F74" s="14">
        <v>13076538</v>
      </c>
      <c r="G74" s="14" cm="1">
        <f t="array" ref="G74">INDEX([2]Legno!$AD:$AD,MATCH(F74,[2]Legno!$AF:$AF,0),)</f>
        <v>12162250</v>
      </c>
      <c r="H74" s="14">
        <v>14907564</v>
      </c>
      <c r="I74" s="14">
        <v>11079986</v>
      </c>
      <c r="J74" s="14">
        <v>7358419</v>
      </c>
      <c r="K74" s="14">
        <v>7568590</v>
      </c>
    </row>
    <row r="75" spans="1:11" x14ac:dyDescent="0.25">
      <c r="A75" s="13" t="s">
        <v>18</v>
      </c>
      <c r="B75" s="14">
        <v>11468278</v>
      </c>
      <c r="C75" s="15">
        <f t="shared" si="14"/>
        <v>0.11549976981459595</v>
      </c>
      <c r="D75" s="15">
        <f t="shared" si="15"/>
        <v>0.23537649900761859</v>
      </c>
      <c r="E75" s="31">
        <f t="shared" si="16"/>
        <v>1.3331434475319363E-2</v>
      </c>
      <c r="F75" s="14">
        <v>10280843</v>
      </c>
      <c r="G75" s="14" cm="1">
        <f t="array" ref="G75">INDEX([2]Legno!$AD:$AD,MATCH(F75,[2]Legno!$AF:$AF,0),)</f>
        <v>9642773</v>
      </c>
      <c r="H75" s="14">
        <v>11150730</v>
      </c>
      <c r="I75" s="14">
        <v>6685001</v>
      </c>
      <c r="J75" s="14">
        <v>6969885</v>
      </c>
      <c r="K75" s="14">
        <v>9283225</v>
      </c>
    </row>
    <row r="76" spans="1:11" x14ac:dyDescent="0.25">
      <c r="A76" s="13" t="s">
        <v>13</v>
      </c>
      <c r="B76" s="14">
        <v>6816405</v>
      </c>
      <c r="C76" s="15">
        <f t="shared" si="14"/>
        <v>3.4808865489671881E-2</v>
      </c>
      <c r="D76" s="15">
        <f t="shared" si="15"/>
        <v>0.88856023293075437</v>
      </c>
      <c r="E76" s="31">
        <f t="shared" si="16"/>
        <v>7.923810062394657E-3</v>
      </c>
      <c r="F76" s="14">
        <v>6587115</v>
      </c>
      <c r="G76" s="14" cm="1">
        <f t="array" ref="G76">INDEX([2]Legno!$AD:$AD,MATCH(F76,[2]Legno!$AF:$AF,0),)</f>
        <v>7435497</v>
      </c>
      <c r="H76" s="14">
        <v>7495771</v>
      </c>
      <c r="I76" s="14">
        <v>4378100</v>
      </c>
      <c r="J76" s="14">
        <v>3763570</v>
      </c>
      <c r="K76" s="14">
        <v>3609313</v>
      </c>
    </row>
    <row r="77" spans="1:11" x14ac:dyDescent="0.25">
      <c r="A77" s="13" t="s">
        <v>7</v>
      </c>
      <c r="B77" s="14">
        <v>6560091</v>
      </c>
      <c r="C77" s="15">
        <f t="shared" si="14"/>
        <v>0.38016669068600278</v>
      </c>
      <c r="D77" s="15">
        <f t="shared" si="15"/>
        <v>2.2136687782202498</v>
      </c>
      <c r="E77" s="31">
        <f t="shared" si="16"/>
        <v>7.6258548422555045E-3</v>
      </c>
      <c r="F77" s="14">
        <v>4753115</v>
      </c>
      <c r="G77" s="14" cm="1">
        <f t="array" ref="G77">INDEX([2]Legno!$AD:$AD,MATCH(F77,[2]Legno!$AF:$AF,0),)</f>
        <v>2861373</v>
      </c>
      <c r="H77" s="14">
        <v>3673459</v>
      </c>
      <c r="I77" s="14">
        <v>2761329</v>
      </c>
      <c r="J77" s="14">
        <v>2391471</v>
      </c>
      <c r="K77" s="14">
        <v>2041309</v>
      </c>
    </row>
    <row r="78" spans="1:11" x14ac:dyDescent="0.25">
      <c r="A78" s="13" t="s">
        <v>20</v>
      </c>
      <c r="B78" s="14">
        <v>3907596</v>
      </c>
      <c r="C78" s="15">
        <f t="shared" si="14"/>
        <v>9.3247908681420133E-2</v>
      </c>
      <c r="D78" s="15">
        <f t="shared" si="15"/>
        <v>0.53400460170446007</v>
      </c>
      <c r="E78" s="31">
        <f t="shared" si="16"/>
        <v>4.5424308714891665E-3</v>
      </c>
      <c r="F78" s="14">
        <v>3574300</v>
      </c>
      <c r="G78" s="14" cm="1">
        <f t="array" ref="G78">INDEX([2]Legno!$AD:$AD,MATCH(F78,[2]Legno!$AF:$AF,0),)</f>
        <v>4811567</v>
      </c>
      <c r="H78" s="14">
        <v>4113498</v>
      </c>
      <c r="I78" s="14">
        <v>3251358</v>
      </c>
      <c r="J78" s="14">
        <v>2994448</v>
      </c>
      <c r="K78" s="14">
        <v>2547317</v>
      </c>
    </row>
    <row r="79" spans="1:11" x14ac:dyDescent="0.25">
      <c r="A79" s="13" t="s">
        <v>17</v>
      </c>
      <c r="B79" s="14">
        <v>1264809</v>
      </c>
      <c r="C79" s="15">
        <f t="shared" si="14"/>
        <v>-7.2868172732050693E-2</v>
      </c>
      <c r="D79" s="15">
        <f t="shared" si="15"/>
        <v>0.24170338344093115</v>
      </c>
      <c r="E79" s="31">
        <f t="shared" si="16"/>
        <v>1.470292079359622E-3</v>
      </c>
      <c r="F79" s="14">
        <v>1364217</v>
      </c>
      <c r="G79" s="14" cm="1">
        <f t="array" ref="G79">INDEX([2]Legno!$AD:$AD,MATCH(F79,[2]Legno!$AF:$AF,0),)</f>
        <v>1242548</v>
      </c>
      <c r="H79" s="14">
        <v>978261</v>
      </c>
      <c r="I79" s="14">
        <v>755752</v>
      </c>
      <c r="J79" s="14">
        <v>716054</v>
      </c>
      <c r="K79" s="14">
        <v>1018608</v>
      </c>
    </row>
    <row r="80" spans="1:11" x14ac:dyDescent="0.25">
      <c r="A80" s="13" t="s">
        <v>14</v>
      </c>
      <c r="B80" s="14">
        <v>897928</v>
      </c>
      <c r="C80" s="15">
        <f t="shared" si="14"/>
        <v>0.14913603124672059</v>
      </c>
      <c r="D80" s="15">
        <f t="shared" si="15"/>
        <v>2.7652603815042962</v>
      </c>
      <c r="E80" s="31">
        <f t="shared" si="16"/>
        <v>1.0438069512750357E-3</v>
      </c>
      <c r="F80" s="14">
        <v>781394</v>
      </c>
      <c r="G80" s="14" cm="1">
        <f t="array" ref="G80">INDEX([2]Legno!$AD:$AD,MATCH(F80,[2]Legno!$AF:$AF,0),)</f>
        <v>674840</v>
      </c>
      <c r="H80" s="14">
        <v>403011</v>
      </c>
      <c r="I80" s="14">
        <v>506712</v>
      </c>
      <c r="J80" s="14">
        <v>266512</v>
      </c>
      <c r="K80" s="14">
        <v>238477</v>
      </c>
    </row>
    <row r="81" spans="1:11" ht="15.75" thickBot="1" x14ac:dyDescent="0.3">
      <c r="A81" s="13" t="s">
        <v>5</v>
      </c>
      <c r="B81" s="14">
        <v>798258</v>
      </c>
      <c r="C81" s="15">
        <f t="shared" si="14"/>
        <v>-0.2643115656527954</v>
      </c>
      <c r="D81" s="15">
        <f t="shared" si="15"/>
        <v>6.3965228378697184E-2</v>
      </c>
      <c r="E81" s="31">
        <f t="shared" si="16"/>
        <v>9.2794438898320078E-4</v>
      </c>
      <c r="F81" s="14">
        <v>1085049</v>
      </c>
      <c r="G81" s="14" cm="1">
        <f t="array" ref="G81">INDEX([2]Legno!$AD:$AD,MATCH(F81,[2]Legno!$AF:$AF,0),)</f>
        <v>872782</v>
      </c>
      <c r="H81" s="14">
        <v>682542</v>
      </c>
      <c r="I81" s="14">
        <v>606143</v>
      </c>
      <c r="J81" s="14">
        <v>517503</v>
      </c>
      <c r="K81" s="14">
        <v>750267</v>
      </c>
    </row>
    <row r="82" spans="1:11" ht="16.5" thickTop="1" thickBot="1" x14ac:dyDescent="0.3">
      <c r="A82" s="6" t="s">
        <v>1</v>
      </c>
      <c r="B82" s="7">
        <f>SUM(B61:B81)</f>
        <v>860243361</v>
      </c>
      <c r="C82" s="16">
        <f t="shared" ref="C82" si="17">(B82-F82)/F82</f>
        <v>3.8715602554159137E-2</v>
      </c>
      <c r="D82" s="16">
        <f t="shared" ref="D82" si="18">(B82-K82)/K82</f>
        <v>0.55720612029503147</v>
      </c>
      <c r="E82" s="32">
        <f t="shared" ref="E82" si="19">B82/$B$82</f>
        <v>1</v>
      </c>
      <c r="F82" s="7">
        <f>SUM(F61:F81)</f>
        <v>828179878</v>
      </c>
      <c r="G82" s="7">
        <f>SUM(G61:G81)</f>
        <v>824480583</v>
      </c>
      <c r="H82" s="7">
        <f>SUM(H61:H81)</f>
        <v>915644640</v>
      </c>
      <c r="I82" s="7">
        <f t="shared" ref="I82:K82" si="20">SUM(I61:I81)</f>
        <v>582776182</v>
      </c>
      <c r="J82" s="7">
        <f t="shared" si="20"/>
        <v>509027422</v>
      </c>
      <c r="K82" s="7">
        <f t="shared" si="20"/>
        <v>552427421</v>
      </c>
    </row>
    <row r="83" spans="1:11" ht="15.75" thickTop="1" x14ac:dyDescent="0.25">
      <c r="A83" s="8" t="s">
        <v>2</v>
      </c>
      <c r="B83" s="3"/>
      <c r="C83" s="3"/>
      <c r="D83" s="3"/>
      <c r="E83" s="20"/>
      <c r="F83" s="20"/>
      <c r="G83" s="20"/>
      <c r="H83" s="3"/>
      <c r="I83" s="3"/>
      <c r="J83" s="3"/>
      <c r="K83" s="3"/>
    </row>
    <row r="84" spans="1:11" x14ac:dyDescent="0.25">
      <c r="A84" s="3"/>
      <c r="B84" s="3"/>
      <c r="C84" s="3"/>
      <c r="D84" s="3"/>
      <c r="E84" s="20"/>
      <c r="F84" s="20"/>
      <c r="G84" s="20"/>
      <c r="H84" s="3"/>
      <c r="I84" s="3"/>
      <c r="J84" s="3"/>
      <c r="K84" s="3"/>
    </row>
    <row r="85" spans="1:11" x14ac:dyDescent="0.25">
      <c r="A85" s="3"/>
      <c r="B85" s="3"/>
      <c r="C85" s="3"/>
      <c r="D85" s="3"/>
      <c r="E85" s="20"/>
      <c r="F85" s="20"/>
      <c r="G85" s="20"/>
      <c r="H85" s="3"/>
      <c r="I85" s="3"/>
      <c r="J85" s="3"/>
      <c r="K85" s="3"/>
    </row>
    <row r="86" spans="1:11" x14ac:dyDescent="0.25">
      <c r="A86" s="3"/>
      <c r="B86" s="3"/>
      <c r="C86" s="3"/>
      <c r="D86" s="3"/>
      <c r="E86" s="20"/>
      <c r="F86" s="20"/>
      <c r="G86" s="20"/>
      <c r="H86" s="3"/>
      <c r="I86" s="3"/>
      <c r="J86" s="3"/>
      <c r="K86" s="3"/>
    </row>
  </sheetData>
  <sortState xmlns:xlrd2="http://schemas.microsoft.com/office/spreadsheetml/2017/richdata2" ref="A5:L25">
    <sortCondition descending="1" ref="B5:B25"/>
  </sortState>
  <mergeCells count="3">
    <mergeCell ref="A29:J29"/>
    <mergeCell ref="A57:J57"/>
    <mergeCell ref="A1:K1"/>
  </mergeCells>
  <pageMargins left="0.19685039370078741" right="0.19685039370078741" top="0.74803149606299213" bottom="0.74803149606299213" header="0.31496062992125984" footer="0.31496062992125984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6F3-EDF7-4760-9560-83866A353631}">
  <dimension ref="A1:AT112"/>
  <sheetViews>
    <sheetView view="pageBreakPreview" zoomScale="80" zoomScaleNormal="80" zoomScaleSheetLayoutView="80" workbookViewId="0">
      <selection activeCell="B1" sqref="B1"/>
    </sheetView>
  </sheetViews>
  <sheetFormatPr defaultColWidth="9.28515625" defaultRowHeight="15" x14ac:dyDescent="0.25"/>
  <cols>
    <col min="1" max="1" width="4.7109375" style="3" customWidth="1"/>
    <col min="2" max="2" width="28.5703125" style="3" customWidth="1"/>
    <col min="3" max="3" width="16.7109375" style="3" customWidth="1"/>
    <col min="4" max="4" width="11.7109375" style="17" customWidth="1"/>
    <col min="5" max="5" width="15.7109375" style="3" customWidth="1"/>
    <col min="6" max="6" width="11.7109375" style="3" customWidth="1"/>
    <col min="7" max="7" width="15.7109375" style="3" customWidth="1"/>
    <col min="8" max="8" width="11.7109375" style="3" customWidth="1"/>
    <col min="9" max="9" width="15.7109375" style="3" customWidth="1"/>
    <col min="10" max="10" width="11.7109375" style="3" customWidth="1"/>
    <col min="11" max="11" width="15.7109375" style="3" customWidth="1"/>
    <col min="12" max="12" width="11.7109375" style="3" customWidth="1"/>
    <col min="13" max="13" width="15.7109375" style="3" customWidth="1"/>
    <col min="14" max="14" width="11.7109375" style="3" customWidth="1"/>
    <col min="15" max="15" width="15.7109375" style="3" customWidth="1"/>
    <col min="16" max="16" width="11.7109375" style="3" customWidth="1"/>
    <col min="17" max="17" width="15.7109375" style="3" customWidth="1"/>
    <col min="18" max="18" width="11.7109375" style="3" customWidth="1"/>
    <col min="19" max="19" width="15.7109375" style="3" customWidth="1"/>
    <col min="20" max="20" width="11.7109375" style="3" customWidth="1"/>
    <col min="21" max="21" width="15.7109375" style="3" customWidth="1"/>
    <col min="22" max="22" width="11.7109375" style="3" customWidth="1"/>
    <col min="23" max="23" width="15.7109375" style="3" customWidth="1"/>
    <col min="24" max="24" width="11.7109375" style="3" customWidth="1"/>
    <col min="25" max="25" width="15.7109375" style="3" customWidth="1"/>
    <col min="26" max="26" width="11.7109375" style="3" customWidth="1"/>
    <col min="27" max="27" width="15.7109375" style="3" customWidth="1"/>
    <col min="28" max="28" width="11.7109375" style="3" customWidth="1"/>
    <col min="29" max="29" width="15.7109375" style="3" customWidth="1"/>
    <col min="30" max="30" width="11.7109375" style="3" customWidth="1"/>
    <col min="31" max="31" width="15.7109375" style="3" customWidth="1"/>
    <col min="32" max="32" width="11.7109375" style="3" customWidth="1"/>
    <col min="33" max="33" width="15.7109375" style="3" customWidth="1"/>
    <col min="34" max="34" width="11.7109375" style="3" customWidth="1"/>
    <col min="35" max="35" width="15.7109375" style="3" customWidth="1"/>
    <col min="36" max="36" width="11.7109375" style="3" customWidth="1"/>
    <col min="37" max="37" width="15.7109375" style="3" customWidth="1"/>
    <col min="38" max="38" width="11.7109375" style="3" customWidth="1"/>
    <col min="39" max="39" width="15.7109375" style="3" customWidth="1"/>
    <col min="40" max="40" width="11.7109375" style="3" customWidth="1"/>
    <col min="41" max="41" width="15.7109375" style="3" customWidth="1"/>
    <col min="42" max="42" width="11.7109375" style="3" customWidth="1"/>
    <col min="43" max="43" width="15.7109375" style="3" customWidth="1"/>
    <col min="44" max="44" width="11.7109375" style="3" customWidth="1"/>
    <col min="45" max="45" width="17.28515625" style="3" customWidth="1"/>
    <col min="46" max="46" width="11.7109375" style="3" customWidth="1"/>
    <col min="47" max="16384" width="9.28515625" style="3"/>
  </cols>
  <sheetData>
    <row r="1" spans="1:46" ht="29.25" customHeight="1" x14ac:dyDescent="0.25">
      <c r="B1" s="38" t="s">
        <v>3</v>
      </c>
      <c r="D1" s="3"/>
    </row>
    <row r="2" spans="1:46" ht="15.75" x14ac:dyDescent="0.25">
      <c r="B2" s="4" t="s">
        <v>138</v>
      </c>
    </row>
    <row r="3" spans="1:46" x14ac:dyDescent="0.25">
      <c r="B3" s="11" t="s">
        <v>33</v>
      </c>
    </row>
    <row r="4" spans="1:46" s="1" customFormat="1" ht="12.75" x14ac:dyDescent="0.2">
      <c r="B4" s="9"/>
      <c r="C4" s="2"/>
      <c r="D4" s="18"/>
      <c r="E4" s="2"/>
      <c r="F4" s="18"/>
      <c r="G4" s="2"/>
      <c r="H4" s="18"/>
      <c r="I4" s="2"/>
      <c r="J4" s="18"/>
      <c r="K4" s="2"/>
      <c r="L4" s="18"/>
      <c r="M4" s="2"/>
      <c r="N4" s="18"/>
      <c r="O4" s="2"/>
      <c r="P4" s="18"/>
      <c r="Q4" s="2"/>
      <c r="R4" s="18"/>
      <c r="S4" s="2"/>
      <c r="T4" s="18"/>
      <c r="U4" s="2"/>
      <c r="V4" s="18"/>
      <c r="W4" s="2"/>
      <c r="X4" s="18"/>
      <c r="Y4" s="2"/>
      <c r="Z4" s="18"/>
      <c r="AA4" s="2"/>
      <c r="AB4" s="18"/>
      <c r="AC4" s="2"/>
      <c r="AD4" s="18"/>
      <c r="AE4" s="2"/>
      <c r="AF4" s="18"/>
      <c r="AG4" s="2"/>
      <c r="AH4" s="18"/>
      <c r="AI4" s="2"/>
      <c r="AJ4" s="18"/>
      <c r="AK4" s="2"/>
      <c r="AL4" s="18"/>
      <c r="AM4" s="2"/>
      <c r="AN4" s="18"/>
      <c r="AO4" s="2"/>
      <c r="AP4" s="18"/>
      <c r="AQ4" s="2"/>
      <c r="AR4" s="18"/>
      <c r="AS4" s="2"/>
      <c r="AT4" s="18"/>
    </row>
    <row r="5" spans="1:46" s="1" customFormat="1" ht="24.75" thickBot="1" x14ac:dyDescent="0.25">
      <c r="B5" s="22" t="s">
        <v>37</v>
      </c>
      <c r="C5" s="23" t="s">
        <v>38</v>
      </c>
      <c r="D5" s="24" t="s">
        <v>39</v>
      </c>
      <c r="E5" s="23" t="s">
        <v>8</v>
      </c>
      <c r="F5" s="24" t="s">
        <v>39</v>
      </c>
      <c r="G5" s="23" t="s">
        <v>6</v>
      </c>
      <c r="H5" s="24" t="s">
        <v>39</v>
      </c>
      <c r="I5" s="23" t="s">
        <v>25</v>
      </c>
      <c r="J5" s="24" t="s">
        <v>39</v>
      </c>
      <c r="K5" s="23" t="s">
        <v>24</v>
      </c>
      <c r="L5" s="24" t="s">
        <v>39</v>
      </c>
      <c r="M5" s="23" t="s">
        <v>4</v>
      </c>
      <c r="N5" s="24" t="s">
        <v>39</v>
      </c>
      <c r="O5" s="23" t="s">
        <v>26</v>
      </c>
      <c r="P5" s="24" t="s">
        <v>39</v>
      </c>
      <c r="Q5" s="23" t="s">
        <v>9</v>
      </c>
      <c r="R5" s="24" t="s">
        <v>39</v>
      </c>
      <c r="S5" s="23" t="s">
        <v>11</v>
      </c>
      <c r="T5" s="24" t="s">
        <v>39</v>
      </c>
      <c r="U5" s="23" t="s">
        <v>12</v>
      </c>
      <c r="V5" s="24" t="s">
        <v>39</v>
      </c>
      <c r="W5" s="23" t="s">
        <v>15</v>
      </c>
      <c r="X5" s="24" t="s">
        <v>39</v>
      </c>
      <c r="Y5" s="23" t="s">
        <v>16</v>
      </c>
      <c r="Z5" s="24" t="s">
        <v>39</v>
      </c>
      <c r="AA5" s="23" t="s">
        <v>19</v>
      </c>
      <c r="AB5" s="24" t="s">
        <v>39</v>
      </c>
      <c r="AC5" s="23" t="s">
        <v>21</v>
      </c>
      <c r="AD5" s="24" t="s">
        <v>39</v>
      </c>
      <c r="AE5" s="23" t="s">
        <v>10</v>
      </c>
      <c r="AF5" s="24" t="s">
        <v>39</v>
      </c>
      <c r="AG5" s="23" t="s">
        <v>13</v>
      </c>
      <c r="AH5" s="24" t="s">
        <v>39</v>
      </c>
      <c r="AI5" s="23" t="s">
        <v>18</v>
      </c>
      <c r="AJ5" s="24" t="s">
        <v>39</v>
      </c>
      <c r="AK5" s="23" t="s">
        <v>7</v>
      </c>
      <c r="AL5" s="24" t="s">
        <v>39</v>
      </c>
      <c r="AM5" s="23" t="s">
        <v>20</v>
      </c>
      <c r="AN5" s="24" t="s">
        <v>39</v>
      </c>
      <c r="AO5" s="23" t="s">
        <v>5</v>
      </c>
      <c r="AP5" s="24" t="s">
        <v>39</v>
      </c>
      <c r="AQ5" s="23" t="s">
        <v>17</v>
      </c>
      <c r="AR5" s="24" t="s">
        <v>39</v>
      </c>
      <c r="AS5" s="23" t="s">
        <v>14</v>
      </c>
      <c r="AT5" s="24" t="s">
        <v>39</v>
      </c>
    </row>
    <row r="6" spans="1:46" s="1" customFormat="1" ht="14.25" thickTop="1" thickBot="1" x14ac:dyDescent="0.25">
      <c r="B6" s="25" t="s">
        <v>40</v>
      </c>
      <c r="C6" s="26">
        <v>1339508449</v>
      </c>
      <c r="D6" s="27">
        <v>5.7807589798895442E-2</v>
      </c>
      <c r="E6" s="26">
        <v>275882382</v>
      </c>
      <c r="F6" s="27">
        <v>9.4900055692657359E-2</v>
      </c>
      <c r="G6" s="26">
        <v>273175079</v>
      </c>
      <c r="H6" s="27">
        <v>5.9669070458715279E-2</v>
      </c>
      <c r="I6" s="26">
        <v>129849843</v>
      </c>
      <c r="J6" s="27">
        <v>6.0261412196910946E-2</v>
      </c>
      <c r="K6" s="26">
        <v>120825641</v>
      </c>
      <c r="L6" s="27">
        <v>3.5283437680410534E-2</v>
      </c>
      <c r="M6" s="26">
        <v>117253761</v>
      </c>
      <c r="N6" s="27">
        <v>2.1083776213308036E-2</v>
      </c>
      <c r="O6" s="26">
        <v>111288958</v>
      </c>
      <c r="P6" s="27">
        <v>9.0534014391871587E-2</v>
      </c>
      <c r="Q6" s="26">
        <v>67230996</v>
      </c>
      <c r="R6" s="27">
        <v>0.18555477136933463</v>
      </c>
      <c r="S6" s="26">
        <v>38097841</v>
      </c>
      <c r="T6" s="27">
        <v>1.320631030863928E-2</v>
      </c>
      <c r="U6" s="26">
        <v>36047400</v>
      </c>
      <c r="V6" s="27">
        <v>7.6304184366379646E-2</v>
      </c>
      <c r="W6" s="26">
        <v>34323255</v>
      </c>
      <c r="X6" s="27">
        <v>9.8927136450178255E-2</v>
      </c>
      <c r="Y6" s="26">
        <v>27161207</v>
      </c>
      <c r="Z6" s="27">
        <v>9.7942330837687219E-2</v>
      </c>
      <c r="AA6" s="26">
        <v>19465770</v>
      </c>
      <c r="AB6" s="27">
        <v>7.9510321303444265E-4</v>
      </c>
      <c r="AC6" s="26">
        <v>19310334</v>
      </c>
      <c r="AD6" s="27">
        <v>-0.45799676712311854</v>
      </c>
      <c r="AE6" s="26">
        <v>18803981</v>
      </c>
      <c r="AF6" s="27">
        <v>0.17219845905991127</v>
      </c>
      <c r="AG6" s="26">
        <v>15262843</v>
      </c>
      <c r="AH6" s="27">
        <v>3.2881889218132843E-2</v>
      </c>
      <c r="AI6" s="26">
        <v>15221756</v>
      </c>
      <c r="AJ6" s="27">
        <v>0.14380544505806059</v>
      </c>
      <c r="AK6" s="26">
        <v>9981062</v>
      </c>
      <c r="AL6" s="27">
        <v>0.52551177537685523</v>
      </c>
      <c r="AM6" s="26">
        <v>4715635</v>
      </c>
      <c r="AN6" s="27">
        <v>3.9300546843111572E-2</v>
      </c>
      <c r="AO6" s="26">
        <v>2132454</v>
      </c>
      <c r="AP6" s="27">
        <v>-0.1912900917341428</v>
      </c>
      <c r="AQ6" s="26">
        <v>1973787</v>
      </c>
      <c r="AR6" s="27">
        <v>1.3626901919283618E-3</v>
      </c>
      <c r="AS6" s="26">
        <v>1504464</v>
      </c>
      <c r="AT6" s="27">
        <v>-0.17208315356642867</v>
      </c>
    </row>
    <row r="7" spans="1:46" s="1" customFormat="1" ht="13.5" thickTop="1" x14ac:dyDescent="0.2">
      <c r="A7" s="1">
        <v>1</v>
      </c>
      <c r="B7" s="28" t="s">
        <v>42</v>
      </c>
      <c r="C7" s="2">
        <v>351768823</v>
      </c>
      <c r="D7" s="18">
        <v>9.7034013900247462E-2</v>
      </c>
      <c r="E7" s="2">
        <v>57634742</v>
      </c>
      <c r="F7" s="18">
        <v>9.6966255674734603E-2</v>
      </c>
      <c r="G7" s="2">
        <v>69210144</v>
      </c>
      <c r="H7" s="18">
        <v>0.11667944851348833</v>
      </c>
      <c r="I7" s="2">
        <v>28537617</v>
      </c>
      <c r="J7" s="18">
        <v>0.20622925299474382</v>
      </c>
      <c r="K7" s="2">
        <v>65829044</v>
      </c>
      <c r="L7" s="18">
        <v>1.253097933177072E-3</v>
      </c>
      <c r="M7" s="2">
        <v>26646672</v>
      </c>
      <c r="N7" s="18">
        <v>7.5738545364937737E-2</v>
      </c>
      <c r="O7" s="2">
        <v>26198002</v>
      </c>
      <c r="P7" s="18">
        <v>0.4233899715506757</v>
      </c>
      <c r="Q7" s="2">
        <v>14896433</v>
      </c>
      <c r="R7" s="18">
        <v>0.17959837173277937</v>
      </c>
      <c r="S7" s="2">
        <v>6946002</v>
      </c>
      <c r="T7" s="18">
        <v>0.10628750502296747</v>
      </c>
      <c r="U7" s="2">
        <v>9120578</v>
      </c>
      <c r="V7" s="18">
        <v>0.15312475741031673</v>
      </c>
      <c r="W7" s="2">
        <v>11238734</v>
      </c>
      <c r="X7" s="18">
        <v>0.1184643943425201</v>
      </c>
      <c r="Y7" s="2">
        <v>6954119</v>
      </c>
      <c r="Z7" s="18">
        <v>-7.3704253774583894E-2</v>
      </c>
      <c r="AA7" s="2">
        <v>7791258</v>
      </c>
      <c r="AB7" s="18">
        <v>2.1590631205669064E-2</v>
      </c>
      <c r="AC7" s="2">
        <v>1672509</v>
      </c>
      <c r="AD7" s="18">
        <v>-0.50799804082785327</v>
      </c>
      <c r="AE7" s="2">
        <v>3916597</v>
      </c>
      <c r="AF7" s="18">
        <v>0.2692129583871139</v>
      </c>
      <c r="AG7" s="2">
        <v>6565419</v>
      </c>
      <c r="AH7" s="18">
        <v>-1.6371537032259464E-2</v>
      </c>
      <c r="AI7" s="2">
        <v>3089090</v>
      </c>
      <c r="AJ7" s="18">
        <v>9.1898869569428276E-2</v>
      </c>
      <c r="AK7" s="2">
        <v>1876937</v>
      </c>
      <c r="AL7" s="18">
        <v>6.0550600753993766E-2</v>
      </c>
      <c r="AM7" s="2">
        <v>1425648</v>
      </c>
      <c r="AN7" s="18">
        <v>-7.761466346620427E-2</v>
      </c>
      <c r="AO7" s="2">
        <v>1402531</v>
      </c>
      <c r="AP7" s="18">
        <v>-6.2847624062200125E-2</v>
      </c>
      <c r="AQ7" s="2">
        <v>516618</v>
      </c>
      <c r="AR7" s="18">
        <v>4.1602148456401755E-2</v>
      </c>
      <c r="AS7" s="2">
        <v>300129</v>
      </c>
      <c r="AT7" s="18">
        <v>0.15988746198170478</v>
      </c>
    </row>
    <row r="8" spans="1:46" s="1" customFormat="1" ht="12.75" x14ac:dyDescent="0.2">
      <c r="A8" s="1">
        <v>2</v>
      </c>
      <c r="B8" s="28" t="s">
        <v>50</v>
      </c>
      <c r="C8" s="2">
        <v>148499448</v>
      </c>
      <c r="D8" s="18">
        <v>7.8749288631210668E-2</v>
      </c>
      <c r="E8" s="2">
        <v>28379996</v>
      </c>
      <c r="F8" s="18">
        <v>8.9421770696032077E-2</v>
      </c>
      <c r="G8" s="2">
        <v>36054139</v>
      </c>
      <c r="H8" s="18">
        <v>-1.0863830460727919E-2</v>
      </c>
      <c r="I8" s="2">
        <v>12772069</v>
      </c>
      <c r="J8" s="18">
        <v>4.1616565169678488E-2</v>
      </c>
      <c r="K8" s="2">
        <v>15121007</v>
      </c>
      <c r="L8" s="18">
        <v>0.19097435456363665</v>
      </c>
      <c r="M8" s="2">
        <v>13783236</v>
      </c>
      <c r="N8" s="18">
        <v>0.22575846897624907</v>
      </c>
      <c r="O8" s="2">
        <v>7964620</v>
      </c>
      <c r="P8" s="18">
        <v>0.13592112266593803</v>
      </c>
      <c r="Q8" s="2">
        <v>6578840</v>
      </c>
      <c r="R8" s="18">
        <v>0.18640137084176844</v>
      </c>
      <c r="S8" s="2">
        <v>3945581</v>
      </c>
      <c r="T8" s="18">
        <v>-0.10370115777034594</v>
      </c>
      <c r="U8" s="2">
        <v>4877283</v>
      </c>
      <c r="V8" s="18">
        <v>0.43478237847051138</v>
      </c>
      <c r="W8" s="2">
        <v>4676421</v>
      </c>
      <c r="X8" s="18">
        <v>-5.9573420637962782E-3</v>
      </c>
      <c r="Y8" s="2">
        <v>2813947</v>
      </c>
      <c r="Z8" s="18">
        <v>0.29976618548853473</v>
      </c>
      <c r="AA8" s="2">
        <v>2019976</v>
      </c>
      <c r="AB8" s="18">
        <v>0.33859234077520006</v>
      </c>
      <c r="AC8" s="2">
        <v>1769502</v>
      </c>
      <c r="AD8" s="18">
        <v>-0.57256020806958063</v>
      </c>
      <c r="AE8" s="2">
        <v>1403747</v>
      </c>
      <c r="AF8" s="18">
        <v>-1.2841005705316544E-2</v>
      </c>
      <c r="AG8" s="2">
        <v>1537357</v>
      </c>
      <c r="AH8" s="18">
        <v>-0.15347460104984423</v>
      </c>
      <c r="AI8" s="2">
        <v>1028992</v>
      </c>
      <c r="AJ8" s="18">
        <v>1.2131097121644552</v>
      </c>
      <c r="AK8" s="2">
        <v>2315918</v>
      </c>
      <c r="AL8" s="18">
        <v>0.6585227166933787</v>
      </c>
      <c r="AM8" s="2">
        <v>452848</v>
      </c>
      <c r="AN8" s="18">
        <v>1.1665087885485739</v>
      </c>
      <c r="AO8" s="2">
        <v>202982</v>
      </c>
      <c r="AP8" s="18">
        <v>0.66043878736318562</v>
      </c>
      <c r="AQ8" s="2">
        <v>286009</v>
      </c>
      <c r="AR8" s="18">
        <v>8.3770224198171928E-3</v>
      </c>
      <c r="AS8" s="2">
        <v>514978</v>
      </c>
      <c r="AT8" s="18">
        <v>0.41178050946892863</v>
      </c>
    </row>
    <row r="9" spans="1:46" s="1" customFormat="1" ht="12.75" x14ac:dyDescent="0.2">
      <c r="A9" s="1">
        <v>3</v>
      </c>
      <c r="B9" s="28" t="s">
        <v>43</v>
      </c>
      <c r="C9" s="2">
        <v>78872873</v>
      </c>
      <c r="D9" s="18">
        <v>1.2793235493104849E-3</v>
      </c>
      <c r="E9" s="2">
        <v>11371143</v>
      </c>
      <c r="F9" s="18">
        <v>-7.0789185955863254E-2</v>
      </c>
      <c r="G9" s="2">
        <v>14607266</v>
      </c>
      <c r="H9" s="18">
        <v>0.40407214840465722</v>
      </c>
      <c r="I9" s="2">
        <v>5339851</v>
      </c>
      <c r="J9" s="18">
        <v>0.22073464214674243</v>
      </c>
      <c r="K9" s="2">
        <v>1784162</v>
      </c>
      <c r="L9" s="18">
        <v>-4.2454999739704458E-2</v>
      </c>
      <c r="M9" s="2">
        <v>20281917</v>
      </c>
      <c r="N9" s="18">
        <v>8.2452047260159755E-3</v>
      </c>
      <c r="O9" s="2">
        <v>4051991</v>
      </c>
      <c r="P9" s="18">
        <v>-0.22092767493308074</v>
      </c>
      <c r="Q9" s="2">
        <v>4323513</v>
      </c>
      <c r="R9" s="18">
        <v>-0.38142751535481578</v>
      </c>
      <c r="S9" s="2">
        <v>6621454</v>
      </c>
      <c r="T9" s="18">
        <v>0.20640060867947629</v>
      </c>
      <c r="U9" s="2">
        <v>1066158</v>
      </c>
      <c r="V9" s="18">
        <v>-0.26547543427668319</v>
      </c>
      <c r="W9" s="2">
        <v>928000</v>
      </c>
      <c r="X9" s="18">
        <v>-0.14988265082712382</v>
      </c>
      <c r="Y9" s="2">
        <v>940816</v>
      </c>
      <c r="Z9" s="18">
        <v>-0.14328434863217399</v>
      </c>
      <c r="AA9" s="2">
        <v>951006</v>
      </c>
      <c r="AB9" s="18">
        <v>-0.58817520328037376</v>
      </c>
      <c r="AC9" s="2">
        <v>2635511</v>
      </c>
      <c r="AD9" s="18">
        <v>9.9456719214818801E-2</v>
      </c>
      <c r="AE9" s="2">
        <v>2490861</v>
      </c>
      <c r="AF9" s="18">
        <v>0.38837711340792302</v>
      </c>
      <c r="AG9" s="2">
        <v>601072</v>
      </c>
      <c r="AH9" s="18">
        <v>-0.38705713554408228</v>
      </c>
      <c r="AI9" s="2">
        <v>101427</v>
      </c>
      <c r="AJ9" s="18">
        <v>-0.69075059912555115</v>
      </c>
      <c r="AK9" s="2">
        <v>557902</v>
      </c>
      <c r="AL9" s="18">
        <v>0.25292118909183192</v>
      </c>
      <c r="AM9" s="2">
        <v>73834</v>
      </c>
      <c r="AN9" s="18">
        <v>-0.27156669297553271</v>
      </c>
      <c r="AO9" s="2">
        <v>34480</v>
      </c>
      <c r="AP9" s="18">
        <v>-4.4531271649070336E-2</v>
      </c>
      <c r="AQ9" s="2">
        <v>71000</v>
      </c>
      <c r="AR9" s="18">
        <v>0.58048215835986028</v>
      </c>
      <c r="AS9" s="2">
        <v>39509</v>
      </c>
      <c r="AT9" s="18">
        <v>0.93273652284512276</v>
      </c>
    </row>
    <row r="10" spans="1:46" s="1" customFormat="1" ht="12.75" x14ac:dyDescent="0.2">
      <c r="A10" s="1">
        <v>4</v>
      </c>
      <c r="B10" s="28" t="s">
        <v>46</v>
      </c>
      <c r="C10" s="2">
        <v>77670063</v>
      </c>
      <c r="D10" s="18">
        <v>-9.1582162940764711E-2</v>
      </c>
      <c r="E10" s="2">
        <v>21839253</v>
      </c>
      <c r="F10" s="18">
        <v>9.5638352326301801E-2</v>
      </c>
      <c r="G10" s="2">
        <v>12349760</v>
      </c>
      <c r="H10" s="18">
        <v>-0.11072636777803069</v>
      </c>
      <c r="I10" s="2">
        <v>10567025</v>
      </c>
      <c r="J10" s="18">
        <v>-0.14677529544460477</v>
      </c>
      <c r="K10" s="2">
        <v>3901450</v>
      </c>
      <c r="L10" s="18">
        <v>-0.19685556122122339</v>
      </c>
      <c r="M10" s="2">
        <v>5060094</v>
      </c>
      <c r="N10" s="18">
        <v>-0.33902708684604743</v>
      </c>
      <c r="O10" s="2">
        <v>7056191</v>
      </c>
      <c r="P10" s="18">
        <v>0.10764421785654354</v>
      </c>
      <c r="Q10" s="2">
        <v>3043141</v>
      </c>
      <c r="R10" s="18">
        <v>-3.1288905413548562E-2</v>
      </c>
      <c r="S10" s="2">
        <v>2059259</v>
      </c>
      <c r="T10" s="18">
        <v>-0.13369316233743012</v>
      </c>
      <c r="U10" s="2">
        <v>2168153</v>
      </c>
      <c r="V10" s="18">
        <v>-0.35947550417803431</v>
      </c>
      <c r="W10" s="2">
        <v>1296399</v>
      </c>
      <c r="X10" s="18">
        <v>-0.17870679797400668</v>
      </c>
      <c r="Y10" s="2">
        <v>1387776</v>
      </c>
      <c r="Z10" s="18">
        <v>-8.9084579152160503E-2</v>
      </c>
      <c r="AA10" s="2">
        <v>522661</v>
      </c>
      <c r="AB10" s="18">
        <v>-0.18388541377145839</v>
      </c>
      <c r="AC10" s="2">
        <v>2946912</v>
      </c>
      <c r="AD10" s="18">
        <v>-0.11665374730446953</v>
      </c>
      <c r="AE10" s="2">
        <v>1825440</v>
      </c>
      <c r="AF10" s="18">
        <v>-0.14136539384189883</v>
      </c>
      <c r="AG10" s="2">
        <v>793436</v>
      </c>
      <c r="AH10" s="18">
        <v>-0.11697197676230331</v>
      </c>
      <c r="AI10" s="2">
        <v>302193</v>
      </c>
      <c r="AJ10" s="18">
        <v>-0.26588751445423719</v>
      </c>
      <c r="AK10" s="2">
        <v>330032</v>
      </c>
      <c r="AL10" s="18">
        <v>-6.9750660976723444E-2</v>
      </c>
      <c r="AM10" s="2">
        <v>94158</v>
      </c>
      <c r="AN10" s="18">
        <v>-0.32692843816345352</v>
      </c>
      <c r="AO10" s="2">
        <v>28297</v>
      </c>
      <c r="AP10" s="18">
        <v>-0.91385183989965568</v>
      </c>
      <c r="AQ10" s="2">
        <v>77968</v>
      </c>
      <c r="AR10" s="18">
        <v>-0.40541900847244361</v>
      </c>
      <c r="AS10" s="2">
        <v>20465</v>
      </c>
      <c r="AT10" s="18">
        <v>-0.47694627613351737</v>
      </c>
    </row>
    <row r="11" spans="1:46" s="1" customFormat="1" ht="12.75" x14ac:dyDescent="0.2">
      <c r="A11" s="1">
        <v>5</v>
      </c>
      <c r="B11" s="28" t="s">
        <v>51</v>
      </c>
      <c r="C11" s="2">
        <v>64987211</v>
      </c>
      <c r="D11" s="18">
        <v>-0.10296097834261075</v>
      </c>
      <c r="E11" s="2">
        <v>18203484</v>
      </c>
      <c r="F11" s="18">
        <v>0.383484313264566</v>
      </c>
      <c r="G11" s="2">
        <v>8271130</v>
      </c>
      <c r="H11" s="18">
        <v>-0.23220585434066543</v>
      </c>
      <c r="I11" s="2">
        <v>4912116</v>
      </c>
      <c r="J11" s="18">
        <v>-0.15642140152328288</v>
      </c>
      <c r="K11" s="2">
        <v>3357164</v>
      </c>
      <c r="L11" s="18">
        <v>-0.24846364550528444</v>
      </c>
      <c r="M11" s="2">
        <v>3690065</v>
      </c>
      <c r="N11" s="18">
        <v>-0.28896303154616987</v>
      </c>
      <c r="O11" s="2">
        <v>11023825</v>
      </c>
      <c r="P11" s="18">
        <v>-0.11631794044943289</v>
      </c>
      <c r="Q11" s="2">
        <v>1883447</v>
      </c>
      <c r="R11" s="18">
        <v>-0.30087134631431722</v>
      </c>
      <c r="S11" s="2">
        <v>2977531</v>
      </c>
      <c r="T11" s="18">
        <v>-7.6216108885917344E-2</v>
      </c>
      <c r="U11" s="2">
        <v>1988862</v>
      </c>
      <c r="V11" s="18">
        <v>-0.38139368081991398</v>
      </c>
      <c r="W11" s="2">
        <v>1303381</v>
      </c>
      <c r="X11" s="18">
        <v>-0.28361609309498959</v>
      </c>
      <c r="Y11" s="2">
        <v>1041047</v>
      </c>
      <c r="Z11" s="18">
        <v>-0.27939316707286932</v>
      </c>
      <c r="AA11" s="2">
        <v>901566</v>
      </c>
      <c r="AB11" s="18">
        <v>5.9684205945658153E-3</v>
      </c>
      <c r="AC11" s="2">
        <v>2012784</v>
      </c>
      <c r="AD11" s="18">
        <v>-0.47217710319218964</v>
      </c>
      <c r="AE11" s="2">
        <v>1424692</v>
      </c>
      <c r="AF11" s="18">
        <v>1.1853484045041713</v>
      </c>
      <c r="AG11" s="2">
        <v>727421</v>
      </c>
      <c r="AH11" s="18">
        <v>4.0501726490689505E-2</v>
      </c>
      <c r="AI11" s="2">
        <v>467044</v>
      </c>
      <c r="AJ11" s="18">
        <v>-0.35294451779512026</v>
      </c>
      <c r="AK11" s="2">
        <v>303745</v>
      </c>
      <c r="AL11" s="18">
        <v>-0.20874188540049388</v>
      </c>
      <c r="AM11" s="2">
        <v>173509</v>
      </c>
      <c r="AN11" s="18">
        <v>-0.33996378548223893</v>
      </c>
      <c r="AO11" s="2">
        <v>77395</v>
      </c>
      <c r="AP11" s="18">
        <v>-0.65706626492677844</v>
      </c>
      <c r="AQ11" s="2">
        <v>176373</v>
      </c>
      <c r="AR11" s="18">
        <v>-0.27585102582947052</v>
      </c>
      <c r="AS11" s="2">
        <v>70630</v>
      </c>
      <c r="AT11" s="18">
        <v>-0.73520237541802258</v>
      </c>
    </row>
    <row r="12" spans="1:46" s="1" customFormat="1" ht="12.75" x14ac:dyDescent="0.2">
      <c r="A12" s="1">
        <v>6</v>
      </c>
      <c r="B12" s="28" t="s">
        <v>48</v>
      </c>
      <c r="C12" s="2">
        <v>59148643</v>
      </c>
      <c r="D12" s="18">
        <v>0.22116448622728146</v>
      </c>
      <c r="E12" s="2">
        <v>8583126</v>
      </c>
      <c r="F12" s="18">
        <v>4.9007215958852823E-2</v>
      </c>
      <c r="G12" s="2">
        <v>15769927</v>
      </c>
      <c r="H12" s="18">
        <v>6.2612418782546531E-2</v>
      </c>
      <c r="I12" s="2">
        <v>7375574</v>
      </c>
      <c r="J12" s="18">
        <v>-0.12383308103669743</v>
      </c>
      <c r="K12" s="2">
        <v>2674666</v>
      </c>
      <c r="L12" s="18">
        <v>0.44917684603485508</v>
      </c>
      <c r="M12" s="2">
        <v>3166017</v>
      </c>
      <c r="N12" s="18">
        <v>0.42317908450428821</v>
      </c>
      <c r="O12" s="2">
        <v>490837</v>
      </c>
      <c r="P12" s="18">
        <v>-0.58042525328163408</v>
      </c>
      <c r="Q12" s="2">
        <v>4945252</v>
      </c>
      <c r="R12" s="18">
        <v>0.54967610442874548</v>
      </c>
      <c r="S12" s="2">
        <v>1914982</v>
      </c>
      <c r="T12" s="18">
        <v>0.19235292982236585</v>
      </c>
      <c r="U12" s="2">
        <v>3594717</v>
      </c>
      <c r="V12" s="18">
        <v>0.68202695759835374</v>
      </c>
      <c r="W12" s="2">
        <v>3652136</v>
      </c>
      <c r="X12" s="18">
        <v>0.6557846254425499</v>
      </c>
      <c r="Y12" s="2">
        <v>1883280</v>
      </c>
      <c r="Z12" s="18">
        <v>0.68661858622730954</v>
      </c>
      <c r="AA12" s="2">
        <v>543266</v>
      </c>
      <c r="AB12" s="18">
        <v>0.71917444082986282</v>
      </c>
      <c r="AC12" s="2">
        <v>54058</v>
      </c>
      <c r="AD12" s="18" t="s">
        <v>49</v>
      </c>
      <c r="AE12" s="2">
        <v>418248</v>
      </c>
      <c r="AF12" s="18">
        <v>3.6971463225632561</v>
      </c>
      <c r="AG12" s="2">
        <v>406807</v>
      </c>
      <c r="AH12" s="18">
        <v>0.88739392870895761</v>
      </c>
      <c r="AI12" s="2">
        <v>1494608</v>
      </c>
      <c r="AJ12" s="18">
        <v>3.0237991395695696</v>
      </c>
      <c r="AK12" s="2">
        <v>1871232</v>
      </c>
      <c r="AL12" s="18">
        <v>3.075896814834338</v>
      </c>
      <c r="AM12" s="2">
        <v>293496</v>
      </c>
      <c r="AN12" s="18">
        <v>5.1711978805273446</v>
      </c>
      <c r="AO12" s="2">
        <v>0</v>
      </c>
      <c r="AP12" s="18" t="s">
        <v>49</v>
      </c>
      <c r="AQ12" s="2">
        <v>13144</v>
      </c>
      <c r="AR12" s="18" t="s">
        <v>49</v>
      </c>
      <c r="AS12" s="2">
        <v>3270</v>
      </c>
      <c r="AT12" s="18" t="s">
        <v>49</v>
      </c>
    </row>
    <row r="13" spans="1:46" s="1" customFormat="1" ht="12.75" x14ac:dyDescent="0.2">
      <c r="A13" s="1">
        <v>7</v>
      </c>
      <c r="B13" s="28" t="s">
        <v>57</v>
      </c>
      <c r="C13" s="2">
        <v>54453607</v>
      </c>
      <c r="D13" s="18">
        <v>0.16872124052325366</v>
      </c>
      <c r="E13" s="2">
        <v>11147561</v>
      </c>
      <c r="F13" s="18">
        <v>0.247685093728367</v>
      </c>
      <c r="G13" s="2">
        <v>11042082</v>
      </c>
      <c r="H13" s="18">
        <v>0.23056480967398185</v>
      </c>
      <c r="I13" s="2">
        <v>4868704</v>
      </c>
      <c r="J13" s="18">
        <v>0.12066644692381501</v>
      </c>
      <c r="K13" s="2">
        <v>2890147</v>
      </c>
      <c r="L13" s="18">
        <v>0.11539893938288781</v>
      </c>
      <c r="M13" s="2">
        <v>1604747</v>
      </c>
      <c r="N13" s="18">
        <v>5.7339222861630734E-2</v>
      </c>
      <c r="O13" s="2">
        <v>10885985</v>
      </c>
      <c r="P13" s="18">
        <v>-3.2796128407108327E-2</v>
      </c>
      <c r="Q13" s="2">
        <v>4346611</v>
      </c>
      <c r="R13" s="18">
        <v>1.2482428050567491</v>
      </c>
      <c r="S13" s="2">
        <v>1571706</v>
      </c>
      <c r="T13" s="18">
        <v>0.33513253159427814</v>
      </c>
      <c r="U13" s="2">
        <v>816791</v>
      </c>
      <c r="V13" s="18">
        <v>1.5901622624706846E-2</v>
      </c>
      <c r="W13" s="2">
        <v>1006533</v>
      </c>
      <c r="X13" s="18">
        <v>0.15836046443380303</v>
      </c>
      <c r="Y13" s="2">
        <v>527289</v>
      </c>
      <c r="Z13" s="18">
        <v>8.1989112167655476E-2</v>
      </c>
      <c r="AA13" s="2">
        <v>359788</v>
      </c>
      <c r="AB13" s="18">
        <v>0.24158588727349284</v>
      </c>
      <c r="AC13" s="2">
        <v>1757233</v>
      </c>
      <c r="AD13" s="18">
        <v>-7.9677233175829087E-2</v>
      </c>
      <c r="AE13" s="2">
        <v>869077</v>
      </c>
      <c r="AF13" s="18">
        <v>-1.1764531971531378E-2</v>
      </c>
      <c r="AG13" s="2">
        <v>189589</v>
      </c>
      <c r="AH13" s="18">
        <v>-9.5955405508506897E-2</v>
      </c>
      <c r="AI13" s="2">
        <v>292247</v>
      </c>
      <c r="AJ13" s="18">
        <v>0.19456116542951496</v>
      </c>
      <c r="AK13" s="2">
        <v>161126</v>
      </c>
      <c r="AL13" s="18">
        <v>0.60083854109745549</v>
      </c>
      <c r="AM13" s="2">
        <v>55818</v>
      </c>
      <c r="AN13" s="18">
        <v>0.53713546112962307</v>
      </c>
      <c r="AO13" s="2">
        <v>15245</v>
      </c>
      <c r="AP13" s="18">
        <v>0.30076791808873726</v>
      </c>
      <c r="AQ13" s="2">
        <v>24791</v>
      </c>
      <c r="AR13" s="18">
        <v>0.38473998771155671</v>
      </c>
      <c r="AS13" s="2">
        <v>20537</v>
      </c>
      <c r="AT13" s="18">
        <v>2.456243688993605</v>
      </c>
    </row>
    <row r="14" spans="1:46" s="1" customFormat="1" ht="12.75" x14ac:dyDescent="0.2">
      <c r="A14" s="1">
        <v>8</v>
      </c>
      <c r="B14" s="28" t="s">
        <v>47</v>
      </c>
      <c r="C14" s="2">
        <v>51798431</v>
      </c>
      <c r="D14" s="18">
        <v>-6.2540114725399887E-2</v>
      </c>
      <c r="E14" s="2">
        <v>19264787</v>
      </c>
      <c r="F14" s="18">
        <v>2.8207296354928912E-2</v>
      </c>
      <c r="G14" s="2">
        <v>4004367</v>
      </c>
      <c r="H14" s="18">
        <v>-7.4114460317625475E-2</v>
      </c>
      <c r="I14" s="2">
        <v>2151278</v>
      </c>
      <c r="J14" s="18">
        <v>4.991708142223672E-2</v>
      </c>
      <c r="K14" s="2">
        <v>2780450</v>
      </c>
      <c r="L14" s="18">
        <v>-0.17607043872482275</v>
      </c>
      <c r="M14" s="2">
        <v>1924171</v>
      </c>
      <c r="N14" s="18">
        <v>0.23081720534654271</v>
      </c>
      <c r="O14" s="2">
        <v>15950223</v>
      </c>
      <c r="P14" s="18">
        <v>-9.0855081875192645E-2</v>
      </c>
      <c r="Q14" s="2">
        <v>830890</v>
      </c>
      <c r="R14" s="18">
        <v>6.3019426021452496E-2</v>
      </c>
      <c r="S14" s="2">
        <v>1008582</v>
      </c>
      <c r="T14" s="18">
        <v>-0.34997795840712753</v>
      </c>
      <c r="U14" s="2">
        <v>516966</v>
      </c>
      <c r="V14" s="18">
        <v>-6.7881445473788937E-2</v>
      </c>
      <c r="W14" s="2">
        <v>615358</v>
      </c>
      <c r="X14" s="18">
        <v>0.18844996542946646</v>
      </c>
      <c r="Y14" s="2">
        <v>684036</v>
      </c>
      <c r="Z14" s="18">
        <v>0.53037774178248309</v>
      </c>
      <c r="AA14" s="2">
        <v>262431</v>
      </c>
      <c r="AB14" s="18">
        <v>0.12143769790567194</v>
      </c>
      <c r="AC14" s="2">
        <v>259120</v>
      </c>
      <c r="AD14" s="18">
        <v>-0.86264896878062791</v>
      </c>
      <c r="AE14" s="2">
        <v>647903</v>
      </c>
      <c r="AF14" s="18">
        <v>-5.4901245733290582E-2</v>
      </c>
      <c r="AG14" s="2">
        <v>154645</v>
      </c>
      <c r="AH14" s="18">
        <v>-5.5141443147797342E-2</v>
      </c>
      <c r="AI14" s="2">
        <v>188287</v>
      </c>
      <c r="AJ14" s="18">
        <v>-0.24485842624528753</v>
      </c>
      <c r="AK14" s="2">
        <v>148635</v>
      </c>
      <c r="AL14" s="18">
        <v>-5.638756451684579E-2</v>
      </c>
      <c r="AM14" s="2">
        <v>100851</v>
      </c>
      <c r="AN14" s="18">
        <v>-1.3595328684187336E-2</v>
      </c>
      <c r="AO14" s="2">
        <v>39227</v>
      </c>
      <c r="AP14" s="18">
        <v>5.0141885741821435E-2</v>
      </c>
      <c r="AQ14" s="2">
        <v>43299</v>
      </c>
      <c r="AR14" s="18">
        <v>-0.28536533034049083</v>
      </c>
      <c r="AS14" s="2">
        <v>222925</v>
      </c>
      <c r="AT14" s="18">
        <v>-4.016309800088691E-2</v>
      </c>
    </row>
    <row r="15" spans="1:46" s="1" customFormat="1" ht="12.75" x14ac:dyDescent="0.2">
      <c r="A15" s="1">
        <v>9</v>
      </c>
      <c r="B15" s="28" t="s">
        <v>68</v>
      </c>
      <c r="C15" s="2">
        <v>47777011</v>
      </c>
      <c r="D15" s="18">
        <v>7.3832369674434295E-2</v>
      </c>
      <c r="E15" s="2">
        <v>13652454</v>
      </c>
      <c r="F15" s="18">
        <v>-0.10245616549442649</v>
      </c>
      <c r="G15" s="2">
        <v>7450426</v>
      </c>
      <c r="H15" s="18">
        <v>0.14193186964941629</v>
      </c>
      <c r="I15" s="2">
        <v>6102186</v>
      </c>
      <c r="J15" s="18">
        <v>0.27192073561550889</v>
      </c>
      <c r="K15" s="2">
        <v>804802</v>
      </c>
      <c r="L15" s="18">
        <v>-9.0187433584299925E-2</v>
      </c>
      <c r="M15" s="2">
        <v>10054570</v>
      </c>
      <c r="N15" s="18">
        <v>0.11222713456908839</v>
      </c>
      <c r="O15" s="2">
        <v>1154558</v>
      </c>
      <c r="P15" s="18">
        <v>0.60236880527166048</v>
      </c>
      <c r="Q15" s="2">
        <v>2760354</v>
      </c>
      <c r="R15" s="18">
        <v>0.1899416270537333</v>
      </c>
      <c r="S15" s="2">
        <v>319727</v>
      </c>
      <c r="T15" s="18">
        <v>-0.28285961654061131</v>
      </c>
      <c r="U15" s="2">
        <v>851897</v>
      </c>
      <c r="V15" s="18">
        <v>0.41433364711429421</v>
      </c>
      <c r="W15" s="2">
        <v>553666</v>
      </c>
      <c r="X15" s="18">
        <v>0.74543517187460595</v>
      </c>
      <c r="Y15" s="2">
        <v>806628</v>
      </c>
      <c r="Z15" s="18">
        <v>0.40187559090150704</v>
      </c>
      <c r="AA15" s="2">
        <v>738652</v>
      </c>
      <c r="AB15" s="18">
        <v>0.39255846222295965</v>
      </c>
      <c r="AC15" s="2">
        <v>762251</v>
      </c>
      <c r="AD15" s="18">
        <v>-0.42155288468105578</v>
      </c>
      <c r="AE15" s="2">
        <v>283444</v>
      </c>
      <c r="AF15" s="18">
        <v>9.1378141941843349E-2</v>
      </c>
      <c r="AG15" s="2">
        <v>266501</v>
      </c>
      <c r="AH15" s="18">
        <v>2.746185104365062E-2</v>
      </c>
      <c r="AI15" s="2">
        <v>55479</v>
      </c>
      <c r="AJ15" s="18">
        <v>0.3952768975403651</v>
      </c>
      <c r="AK15" s="2">
        <v>145420</v>
      </c>
      <c r="AL15" s="18">
        <v>0.49346314611126507</v>
      </c>
      <c r="AM15" s="2">
        <v>912326</v>
      </c>
      <c r="AN15" s="18">
        <v>0.96360873579744166</v>
      </c>
      <c r="AO15" s="2">
        <v>9973</v>
      </c>
      <c r="AP15" s="18">
        <v>0.26673440873872734</v>
      </c>
      <c r="AQ15" s="2">
        <v>76716</v>
      </c>
      <c r="AR15" s="18">
        <v>3.5247759904998288E-2</v>
      </c>
      <c r="AS15" s="2">
        <v>14981</v>
      </c>
      <c r="AT15" s="18">
        <v>5.0358581788879935</v>
      </c>
    </row>
    <row r="16" spans="1:46" s="1" customFormat="1" ht="12.75" x14ac:dyDescent="0.2">
      <c r="A16" s="1">
        <v>10</v>
      </c>
      <c r="B16" s="28" t="s">
        <v>60</v>
      </c>
      <c r="C16" s="2">
        <v>43771974</v>
      </c>
      <c r="D16" s="18">
        <v>-5.8109890185558233E-2</v>
      </c>
      <c r="E16" s="2">
        <v>15979705</v>
      </c>
      <c r="F16" s="18">
        <v>0.14173370963132315</v>
      </c>
      <c r="G16" s="2">
        <v>5603226</v>
      </c>
      <c r="H16" s="18">
        <v>-0.16710947958556632</v>
      </c>
      <c r="I16" s="2">
        <v>2965204</v>
      </c>
      <c r="J16" s="18">
        <v>-8.1960290161087079E-2</v>
      </c>
      <c r="K16" s="2">
        <v>2838176</v>
      </c>
      <c r="L16" s="18">
        <v>-7.7392178929308164E-2</v>
      </c>
      <c r="M16" s="2">
        <v>3817940</v>
      </c>
      <c r="N16" s="18">
        <v>-0.10789145265733591</v>
      </c>
      <c r="O16" s="2">
        <v>3389346</v>
      </c>
      <c r="P16" s="18">
        <v>-0.17322558636081009</v>
      </c>
      <c r="Q16" s="2">
        <v>1187056</v>
      </c>
      <c r="R16" s="18">
        <v>0.18517276048359155</v>
      </c>
      <c r="S16" s="2">
        <v>2718371</v>
      </c>
      <c r="T16" s="18">
        <v>-0.28512419732087024</v>
      </c>
      <c r="U16" s="2">
        <v>814673</v>
      </c>
      <c r="V16" s="18">
        <v>2.7500129277346019E-2</v>
      </c>
      <c r="W16" s="2">
        <v>1209357</v>
      </c>
      <c r="X16" s="18">
        <v>8.1012687646483617E-2</v>
      </c>
      <c r="Y16" s="2">
        <v>605238</v>
      </c>
      <c r="Z16" s="18">
        <v>-0.29637724460399872</v>
      </c>
      <c r="AA16" s="2">
        <v>482642</v>
      </c>
      <c r="AB16" s="18">
        <v>0.15796191486145728</v>
      </c>
      <c r="AC16" s="2">
        <v>832507</v>
      </c>
      <c r="AD16" s="18">
        <v>-0.26659184351271803</v>
      </c>
      <c r="AE16" s="2">
        <v>238655</v>
      </c>
      <c r="AF16" s="18">
        <v>-0.60332524985913483</v>
      </c>
      <c r="AG16" s="2">
        <v>244140</v>
      </c>
      <c r="AH16" s="18">
        <v>0.40280515062888922</v>
      </c>
      <c r="AI16" s="2">
        <v>459020</v>
      </c>
      <c r="AJ16" s="18">
        <v>-0.44551484542134812</v>
      </c>
      <c r="AK16" s="2">
        <v>142865</v>
      </c>
      <c r="AL16" s="18">
        <v>0.20238516049756772</v>
      </c>
      <c r="AM16" s="2">
        <v>110087</v>
      </c>
      <c r="AN16" s="18">
        <v>0.44266656182837982</v>
      </c>
      <c r="AO16" s="2">
        <v>56921</v>
      </c>
      <c r="AP16" s="18">
        <v>7.1030745493546155E-2</v>
      </c>
      <c r="AQ16" s="2">
        <v>53945</v>
      </c>
      <c r="AR16" s="18">
        <v>1.7734176021130033E-2</v>
      </c>
      <c r="AS16" s="2">
        <v>22900</v>
      </c>
      <c r="AT16" s="18">
        <v>-0.26245611774936395</v>
      </c>
    </row>
    <row r="17" spans="1:46" s="1" customFormat="1" ht="12.75" x14ac:dyDescent="0.2">
      <c r="A17" s="1">
        <v>11</v>
      </c>
      <c r="B17" s="28" t="s">
        <v>63</v>
      </c>
      <c r="C17" s="2">
        <v>38038931</v>
      </c>
      <c r="D17" s="18">
        <v>0.15728055036503896</v>
      </c>
      <c r="E17" s="2">
        <v>10677442</v>
      </c>
      <c r="F17" s="18">
        <v>0.16638261140475508</v>
      </c>
      <c r="G17" s="2">
        <v>6802696</v>
      </c>
      <c r="H17" s="18">
        <v>-2.6573047438130937E-3</v>
      </c>
      <c r="I17" s="2">
        <v>3685477</v>
      </c>
      <c r="J17" s="18">
        <v>-0.16791662452226308</v>
      </c>
      <c r="K17" s="2">
        <v>971635</v>
      </c>
      <c r="L17" s="18">
        <v>0.27950080723110515</v>
      </c>
      <c r="M17" s="2">
        <v>4540952</v>
      </c>
      <c r="N17" s="18">
        <v>0.14754774465693488</v>
      </c>
      <c r="O17" s="2">
        <v>4133949</v>
      </c>
      <c r="P17" s="18">
        <v>2.4955290667735461</v>
      </c>
      <c r="Q17" s="2">
        <v>1251624</v>
      </c>
      <c r="R17" s="18">
        <v>-0.16659519782663701</v>
      </c>
      <c r="S17" s="2">
        <v>748489</v>
      </c>
      <c r="T17" s="18">
        <v>0.21232426303854868</v>
      </c>
      <c r="U17" s="2">
        <v>1306681</v>
      </c>
      <c r="V17" s="18">
        <v>0.45874983533425473</v>
      </c>
      <c r="W17" s="2">
        <v>640835</v>
      </c>
      <c r="X17" s="18">
        <v>-5.667445858897513E-2</v>
      </c>
      <c r="Y17" s="2">
        <v>396753</v>
      </c>
      <c r="Z17" s="18">
        <v>-0.16993112624901674</v>
      </c>
      <c r="AA17" s="2">
        <v>680241</v>
      </c>
      <c r="AB17" s="18">
        <v>0.514203988959131</v>
      </c>
      <c r="AC17" s="2">
        <v>742712</v>
      </c>
      <c r="AD17" s="18">
        <v>-0.15064755359113491</v>
      </c>
      <c r="AE17" s="2">
        <v>73045</v>
      </c>
      <c r="AF17" s="18">
        <v>-0.25142704885272449</v>
      </c>
      <c r="AG17" s="2">
        <v>146426</v>
      </c>
      <c r="AH17" s="18">
        <v>0.41847173247568481</v>
      </c>
      <c r="AI17" s="2">
        <v>969257</v>
      </c>
      <c r="AJ17" s="18">
        <v>0.64876078044465624</v>
      </c>
      <c r="AK17" s="2">
        <v>150589</v>
      </c>
      <c r="AL17" s="18">
        <v>0.40489229305245877</v>
      </c>
      <c r="AM17" s="2">
        <v>74850</v>
      </c>
      <c r="AN17" s="18">
        <v>-0.11472501478415142</v>
      </c>
      <c r="AO17" s="2">
        <v>33760</v>
      </c>
      <c r="AP17" s="18">
        <v>0.35446339017051143</v>
      </c>
      <c r="AQ17" s="2">
        <v>3134</v>
      </c>
      <c r="AR17" s="18">
        <v>-0.94521362142507515</v>
      </c>
      <c r="AS17" s="2">
        <v>8384</v>
      </c>
      <c r="AT17" s="18">
        <v>0.15689250724437698</v>
      </c>
    </row>
    <row r="18" spans="1:46" s="1" customFormat="1" ht="12.75" x14ac:dyDescent="0.2">
      <c r="A18" s="1">
        <v>12</v>
      </c>
      <c r="B18" s="28" t="s">
        <v>58</v>
      </c>
      <c r="C18" s="2">
        <v>35265791</v>
      </c>
      <c r="D18" s="18">
        <v>0.39608339005227888</v>
      </c>
      <c r="E18" s="2">
        <v>7720610</v>
      </c>
      <c r="F18" s="18">
        <v>0.4243206785429392</v>
      </c>
      <c r="G18" s="2">
        <v>6936031</v>
      </c>
      <c r="H18" s="18">
        <v>0.34148983617109252</v>
      </c>
      <c r="I18" s="2">
        <v>3096094</v>
      </c>
      <c r="J18" s="18">
        <v>0.66511364754766222</v>
      </c>
      <c r="K18" s="2">
        <v>6956040</v>
      </c>
      <c r="L18" s="18">
        <v>0.63119035642805144</v>
      </c>
      <c r="M18" s="2">
        <v>1999247</v>
      </c>
      <c r="N18" s="18">
        <v>9.0183994215486285E-2</v>
      </c>
      <c r="O18" s="2">
        <v>3572312</v>
      </c>
      <c r="P18" s="18">
        <v>0.44808058926706029</v>
      </c>
      <c r="Q18" s="2">
        <v>937534</v>
      </c>
      <c r="R18" s="18">
        <v>0.33618851617905277</v>
      </c>
      <c r="S18" s="2">
        <v>534749</v>
      </c>
      <c r="T18" s="18">
        <v>0.38787337691830537</v>
      </c>
      <c r="U18" s="2">
        <v>556489</v>
      </c>
      <c r="V18" s="18">
        <v>5.7137863760445828E-2</v>
      </c>
      <c r="W18" s="2">
        <v>376577</v>
      </c>
      <c r="X18" s="18">
        <v>0.22995244503089762</v>
      </c>
      <c r="Y18" s="2">
        <v>678440</v>
      </c>
      <c r="Z18" s="18">
        <v>1.0887673797120727</v>
      </c>
      <c r="AA18" s="2">
        <v>336297</v>
      </c>
      <c r="AB18" s="18">
        <v>-0.38013997202034144</v>
      </c>
      <c r="AC18" s="2">
        <v>197917</v>
      </c>
      <c r="AD18" s="18">
        <v>-0.64515487058857279</v>
      </c>
      <c r="AE18" s="2">
        <v>207993</v>
      </c>
      <c r="AF18" s="18">
        <v>0.43481050206260941</v>
      </c>
      <c r="AG18" s="2">
        <v>667677</v>
      </c>
      <c r="AH18" s="18">
        <v>0.54178693650214527</v>
      </c>
      <c r="AI18" s="2">
        <v>101155</v>
      </c>
      <c r="AJ18" s="18">
        <v>0.43360260770975056</v>
      </c>
      <c r="AK18" s="2">
        <v>151126</v>
      </c>
      <c r="AL18" s="18">
        <v>0.61611343998631196</v>
      </c>
      <c r="AM18" s="2">
        <v>54772</v>
      </c>
      <c r="AN18" s="18">
        <v>0.25979253398348545</v>
      </c>
      <c r="AO18" s="2">
        <v>57087</v>
      </c>
      <c r="AP18" s="18">
        <v>0.73902580193133693</v>
      </c>
      <c r="AQ18" s="2">
        <v>76027</v>
      </c>
      <c r="AR18" s="18">
        <v>0.89074857000746088</v>
      </c>
      <c r="AS18" s="2">
        <v>51617</v>
      </c>
      <c r="AT18" s="18">
        <v>0.23595048248449579</v>
      </c>
    </row>
    <row r="19" spans="1:46" s="1" customFormat="1" ht="12.75" x14ac:dyDescent="0.2">
      <c r="A19" s="1">
        <v>13</v>
      </c>
      <c r="B19" s="28" t="s">
        <v>52</v>
      </c>
      <c r="C19" s="2">
        <v>32241052</v>
      </c>
      <c r="D19" s="18">
        <v>0.24350304359037911</v>
      </c>
      <c r="E19" s="2">
        <v>14583058</v>
      </c>
      <c r="F19" s="18">
        <v>0.38776368999216326</v>
      </c>
      <c r="G19" s="2">
        <v>5944821</v>
      </c>
      <c r="H19" s="18">
        <v>0.28122660936713695</v>
      </c>
      <c r="I19" s="2">
        <v>1990663</v>
      </c>
      <c r="J19" s="18">
        <v>0.20377472358685211</v>
      </c>
      <c r="K19" s="2">
        <v>2127216</v>
      </c>
      <c r="L19" s="18">
        <v>7.4879014268216526E-3</v>
      </c>
      <c r="M19" s="2">
        <v>2117407</v>
      </c>
      <c r="N19" s="18">
        <v>5.5104538419451288E-2</v>
      </c>
      <c r="O19" s="2">
        <v>2076623</v>
      </c>
      <c r="P19" s="18">
        <v>-6.5046657103828842E-2</v>
      </c>
      <c r="Q19" s="2">
        <v>383093</v>
      </c>
      <c r="R19" s="18">
        <v>0.21500724704330154</v>
      </c>
      <c r="S19" s="2">
        <v>437264</v>
      </c>
      <c r="T19" s="18">
        <v>0.29738069523730393</v>
      </c>
      <c r="U19" s="2">
        <v>360254</v>
      </c>
      <c r="V19" s="18">
        <v>-0.58828867129286777</v>
      </c>
      <c r="W19" s="2">
        <v>452188</v>
      </c>
      <c r="X19" s="18">
        <v>1.1127713455374582</v>
      </c>
      <c r="Y19" s="2">
        <v>294062</v>
      </c>
      <c r="Z19" s="18">
        <v>0.21840985460888596</v>
      </c>
      <c r="AA19" s="2">
        <v>121394</v>
      </c>
      <c r="AB19" s="18">
        <v>0.14081383328634534</v>
      </c>
      <c r="AC19" s="2">
        <v>418303</v>
      </c>
      <c r="AD19" s="18">
        <v>1.1478090758787829</v>
      </c>
      <c r="AE19" s="2">
        <v>152205</v>
      </c>
      <c r="AF19" s="18">
        <v>0.6680182796523797</v>
      </c>
      <c r="AG19" s="2">
        <v>282340</v>
      </c>
      <c r="AH19" s="18">
        <v>2.4962108078656695</v>
      </c>
      <c r="AI19" s="2">
        <v>345678</v>
      </c>
      <c r="AJ19" s="18">
        <v>2.1502023110851893</v>
      </c>
      <c r="AK19" s="2">
        <v>63247</v>
      </c>
      <c r="AL19" s="18">
        <v>-0.32710946559850207</v>
      </c>
      <c r="AM19" s="2">
        <v>20124</v>
      </c>
      <c r="AN19" s="18">
        <v>0.88004484304932729</v>
      </c>
      <c r="AO19" s="2">
        <v>9421</v>
      </c>
      <c r="AP19" s="18">
        <v>-0.88628435549869033</v>
      </c>
      <c r="AQ19" s="2">
        <v>38507</v>
      </c>
      <c r="AR19" s="18">
        <v>2.6129667855132297</v>
      </c>
      <c r="AS19" s="2">
        <v>23184</v>
      </c>
      <c r="AT19" s="18">
        <v>3.0537404987331707E-2</v>
      </c>
    </row>
    <row r="20" spans="1:46" s="1" customFormat="1" ht="12.75" x14ac:dyDescent="0.2">
      <c r="A20" s="1">
        <v>14</v>
      </c>
      <c r="B20" s="28" t="s">
        <v>44</v>
      </c>
      <c r="C20" s="2">
        <v>27813076</v>
      </c>
      <c r="D20" s="18">
        <v>5.3565314298777533E-2</v>
      </c>
      <c r="E20" s="2">
        <v>5567060</v>
      </c>
      <c r="F20" s="18">
        <v>5.2749818318935215E-2</v>
      </c>
      <c r="G20" s="2">
        <v>6554327</v>
      </c>
      <c r="H20" s="18">
        <v>0.12308531132876777</v>
      </c>
      <c r="I20" s="2">
        <v>2877467</v>
      </c>
      <c r="J20" s="18">
        <v>0.14752037046489974</v>
      </c>
      <c r="K20" s="2">
        <v>2330326</v>
      </c>
      <c r="L20" s="18">
        <v>0.14610893889093823</v>
      </c>
      <c r="M20" s="2">
        <v>2064616</v>
      </c>
      <c r="N20" s="18">
        <v>0.21577229443296497</v>
      </c>
      <c r="O20" s="2">
        <v>1690437</v>
      </c>
      <c r="P20" s="18">
        <v>-0.21056900925403577</v>
      </c>
      <c r="Q20" s="2">
        <v>1288339</v>
      </c>
      <c r="R20" s="18">
        <v>0.15986953100664225</v>
      </c>
      <c r="S20" s="2">
        <v>489325</v>
      </c>
      <c r="T20" s="18">
        <v>3.9584187570242069E-2</v>
      </c>
      <c r="U20" s="2">
        <v>979321</v>
      </c>
      <c r="V20" s="18">
        <v>0.16720478742740141</v>
      </c>
      <c r="W20" s="2">
        <v>1545356</v>
      </c>
      <c r="X20" s="18">
        <v>1.4902161670492298E-2</v>
      </c>
      <c r="Y20" s="2">
        <v>468775</v>
      </c>
      <c r="Z20" s="18">
        <v>-6.8445484859444572E-2</v>
      </c>
      <c r="AA20" s="2">
        <v>470322</v>
      </c>
      <c r="AB20" s="18">
        <v>-0.31053095282422805</v>
      </c>
      <c r="AC20" s="2">
        <v>97993</v>
      </c>
      <c r="AD20" s="18">
        <v>-0.65059652425675152</v>
      </c>
      <c r="AE20" s="2">
        <v>464213</v>
      </c>
      <c r="AF20" s="18">
        <v>-0.10851191722183062</v>
      </c>
      <c r="AG20" s="2">
        <v>246891</v>
      </c>
      <c r="AH20" s="18">
        <v>3.1760492454793621E-2</v>
      </c>
      <c r="AI20" s="2">
        <v>469065</v>
      </c>
      <c r="AJ20" s="18">
        <v>-0.14141451119575787</v>
      </c>
      <c r="AK20" s="2">
        <v>81171</v>
      </c>
      <c r="AL20" s="18">
        <v>3.6960378474226729E-5</v>
      </c>
      <c r="AM20" s="2">
        <v>37027</v>
      </c>
      <c r="AN20" s="18">
        <v>0.38589662012950554</v>
      </c>
      <c r="AO20" s="2">
        <v>39986</v>
      </c>
      <c r="AP20" s="18">
        <v>0.69734272858476953</v>
      </c>
      <c r="AQ20" s="2">
        <v>38136</v>
      </c>
      <c r="AR20" s="18">
        <v>2.2001875921211278E-2</v>
      </c>
      <c r="AS20" s="2">
        <v>12923</v>
      </c>
      <c r="AT20" s="18">
        <v>0.23158296006861723</v>
      </c>
    </row>
    <row r="21" spans="1:46" s="1" customFormat="1" ht="12.75" x14ac:dyDescent="0.2">
      <c r="A21" s="1">
        <v>15</v>
      </c>
      <c r="B21" s="28" t="s">
        <v>55</v>
      </c>
      <c r="C21" s="2">
        <v>18309871</v>
      </c>
      <c r="D21" s="18">
        <v>0.30867763018896843</v>
      </c>
      <c r="E21" s="2">
        <v>1526906</v>
      </c>
      <c r="F21" s="18">
        <v>-0.38318865449692041</v>
      </c>
      <c r="G21" s="2">
        <v>7701936</v>
      </c>
      <c r="H21" s="18">
        <v>0.40660756747279714</v>
      </c>
      <c r="I21" s="2">
        <v>2462018</v>
      </c>
      <c r="J21" s="18">
        <v>0.45469789537123484</v>
      </c>
      <c r="K21" s="2">
        <v>0</v>
      </c>
      <c r="L21" s="18">
        <v>-1</v>
      </c>
      <c r="M21" s="2">
        <v>184265</v>
      </c>
      <c r="N21" s="18">
        <v>-0.38352497984282419</v>
      </c>
      <c r="O21" s="2">
        <v>129349</v>
      </c>
      <c r="P21" s="18">
        <v>0.61835948252133233</v>
      </c>
      <c r="Q21" s="2">
        <v>919775</v>
      </c>
      <c r="R21" s="18">
        <v>0.95066784300917462</v>
      </c>
      <c r="S21" s="2">
        <v>138990</v>
      </c>
      <c r="T21" s="18">
        <v>0.58205659389441577</v>
      </c>
      <c r="U21" s="2">
        <v>292418</v>
      </c>
      <c r="V21" s="18">
        <v>0.91933260695485508</v>
      </c>
      <c r="W21" s="2">
        <v>164290</v>
      </c>
      <c r="X21" s="18">
        <v>0.16939042792472159</v>
      </c>
      <c r="Y21" s="2">
        <v>2297955</v>
      </c>
      <c r="Z21" s="18">
        <v>0.60377529677054187</v>
      </c>
      <c r="AA21" s="2">
        <v>55229</v>
      </c>
      <c r="AB21" s="18">
        <v>0.14258228686099672</v>
      </c>
      <c r="AC21" s="2">
        <v>0</v>
      </c>
      <c r="AD21" s="18" t="s">
        <v>49</v>
      </c>
      <c r="AE21" s="2">
        <v>0</v>
      </c>
      <c r="AF21" s="18" t="s">
        <v>49</v>
      </c>
      <c r="AG21" s="2">
        <v>0</v>
      </c>
      <c r="AH21" s="18" t="s">
        <v>49</v>
      </c>
      <c r="AI21" s="2">
        <v>2158174</v>
      </c>
      <c r="AJ21" s="18">
        <v>0.68729013186852717</v>
      </c>
      <c r="AK21" s="2">
        <v>0</v>
      </c>
      <c r="AL21" s="18">
        <v>-1</v>
      </c>
      <c r="AM21" s="2">
        <v>0</v>
      </c>
      <c r="AN21" s="18" t="s">
        <v>49</v>
      </c>
      <c r="AO21" s="2">
        <v>0</v>
      </c>
      <c r="AP21" s="18" t="s">
        <v>49</v>
      </c>
      <c r="AQ21" s="2">
        <v>278566</v>
      </c>
      <c r="AR21" s="18">
        <v>1.3097958574484667</v>
      </c>
      <c r="AS21" s="2">
        <v>0</v>
      </c>
      <c r="AT21" s="18" t="s">
        <v>49</v>
      </c>
    </row>
    <row r="22" spans="1:46" s="1" customFormat="1" ht="12.75" x14ac:dyDescent="0.2">
      <c r="A22" s="1">
        <v>16</v>
      </c>
      <c r="B22" s="28" t="s">
        <v>62</v>
      </c>
      <c r="C22" s="2">
        <v>17889335</v>
      </c>
      <c r="D22" s="18">
        <v>0.2490086628847783</v>
      </c>
      <c r="E22" s="2">
        <v>1861949</v>
      </c>
      <c r="F22" s="18">
        <v>0.5459441103478968</v>
      </c>
      <c r="G22" s="2">
        <v>7871803</v>
      </c>
      <c r="H22" s="18">
        <v>0.10934635006474869</v>
      </c>
      <c r="I22" s="2">
        <v>1787162</v>
      </c>
      <c r="J22" s="18">
        <v>0.41718805260962588</v>
      </c>
      <c r="K22" s="2">
        <v>672867</v>
      </c>
      <c r="L22" s="18">
        <v>0.2007312881771508</v>
      </c>
      <c r="M22" s="2">
        <v>2212301</v>
      </c>
      <c r="N22" s="18">
        <v>1.6776365831586482E-2</v>
      </c>
      <c r="O22" s="2">
        <v>1986260</v>
      </c>
      <c r="P22" s="18">
        <v>1.1131414661962902</v>
      </c>
      <c r="Q22" s="2">
        <v>339823</v>
      </c>
      <c r="R22" s="18">
        <v>0.45737321754047389</v>
      </c>
      <c r="S22" s="2">
        <v>331648</v>
      </c>
      <c r="T22" s="18">
        <v>0.2900726241554088</v>
      </c>
      <c r="U22" s="2">
        <v>238963</v>
      </c>
      <c r="V22" s="18">
        <v>0.83407142473386497</v>
      </c>
      <c r="W22" s="2">
        <v>106190</v>
      </c>
      <c r="X22" s="18">
        <v>-0.22072680306454928</v>
      </c>
      <c r="Y22" s="2">
        <v>52528</v>
      </c>
      <c r="Z22" s="18">
        <v>2.6671320860094947</v>
      </c>
      <c r="AA22" s="2">
        <v>13417</v>
      </c>
      <c r="AB22" s="18">
        <v>-0.84788844169831645</v>
      </c>
      <c r="AC22" s="2">
        <v>0</v>
      </c>
      <c r="AD22" s="18" t="s">
        <v>49</v>
      </c>
      <c r="AE22" s="2">
        <v>20287</v>
      </c>
      <c r="AF22" s="18">
        <v>2.3987267549003182</v>
      </c>
      <c r="AG22" s="2">
        <v>37754</v>
      </c>
      <c r="AH22" s="18" t="s">
        <v>45</v>
      </c>
      <c r="AI22" s="2">
        <v>82860</v>
      </c>
      <c r="AJ22" s="18" t="s">
        <v>45</v>
      </c>
      <c r="AK22" s="2">
        <v>222407</v>
      </c>
      <c r="AL22" s="18" t="s">
        <v>45</v>
      </c>
      <c r="AM22" s="2">
        <v>0</v>
      </c>
      <c r="AN22" s="18">
        <v>-1</v>
      </c>
      <c r="AO22" s="2">
        <v>49766</v>
      </c>
      <c r="AP22" s="18">
        <v>-0.24514622011891762</v>
      </c>
      <c r="AQ22" s="2">
        <v>1350</v>
      </c>
      <c r="AR22" s="18" t="s">
        <v>49</v>
      </c>
      <c r="AS22" s="2">
        <v>0</v>
      </c>
      <c r="AT22" s="18" t="s">
        <v>49</v>
      </c>
    </row>
    <row r="23" spans="1:46" s="1" customFormat="1" ht="12.75" x14ac:dyDescent="0.2">
      <c r="A23" s="1">
        <v>17</v>
      </c>
      <c r="B23" s="28" t="s">
        <v>69</v>
      </c>
      <c r="C23" s="2">
        <v>14492717</v>
      </c>
      <c r="D23" s="18">
        <v>0.16277088425185315</v>
      </c>
      <c r="E23" s="2">
        <v>3249629</v>
      </c>
      <c r="F23" s="18">
        <v>-0.11650425254659336</v>
      </c>
      <c r="G23" s="2">
        <v>2563415</v>
      </c>
      <c r="H23" s="18">
        <v>4.0144371226384479E-2</v>
      </c>
      <c r="I23" s="2">
        <v>690369</v>
      </c>
      <c r="J23" s="18">
        <v>7.3286496722007266E-2</v>
      </c>
      <c r="K23" s="2">
        <v>306795</v>
      </c>
      <c r="L23" s="18">
        <v>-0.25229032470333623</v>
      </c>
      <c r="M23" s="2">
        <v>1808526</v>
      </c>
      <c r="N23" s="18">
        <v>5.4193572455311756E-2</v>
      </c>
      <c r="O23" s="2">
        <v>838259</v>
      </c>
      <c r="P23" s="18">
        <v>1.4673036112165816</v>
      </c>
      <c r="Q23" s="2">
        <v>1755871</v>
      </c>
      <c r="R23" s="18">
        <v>1.5518191040073481</v>
      </c>
      <c r="S23" s="2">
        <v>1153683</v>
      </c>
      <c r="T23" s="18">
        <v>0.9606387932470235</v>
      </c>
      <c r="U23" s="2">
        <v>473783</v>
      </c>
      <c r="V23" s="18">
        <v>-0.3980153360396933</v>
      </c>
      <c r="W23" s="2">
        <v>17034</v>
      </c>
      <c r="X23" s="18">
        <v>-0.11007784337286453</v>
      </c>
      <c r="Y23" s="2">
        <v>0</v>
      </c>
      <c r="Z23" s="18">
        <v>-1</v>
      </c>
      <c r="AA23" s="2">
        <v>83608</v>
      </c>
      <c r="AB23" s="18">
        <v>0.77124335317670489</v>
      </c>
      <c r="AC23" s="2">
        <v>0</v>
      </c>
      <c r="AD23" s="18" t="s">
        <v>49</v>
      </c>
      <c r="AE23" s="2">
        <v>952105</v>
      </c>
      <c r="AF23" s="18">
        <v>0.52920344032829281</v>
      </c>
      <c r="AG23" s="2">
        <v>180837</v>
      </c>
      <c r="AH23" s="18">
        <v>0.59027912130432481</v>
      </c>
      <c r="AI23" s="2">
        <v>0</v>
      </c>
      <c r="AJ23" s="18">
        <v>-1</v>
      </c>
      <c r="AK23" s="2">
        <v>418803</v>
      </c>
      <c r="AL23" s="18" t="s">
        <v>45</v>
      </c>
      <c r="AM23" s="2">
        <v>0</v>
      </c>
      <c r="AN23" s="18" t="s">
        <v>49</v>
      </c>
      <c r="AO23" s="2">
        <v>0</v>
      </c>
      <c r="AP23" s="18" t="s">
        <v>49</v>
      </c>
      <c r="AQ23" s="2">
        <v>0</v>
      </c>
      <c r="AR23" s="18" t="s">
        <v>49</v>
      </c>
      <c r="AS23" s="2">
        <v>0</v>
      </c>
      <c r="AT23" s="18">
        <v>-1</v>
      </c>
    </row>
    <row r="24" spans="1:46" s="1" customFormat="1" ht="12.75" x14ac:dyDescent="0.2">
      <c r="A24" s="1">
        <v>18</v>
      </c>
      <c r="B24" s="28" t="s">
        <v>64</v>
      </c>
      <c r="C24" s="2">
        <v>13189534</v>
      </c>
      <c r="D24" s="18">
        <v>5.106776000701263E-2</v>
      </c>
      <c r="E24" s="2">
        <v>2411165</v>
      </c>
      <c r="F24" s="18">
        <v>0.373937991828734</v>
      </c>
      <c r="G24" s="2">
        <v>3867092</v>
      </c>
      <c r="H24" s="18">
        <v>-3.0233816675167891E-2</v>
      </c>
      <c r="I24" s="2">
        <v>939688</v>
      </c>
      <c r="J24" s="18">
        <v>-0.1746139380210332</v>
      </c>
      <c r="K24" s="2">
        <v>625861</v>
      </c>
      <c r="L24" s="18">
        <v>-0.23407038816535031</v>
      </c>
      <c r="M24" s="2">
        <v>1176269</v>
      </c>
      <c r="N24" s="18">
        <v>0.23701770234443265</v>
      </c>
      <c r="O24" s="2">
        <v>1723875</v>
      </c>
      <c r="P24" s="18">
        <v>-7.3717349392929177E-2</v>
      </c>
      <c r="Q24" s="2">
        <v>470988</v>
      </c>
      <c r="R24" s="18">
        <v>-3.4617331827489273E-2</v>
      </c>
      <c r="S24" s="2">
        <v>176844</v>
      </c>
      <c r="T24" s="18">
        <v>0.75592028834410652</v>
      </c>
      <c r="U24" s="2">
        <v>279678</v>
      </c>
      <c r="V24" s="18">
        <v>0.27806643543588838</v>
      </c>
      <c r="W24" s="2">
        <v>201139</v>
      </c>
      <c r="X24" s="18">
        <v>0.16239113725807486</v>
      </c>
      <c r="Y24" s="2">
        <v>299706</v>
      </c>
      <c r="Z24" s="18">
        <v>0.28006184492640962</v>
      </c>
      <c r="AA24" s="2">
        <v>161175</v>
      </c>
      <c r="AB24" s="18">
        <v>2.0625914454557548</v>
      </c>
      <c r="AC24" s="2">
        <v>330568</v>
      </c>
      <c r="AD24" s="18">
        <v>0.10301105119854781</v>
      </c>
      <c r="AE24" s="2">
        <v>171056</v>
      </c>
      <c r="AF24" s="18">
        <v>-5.699716089197604E-2</v>
      </c>
      <c r="AG24" s="2">
        <v>56234</v>
      </c>
      <c r="AH24" s="18">
        <v>-3.4824845957125428E-2</v>
      </c>
      <c r="AI24" s="2">
        <v>79911</v>
      </c>
      <c r="AJ24" s="18">
        <v>1.5448552593866438</v>
      </c>
      <c r="AK24" s="2">
        <v>164291</v>
      </c>
      <c r="AL24" s="18">
        <v>4.3999059523279982E-2</v>
      </c>
      <c r="AM24" s="2">
        <v>29613</v>
      </c>
      <c r="AN24" s="18">
        <v>3.3432210783458371E-2</v>
      </c>
      <c r="AO24" s="2">
        <v>5140</v>
      </c>
      <c r="AP24" s="18">
        <v>-0.46036745406824142</v>
      </c>
      <c r="AQ24" s="2">
        <v>10584</v>
      </c>
      <c r="AR24" s="18">
        <v>3.8218678815489753</v>
      </c>
      <c r="AS24" s="2">
        <v>8657</v>
      </c>
      <c r="AT24" s="18">
        <v>2.0568502824858759</v>
      </c>
    </row>
    <row r="25" spans="1:46" s="1" customFormat="1" ht="12.75" x14ac:dyDescent="0.2">
      <c r="A25" s="1">
        <v>19</v>
      </c>
      <c r="B25" s="28" t="s">
        <v>54</v>
      </c>
      <c r="C25" s="2">
        <v>13114545</v>
      </c>
      <c r="D25" s="18">
        <v>-0.10955217169869191</v>
      </c>
      <c r="E25" s="2">
        <v>2033587</v>
      </c>
      <c r="F25" s="18">
        <v>-0.19524464742855352</v>
      </c>
      <c r="G25" s="2">
        <v>3441820</v>
      </c>
      <c r="H25" s="18">
        <v>-0.21507804019229537</v>
      </c>
      <c r="I25" s="2">
        <v>1785510</v>
      </c>
      <c r="J25" s="18">
        <v>0.5439471212962339</v>
      </c>
      <c r="K25" s="2">
        <v>533376</v>
      </c>
      <c r="L25" s="18">
        <v>0.62179025240132457</v>
      </c>
      <c r="M25" s="2">
        <v>1841000</v>
      </c>
      <c r="N25" s="18">
        <v>-0.14232751162702939</v>
      </c>
      <c r="O25" s="2">
        <v>305215</v>
      </c>
      <c r="P25" s="18">
        <v>-0.54671623038515338</v>
      </c>
      <c r="Q25" s="2">
        <v>847111</v>
      </c>
      <c r="R25" s="18">
        <v>-4.5753879566714173E-2</v>
      </c>
      <c r="S25" s="2">
        <v>426096</v>
      </c>
      <c r="T25" s="18">
        <v>-0.29864435124404964</v>
      </c>
      <c r="U25" s="2">
        <v>204860</v>
      </c>
      <c r="V25" s="18">
        <v>-0.42596951356198165</v>
      </c>
      <c r="W25" s="2">
        <v>363148</v>
      </c>
      <c r="X25" s="18">
        <v>-5.7901195173646558E-2</v>
      </c>
      <c r="Y25" s="2">
        <v>146053</v>
      </c>
      <c r="Z25" s="18">
        <v>-0.27313310274466862</v>
      </c>
      <c r="AA25" s="2">
        <v>129253</v>
      </c>
      <c r="AB25" s="18">
        <v>-3.9211167935299662E-2</v>
      </c>
      <c r="AC25" s="2">
        <v>170337</v>
      </c>
      <c r="AD25" s="18">
        <v>7.169956147249601E-2</v>
      </c>
      <c r="AE25" s="2">
        <v>640701</v>
      </c>
      <c r="AF25" s="18">
        <v>0.12949009956844271</v>
      </c>
      <c r="AG25" s="2">
        <v>33600</v>
      </c>
      <c r="AH25" s="18">
        <v>-0.24485897291830538</v>
      </c>
      <c r="AI25" s="2">
        <v>66511</v>
      </c>
      <c r="AJ25" s="18">
        <v>1.3701761872828122E-2</v>
      </c>
      <c r="AK25" s="2">
        <v>33345</v>
      </c>
      <c r="AL25" s="18">
        <v>-9.7832850842780261E-2</v>
      </c>
      <c r="AM25" s="2">
        <v>25439</v>
      </c>
      <c r="AN25" s="18">
        <v>-6.9735976011116807E-2</v>
      </c>
      <c r="AO25" s="2">
        <v>10827</v>
      </c>
      <c r="AP25" s="18">
        <v>-0.5104449267498643</v>
      </c>
      <c r="AQ25" s="2">
        <v>65678</v>
      </c>
      <c r="AR25" s="18" t="s">
        <v>45</v>
      </c>
      <c r="AS25" s="2">
        <v>11078</v>
      </c>
      <c r="AT25" s="18">
        <v>0.14217960614496339</v>
      </c>
    </row>
    <row r="26" spans="1:46" s="1" customFormat="1" ht="12.75" x14ac:dyDescent="0.2">
      <c r="A26" s="1">
        <v>20</v>
      </c>
      <c r="B26" s="28" t="s">
        <v>67</v>
      </c>
      <c r="C26" s="2">
        <v>11774259</v>
      </c>
      <c r="D26" s="18">
        <v>3.4711004824297564E-2</v>
      </c>
      <c r="E26" s="2">
        <v>1228708</v>
      </c>
      <c r="F26" s="18">
        <v>-7.0771269194003117E-2</v>
      </c>
      <c r="G26" s="2">
        <v>5943647</v>
      </c>
      <c r="H26" s="18">
        <v>-6.897891278035484E-2</v>
      </c>
      <c r="I26" s="2">
        <v>1097162</v>
      </c>
      <c r="J26" s="18">
        <v>8.1597807549364632E-2</v>
      </c>
      <c r="K26" s="2">
        <v>736082</v>
      </c>
      <c r="L26" s="18">
        <v>0.11181229382408731</v>
      </c>
      <c r="M26" s="2">
        <v>468244</v>
      </c>
      <c r="N26" s="18">
        <v>-0.20808415640644029</v>
      </c>
      <c r="O26" s="2">
        <v>404060</v>
      </c>
      <c r="P26" s="18">
        <v>0.47419268923597802</v>
      </c>
      <c r="Q26" s="2">
        <v>307004</v>
      </c>
      <c r="R26" s="18">
        <v>0.59380759307040187</v>
      </c>
      <c r="S26" s="2">
        <v>210458</v>
      </c>
      <c r="T26" s="18">
        <v>0.66343661081251981</v>
      </c>
      <c r="U26" s="2">
        <v>176066</v>
      </c>
      <c r="V26" s="18">
        <v>0.29436500643264107</v>
      </c>
      <c r="W26" s="2">
        <v>237738</v>
      </c>
      <c r="X26" s="18">
        <v>0.29414326385524459</v>
      </c>
      <c r="Y26" s="2">
        <v>128216</v>
      </c>
      <c r="Z26" s="18">
        <v>0.90127081572430567</v>
      </c>
      <c r="AA26" s="2">
        <v>55440</v>
      </c>
      <c r="AB26" s="18">
        <v>-0.10125474175663851</v>
      </c>
      <c r="AC26" s="2">
        <v>644329</v>
      </c>
      <c r="AD26" s="18">
        <v>2.2719180203831875</v>
      </c>
      <c r="AE26" s="2">
        <v>25889</v>
      </c>
      <c r="AF26" s="18">
        <v>-0.32816919683404699</v>
      </c>
      <c r="AG26" s="2">
        <v>21493</v>
      </c>
      <c r="AH26" s="18">
        <v>-0.21380496012875849</v>
      </c>
      <c r="AI26" s="2">
        <v>7456</v>
      </c>
      <c r="AJ26" s="18">
        <v>-0.17939687431212858</v>
      </c>
      <c r="AK26" s="2">
        <v>13939</v>
      </c>
      <c r="AL26" s="18">
        <v>-0.2201958041958042</v>
      </c>
      <c r="AM26" s="2">
        <v>8161</v>
      </c>
      <c r="AN26" s="18">
        <v>-0.22142720854798703</v>
      </c>
      <c r="AO26" s="2">
        <v>8756</v>
      </c>
      <c r="AP26" s="18">
        <v>0.43635170603674545</v>
      </c>
      <c r="AQ26" s="2">
        <v>3359</v>
      </c>
      <c r="AR26" s="18">
        <v>-0.69552211747643222</v>
      </c>
      <c r="AS26" s="2">
        <v>48052</v>
      </c>
      <c r="AT26" s="18">
        <v>4.9261944274609171E-2</v>
      </c>
    </row>
    <row r="27" spans="1:46" s="1" customFormat="1" ht="12.75" x14ac:dyDescent="0.2">
      <c r="A27" s="1">
        <v>21</v>
      </c>
      <c r="B27" s="28" t="s">
        <v>53</v>
      </c>
      <c r="C27" s="2">
        <v>11125960</v>
      </c>
      <c r="D27" s="18">
        <v>-1.5475391441967412E-2</v>
      </c>
      <c r="E27" s="2">
        <v>2019436</v>
      </c>
      <c r="F27" s="18">
        <v>0.48009305202734098</v>
      </c>
      <c r="G27" s="2">
        <v>4337613</v>
      </c>
      <c r="H27" s="18">
        <v>2.2058210206508111E-2</v>
      </c>
      <c r="I27" s="2">
        <v>1637587</v>
      </c>
      <c r="J27" s="18">
        <v>-0.1837422048406625</v>
      </c>
      <c r="K27" s="2">
        <v>25799</v>
      </c>
      <c r="L27" s="18">
        <v>-0.52315028741474601</v>
      </c>
      <c r="M27" s="2">
        <v>218814</v>
      </c>
      <c r="N27" s="18">
        <v>-0.50420537454117009</v>
      </c>
      <c r="O27" s="2">
        <v>550319</v>
      </c>
      <c r="P27" s="18">
        <v>0.97459275206315032</v>
      </c>
      <c r="Q27" s="2">
        <v>734119</v>
      </c>
      <c r="R27" s="18">
        <v>0.38005263652598931</v>
      </c>
      <c r="S27" s="2">
        <v>572043</v>
      </c>
      <c r="T27" s="18">
        <v>0.16150862944162436</v>
      </c>
      <c r="U27" s="2">
        <v>342103</v>
      </c>
      <c r="V27" s="18">
        <v>-9.4422116954865354E-3</v>
      </c>
      <c r="W27" s="2">
        <v>261666</v>
      </c>
      <c r="X27" s="18">
        <v>-0.57653330398728619</v>
      </c>
      <c r="Y27" s="2">
        <v>22437</v>
      </c>
      <c r="Z27" s="18">
        <v>-0.45003309066843156</v>
      </c>
      <c r="AA27" s="2">
        <v>34944</v>
      </c>
      <c r="AB27" s="18">
        <v>-0.43322412171148672</v>
      </c>
      <c r="AC27" s="2">
        <v>0</v>
      </c>
      <c r="AD27" s="18" t="s">
        <v>49</v>
      </c>
      <c r="AE27" s="2">
        <v>126114</v>
      </c>
      <c r="AF27" s="18">
        <v>-0.15368251518303522</v>
      </c>
      <c r="AG27" s="2">
        <v>1779</v>
      </c>
      <c r="AH27" s="18">
        <v>-0.92267906815020861</v>
      </c>
      <c r="AI27" s="2">
        <v>191127</v>
      </c>
      <c r="AJ27" s="18">
        <v>-0.50428212762867131</v>
      </c>
      <c r="AK27" s="2">
        <v>0</v>
      </c>
      <c r="AL27" s="18">
        <v>-1</v>
      </c>
      <c r="AM27" s="2">
        <v>0</v>
      </c>
      <c r="AN27" s="18">
        <v>-1</v>
      </c>
      <c r="AO27" s="2">
        <v>0</v>
      </c>
      <c r="AP27" s="18" t="s">
        <v>49</v>
      </c>
      <c r="AQ27" s="2">
        <v>0</v>
      </c>
      <c r="AR27" s="18" t="s">
        <v>49</v>
      </c>
      <c r="AS27" s="2">
        <v>50060</v>
      </c>
      <c r="AT27" s="18">
        <v>-0.78002662881800566</v>
      </c>
    </row>
    <row r="28" spans="1:46" s="1" customFormat="1" ht="12.75" x14ac:dyDescent="0.2">
      <c r="A28" s="1">
        <v>22</v>
      </c>
      <c r="B28" s="28" t="s">
        <v>61</v>
      </c>
      <c r="C28" s="2">
        <v>10890228</v>
      </c>
      <c r="D28" s="18">
        <v>-7.292686439953644E-2</v>
      </c>
      <c r="E28" s="2">
        <v>858576</v>
      </c>
      <c r="F28" s="18">
        <v>0.98779875116629579</v>
      </c>
      <c r="G28" s="2">
        <v>1448199</v>
      </c>
      <c r="H28" s="18">
        <v>0.16655711558444697</v>
      </c>
      <c r="I28" s="2">
        <v>3762206</v>
      </c>
      <c r="J28" s="18">
        <v>-0.29493864128134983</v>
      </c>
      <c r="K28" s="2">
        <v>0</v>
      </c>
      <c r="L28" s="18" t="s">
        <v>49</v>
      </c>
      <c r="M28" s="2">
        <v>579917</v>
      </c>
      <c r="N28" s="18">
        <v>-0.18611338782475917</v>
      </c>
      <c r="O28" s="2">
        <v>103203</v>
      </c>
      <c r="P28" s="18">
        <v>-0.7705998461818877</v>
      </c>
      <c r="Q28" s="2">
        <v>2101682</v>
      </c>
      <c r="R28" s="18">
        <v>0.22043439404858201</v>
      </c>
      <c r="S28" s="2">
        <v>138171</v>
      </c>
      <c r="T28" s="18">
        <v>1.0027975474350983</v>
      </c>
      <c r="U28" s="2">
        <v>179078</v>
      </c>
      <c r="V28" s="18">
        <v>-0.36063209157187437</v>
      </c>
      <c r="W28" s="2">
        <v>349690</v>
      </c>
      <c r="X28" s="18">
        <v>0.60426654432847804</v>
      </c>
      <c r="Y28" s="2">
        <v>0</v>
      </c>
      <c r="Z28" s="18" t="s">
        <v>49</v>
      </c>
      <c r="AA28" s="2">
        <v>72015</v>
      </c>
      <c r="AB28" s="18">
        <v>-0.66049237209828582</v>
      </c>
      <c r="AC28" s="2">
        <v>0</v>
      </c>
      <c r="AD28" s="18" t="s">
        <v>49</v>
      </c>
      <c r="AE28" s="2">
        <v>0</v>
      </c>
      <c r="AF28" s="18" t="s">
        <v>49</v>
      </c>
      <c r="AG28" s="2">
        <v>1052398</v>
      </c>
      <c r="AH28" s="18">
        <v>0.3060839002886695</v>
      </c>
      <c r="AI28" s="2">
        <v>245093</v>
      </c>
      <c r="AJ28" s="18">
        <v>-8.5890005296096583E-2</v>
      </c>
      <c r="AK28" s="2">
        <v>0</v>
      </c>
      <c r="AL28" s="18" t="s">
        <v>49</v>
      </c>
      <c r="AM28" s="2">
        <v>0</v>
      </c>
      <c r="AN28" s="18" t="s">
        <v>49</v>
      </c>
      <c r="AO28" s="2">
        <v>0</v>
      </c>
      <c r="AP28" s="18" t="s">
        <v>49</v>
      </c>
      <c r="AQ28" s="2">
        <v>0</v>
      </c>
      <c r="AR28" s="18" t="s">
        <v>49</v>
      </c>
      <c r="AS28" s="2">
        <v>0</v>
      </c>
      <c r="AT28" s="18" t="s">
        <v>49</v>
      </c>
    </row>
    <row r="29" spans="1:46" s="1" customFormat="1" ht="12.75" x14ac:dyDescent="0.2">
      <c r="A29" s="1">
        <v>23</v>
      </c>
      <c r="B29" s="28" t="s">
        <v>71</v>
      </c>
      <c r="C29" s="2">
        <v>9778060</v>
      </c>
      <c r="D29" s="18">
        <v>0.33702798197252126</v>
      </c>
      <c r="E29" s="2">
        <v>1767066</v>
      </c>
      <c r="F29" s="18">
        <v>0.40543494081407205</v>
      </c>
      <c r="G29" s="2">
        <v>2698206</v>
      </c>
      <c r="H29" s="18">
        <v>0.52036702396508261</v>
      </c>
      <c r="I29" s="2">
        <v>1878406</v>
      </c>
      <c r="J29" s="18">
        <v>0.92224077871788257</v>
      </c>
      <c r="K29" s="2">
        <v>137172</v>
      </c>
      <c r="L29" s="18">
        <v>-0.1457981754211165</v>
      </c>
      <c r="M29" s="2">
        <v>988311</v>
      </c>
      <c r="N29" s="18">
        <v>0.12948924980028731</v>
      </c>
      <c r="O29" s="2">
        <v>379270</v>
      </c>
      <c r="P29" s="18">
        <v>0.23901119543166272</v>
      </c>
      <c r="Q29" s="2">
        <v>763486</v>
      </c>
      <c r="R29" s="18">
        <v>-0.10968819274467112</v>
      </c>
      <c r="S29" s="2">
        <v>63788</v>
      </c>
      <c r="T29" s="18">
        <v>-0.66738624868337348</v>
      </c>
      <c r="U29" s="2">
        <v>175380</v>
      </c>
      <c r="V29" s="18">
        <v>1.1203951106866077</v>
      </c>
      <c r="W29" s="2">
        <v>164255</v>
      </c>
      <c r="X29" s="18">
        <v>-0.14868639961024754</v>
      </c>
      <c r="Y29" s="2">
        <v>82606</v>
      </c>
      <c r="Z29" s="18">
        <v>0.56361915578269928</v>
      </c>
      <c r="AA29" s="2">
        <v>74611</v>
      </c>
      <c r="AB29" s="18">
        <v>3.8817648942539362E-2</v>
      </c>
      <c r="AC29" s="2">
        <v>188761</v>
      </c>
      <c r="AD29" s="18">
        <v>0.80365008838564811</v>
      </c>
      <c r="AE29" s="2">
        <v>23079</v>
      </c>
      <c r="AF29" s="18">
        <v>0.45544554455445541</v>
      </c>
      <c r="AG29" s="2">
        <v>50426</v>
      </c>
      <c r="AH29" s="18">
        <v>0.18426491310474402</v>
      </c>
      <c r="AI29" s="2">
        <v>9631</v>
      </c>
      <c r="AJ29" s="18">
        <v>0.18491633858267709</v>
      </c>
      <c r="AK29" s="2">
        <v>200510</v>
      </c>
      <c r="AL29" s="18">
        <v>-0.30256663547793539</v>
      </c>
      <c r="AM29" s="2">
        <v>108314</v>
      </c>
      <c r="AN29" s="18">
        <v>3.091334894613583</v>
      </c>
      <c r="AO29" s="2">
        <v>1169</v>
      </c>
      <c r="AP29" s="18">
        <v>-0.66638127853881279</v>
      </c>
      <c r="AQ29" s="2">
        <v>22331</v>
      </c>
      <c r="AR29" s="18">
        <v>-7.108985024958403E-2</v>
      </c>
      <c r="AS29" s="2">
        <v>1282</v>
      </c>
      <c r="AT29" s="18" t="s">
        <v>49</v>
      </c>
    </row>
    <row r="30" spans="1:46" s="1" customFormat="1" ht="12.75" x14ac:dyDescent="0.2">
      <c r="A30" s="1">
        <v>24</v>
      </c>
      <c r="B30" s="28" t="s">
        <v>65</v>
      </c>
      <c r="C30" s="2">
        <v>9663822</v>
      </c>
      <c r="D30" s="18">
        <v>3.9948018859305323E-2</v>
      </c>
      <c r="E30" s="2">
        <v>968897</v>
      </c>
      <c r="F30" s="18">
        <v>0.52537284295805797</v>
      </c>
      <c r="G30" s="2">
        <v>1548672</v>
      </c>
      <c r="H30" s="18">
        <v>-0.16724409110096006</v>
      </c>
      <c r="I30" s="2">
        <v>1122549</v>
      </c>
      <c r="J30" s="18">
        <v>-0.22205335684050331</v>
      </c>
      <c r="K30" s="2">
        <v>221609</v>
      </c>
      <c r="L30" s="18">
        <v>0.31388475516846803</v>
      </c>
      <c r="M30" s="2">
        <v>646332</v>
      </c>
      <c r="N30" s="18">
        <v>0.29393205341234419</v>
      </c>
      <c r="O30" s="2">
        <v>277141</v>
      </c>
      <c r="P30" s="18">
        <v>0.51440686764697841</v>
      </c>
      <c r="Q30" s="2">
        <v>300847</v>
      </c>
      <c r="R30" s="18">
        <v>0.41869479720266534</v>
      </c>
      <c r="S30" s="2">
        <v>297815</v>
      </c>
      <c r="T30" s="18">
        <v>1.2475416393096213</v>
      </c>
      <c r="U30" s="2">
        <v>851603</v>
      </c>
      <c r="V30" s="18">
        <v>-0.10097144570376504</v>
      </c>
      <c r="W30" s="2">
        <v>193781</v>
      </c>
      <c r="X30" s="18">
        <v>-0.31251396925522135</v>
      </c>
      <c r="Y30" s="2">
        <v>956051</v>
      </c>
      <c r="Z30" s="18">
        <v>2.5631920768796723E-2</v>
      </c>
      <c r="AA30" s="2">
        <v>847050</v>
      </c>
      <c r="AB30" s="18">
        <v>0.38561725850460316</v>
      </c>
      <c r="AC30" s="2">
        <v>69643</v>
      </c>
      <c r="AD30" s="18">
        <v>-0.88931007737152956</v>
      </c>
      <c r="AE30" s="2">
        <v>322060</v>
      </c>
      <c r="AF30" s="18">
        <v>0.23623410372451703</v>
      </c>
      <c r="AG30" s="2">
        <v>439730</v>
      </c>
      <c r="AH30" s="18">
        <v>1.1073087042157677</v>
      </c>
      <c r="AI30" s="2">
        <v>533788</v>
      </c>
      <c r="AJ30" s="18">
        <v>1.2789053494428555</v>
      </c>
      <c r="AK30" s="2">
        <v>30011</v>
      </c>
      <c r="AL30" s="18">
        <v>0.37835851742984428</v>
      </c>
      <c r="AM30" s="2">
        <v>11740</v>
      </c>
      <c r="AN30" s="18">
        <v>0.28826950510260074</v>
      </c>
      <c r="AO30" s="2">
        <v>7735</v>
      </c>
      <c r="AP30" s="18">
        <v>-0.4204255956841001</v>
      </c>
      <c r="AQ30" s="2">
        <v>8704</v>
      </c>
      <c r="AR30" s="18">
        <v>0.99221789883268485</v>
      </c>
      <c r="AS30" s="2">
        <v>8064</v>
      </c>
      <c r="AT30" s="18">
        <v>0.54216867469879526</v>
      </c>
    </row>
    <row r="31" spans="1:46" s="1" customFormat="1" ht="12.75" x14ac:dyDescent="0.2">
      <c r="A31" s="1">
        <v>25</v>
      </c>
      <c r="B31" s="28" t="s">
        <v>59</v>
      </c>
      <c r="C31" s="2">
        <v>7981120</v>
      </c>
      <c r="D31" s="18">
        <v>-8.8215143717912836E-2</v>
      </c>
      <c r="E31" s="2">
        <v>2201809</v>
      </c>
      <c r="F31" s="18">
        <v>5.474516018235942E-2</v>
      </c>
      <c r="G31" s="2">
        <v>1201308</v>
      </c>
      <c r="H31" s="18">
        <v>-0.49037994079571978</v>
      </c>
      <c r="I31" s="2">
        <v>1671701</v>
      </c>
      <c r="J31" s="18">
        <v>-4.4133262049820265E-2</v>
      </c>
      <c r="K31" s="2">
        <v>276918</v>
      </c>
      <c r="L31" s="18">
        <v>-0.54300340621039289</v>
      </c>
      <c r="M31" s="2">
        <v>648111</v>
      </c>
      <c r="N31" s="18">
        <v>-0.12451387097166366</v>
      </c>
      <c r="O31" s="2">
        <v>350125</v>
      </c>
      <c r="P31" s="18">
        <v>0.29155000756209226</v>
      </c>
      <c r="Q31" s="2">
        <v>143672</v>
      </c>
      <c r="R31" s="18">
        <v>0.26119894309014469</v>
      </c>
      <c r="S31" s="2">
        <v>74588</v>
      </c>
      <c r="T31" s="18">
        <v>-0.24143682369213249</v>
      </c>
      <c r="U31" s="2">
        <v>217911</v>
      </c>
      <c r="V31" s="18">
        <v>-0.19161983195147736</v>
      </c>
      <c r="W31" s="2">
        <v>62930</v>
      </c>
      <c r="X31" s="18">
        <v>0.20685026081620128</v>
      </c>
      <c r="Y31" s="2">
        <v>236424</v>
      </c>
      <c r="Z31" s="18">
        <v>0.92716009129442445</v>
      </c>
      <c r="AA31" s="2">
        <v>86868</v>
      </c>
      <c r="AB31" s="18">
        <v>9.7635865101527664E-2</v>
      </c>
      <c r="AC31" s="2">
        <v>632375</v>
      </c>
      <c r="AD31" s="18">
        <v>6.5277361140870891</v>
      </c>
      <c r="AE31" s="2">
        <v>27111</v>
      </c>
      <c r="AF31" s="18">
        <v>-0.14322282969377109</v>
      </c>
      <c r="AG31" s="2">
        <v>81268</v>
      </c>
      <c r="AH31" s="18">
        <v>0.2404866209759895</v>
      </c>
      <c r="AI31" s="2">
        <v>28172</v>
      </c>
      <c r="AJ31" s="18" t="s">
        <v>45</v>
      </c>
      <c r="AK31" s="2">
        <v>5818</v>
      </c>
      <c r="AL31" s="18">
        <v>-0.52311475409836072</v>
      </c>
      <c r="AM31" s="2">
        <v>11473</v>
      </c>
      <c r="AN31" s="18">
        <v>2.4145833333333333</v>
      </c>
      <c r="AO31" s="2">
        <v>20303</v>
      </c>
      <c r="AP31" s="18">
        <v>3.4938025675077471</v>
      </c>
      <c r="AQ31" s="2">
        <v>955</v>
      </c>
      <c r="AR31" s="18">
        <v>-0.1157407407407407</v>
      </c>
      <c r="AS31" s="2">
        <v>1280</v>
      </c>
      <c r="AT31" s="18">
        <v>-0.60285448340055847</v>
      </c>
    </row>
    <row r="32" spans="1:46" s="1" customFormat="1" ht="12.75" x14ac:dyDescent="0.2">
      <c r="A32" s="1">
        <v>26</v>
      </c>
      <c r="B32" s="28" t="s">
        <v>70</v>
      </c>
      <c r="C32" s="2">
        <v>6888244</v>
      </c>
      <c r="D32" s="18">
        <v>-6.1948941761185705E-2</v>
      </c>
      <c r="E32" s="2">
        <v>1660544</v>
      </c>
      <c r="F32" s="18">
        <v>1.6443098747132012E-4</v>
      </c>
      <c r="G32" s="2">
        <v>1219344</v>
      </c>
      <c r="H32" s="18">
        <v>-0.16656311452047157</v>
      </c>
      <c r="I32" s="2">
        <v>749695</v>
      </c>
      <c r="J32" s="18">
        <v>6.2771560003685778E-2</v>
      </c>
      <c r="K32" s="2">
        <v>317564</v>
      </c>
      <c r="L32" s="18">
        <v>-0.11807131212872735</v>
      </c>
      <c r="M32" s="2">
        <v>600199</v>
      </c>
      <c r="N32" s="18">
        <v>-0.28771345193719244</v>
      </c>
      <c r="O32" s="2">
        <v>202557</v>
      </c>
      <c r="P32" s="18">
        <v>-0.31295387401932684</v>
      </c>
      <c r="Q32" s="2">
        <v>363017</v>
      </c>
      <c r="R32" s="18">
        <v>-0.37329065694363162</v>
      </c>
      <c r="S32" s="2">
        <v>70614</v>
      </c>
      <c r="T32" s="18">
        <v>-0.21850859912791343</v>
      </c>
      <c r="U32" s="2">
        <v>211802</v>
      </c>
      <c r="V32" s="18">
        <v>0.13668539657494905</v>
      </c>
      <c r="W32" s="2">
        <v>39901</v>
      </c>
      <c r="X32" s="18">
        <v>-4.3439695059094285E-2</v>
      </c>
      <c r="Y32" s="2">
        <v>553463</v>
      </c>
      <c r="Z32" s="18">
        <v>0.7450372677857513</v>
      </c>
      <c r="AA32" s="2">
        <v>11378</v>
      </c>
      <c r="AB32" s="18">
        <v>-4.8184708047515512E-2</v>
      </c>
      <c r="AC32" s="2">
        <v>66138</v>
      </c>
      <c r="AD32" s="18">
        <v>-0.20623604810254192</v>
      </c>
      <c r="AE32" s="2">
        <v>675990</v>
      </c>
      <c r="AF32" s="18">
        <v>0.56184513013643245</v>
      </c>
      <c r="AG32" s="2">
        <v>61131</v>
      </c>
      <c r="AH32" s="18">
        <v>-0.14537956102334681</v>
      </c>
      <c r="AI32" s="2">
        <v>18026</v>
      </c>
      <c r="AJ32" s="18">
        <v>0.25102366576445267</v>
      </c>
      <c r="AK32" s="2">
        <v>18900</v>
      </c>
      <c r="AL32" s="18">
        <v>0.16803658611952299</v>
      </c>
      <c r="AM32" s="2">
        <v>3189</v>
      </c>
      <c r="AN32" s="18">
        <v>0.12526464361326739</v>
      </c>
      <c r="AO32" s="2">
        <v>0</v>
      </c>
      <c r="AP32" s="18">
        <v>-1</v>
      </c>
      <c r="AQ32" s="2">
        <v>883</v>
      </c>
      <c r="AR32" s="18">
        <v>-0.96854853072128233</v>
      </c>
      <c r="AS32" s="2">
        <v>43909</v>
      </c>
      <c r="AT32" s="18">
        <v>-0.68441214943867057</v>
      </c>
    </row>
    <row r="33" spans="1:46" s="1" customFormat="1" ht="12.75" x14ac:dyDescent="0.2">
      <c r="A33" s="1">
        <v>27</v>
      </c>
      <c r="B33" s="28" t="s">
        <v>74</v>
      </c>
      <c r="C33" s="2">
        <v>6823117</v>
      </c>
      <c r="D33" s="18">
        <v>0.19817170877639145</v>
      </c>
      <c r="E33" s="2">
        <v>1655378</v>
      </c>
      <c r="F33" s="18">
        <v>0.43411921870045611</v>
      </c>
      <c r="G33" s="2">
        <v>396787</v>
      </c>
      <c r="H33" s="18">
        <v>-4.2641026878347699E-2</v>
      </c>
      <c r="I33" s="2">
        <v>374662</v>
      </c>
      <c r="J33" s="18">
        <v>-5.6257493778274825E-2</v>
      </c>
      <c r="K33" s="2">
        <v>0</v>
      </c>
      <c r="L33" s="18" t="s">
        <v>49</v>
      </c>
      <c r="M33" s="2">
        <v>68247</v>
      </c>
      <c r="N33" s="18">
        <v>0.23687405984377552</v>
      </c>
      <c r="O33" s="2">
        <v>803120</v>
      </c>
      <c r="P33" s="18">
        <v>1.4687395372048995E-2</v>
      </c>
      <c r="Q33" s="2">
        <v>31744</v>
      </c>
      <c r="R33" s="18">
        <v>-0.46552624046604818</v>
      </c>
      <c r="S33" s="2">
        <v>169616</v>
      </c>
      <c r="T33" s="18">
        <v>2.2769706336939723</v>
      </c>
      <c r="U33" s="2">
        <v>367567</v>
      </c>
      <c r="V33" s="18">
        <v>0.24531440574603613</v>
      </c>
      <c r="W33" s="2">
        <v>604852</v>
      </c>
      <c r="X33" s="18">
        <v>0.30908728879038883</v>
      </c>
      <c r="Y33" s="2">
        <v>1663130</v>
      </c>
      <c r="Z33" s="18">
        <v>0.2169463546415229</v>
      </c>
      <c r="AA33" s="2">
        <v>504043</v>
      </c>
      <c r="AB33" s="18">
        <v>0.7981242597639806</v>
      </c>
      <c r="AC33" s="2">
        <v>0</v>
      </c>
      <c r="AD33" s="18" t="s">
        <v>49</v>
      </c>
      <c r="AE33" s="2">
        <v>93862</v>
      </c>
      <c r="AF33" s="18">
        <v>-0.29999701688443414</v>
      </c>
      <c r="AG33" s="2">
        <v>31314</v>
      </c>
      <c r="AH33" s="18">
        <v>0.23473049169985405</v>
      </c>
      <c r="AI33" s="2">
        <v>0</v>
      </c>
      <c r="AJ33" s="18">
        <v>-1</v>
      </c>
      <c r="AK33" s="2">
        <v>0</v>
      </c>
      <c r="AL33" s="18">
        <v>-1</v>
      </c>
      <c r="AM33" s="2">
        <v>0</v>
      </c>
      <c r="AN33" s="18">
        <v>-1</v>
      </c>
      <c r="AO33" s="2">
        <v>0</v>
      </c>
      <c r="AP33" s="18" t="s">
        <v>49</v>
      </c>
      <c r="AQ33" s="2">
        <v>58795</v>
      </c>
      <c r="AR33" s="18">
        <v>-0.66441210045662102</v>
      </c>
      <c r="AS33" s="2">
        <v>0</v>
      </c>
      <c r="AT33" s="18" t="s">
        <v>49</v>
      </c>
    </row>
    <row r="34" spans="1:46" s="1" customFormat="1" ht="12.75" x14ac:dyDescent="0.2">
      <c r="A34" s="1">
        <v>28</v>
      </c>
      <c r="B34" s="28" t="s">
        <v>66</v>
      </c>
      <c r="C34" s="2">
        <v>6354938</v>
      </c>
      <c r="D34" s="18">
        <v>-0.32298731379838819</v>
      </c>
      <c r="E34" s="2">
        <v>920929</v>
      </c>
      <c r="F34" s="18">
        <v>-0.7090649523869097</v>
      </c>
      <c r="G34" s="2">
        <v>2408808</v>
      </c>
      <c r="H34" s="18">
        <v>-0.22714580387574435</v>
      </c>
      <c r="I34" s="2">
        <v>696257</v>
      </c>
      <c r="J34" s="18">
        <v>8.4367468483499408E-3</v>
      </c>
      <c r="K34" s="2">
        <v>0</v>
      </c>
      <c r="L34" s="18" t="s">
        <v>49</v>
      </c>
      <c r="M34" s="2">
        <v>614620</v>
      </c>
      <c r="N34" s="18">
        <v>-0.52470068562749694</v>
      </c>
      <c r="O34" s="2">
        <v>114463</v>
      </c>
      <c r="P34" s="18">
        <v>0.49372952798548853</v>
      </c>
      <c r="Q34" s="2">
        <v>314439</v>
      </c>
      <c r="R34" s="18">
        <v>-0.21722927557879013</v>
      </c>
      <c r="S34" s="2">
        <v>124396</v>
      </c>
      <c r="T34" s="18">
        <v>-0.61866866943580157</v>
      </c>
      <c r="U34" s="2">
        <v>510937</v>
      </c>
      <c r="V34" s="18" t="s">
        <v>45</v>
      </c>
      <c r="W34" s="2">
        <v>223156</v>
      </c>
      <c r="X34" s="18">
        <v>7.0833122034266669</v>
      </c>
      <c r="Y34" s="2">
        <v>180075</v>
      </c>
      <c r="Z34" s="18" t="s">
        <v>49</v>
      </c>
      <c r="AA34" s="2">
        <v>69351</v>
      </c>
      <c r="AB34" s="18">
        <v>0.43971351463566544</v>
      </c>
      <c r="AC34" s="2">
        <v>0</v>
      </c>
      <c r="AD34" s="18" t="s">
        <v>49</v>
      </c>
      <c r="AE34" s="2">
        <v>24598</v>
      </c>
      <c r="AF34" s="18">
        <v>-0.29155266265372537</v>
      </c>
      <c r="AG34" s="2">
        <v>0</v>
      </c>
      <c r="AH34" s="18">
        <v>-1</v>
      </c>
      <c r="AI34" s="2">
        <v>152909</v>
      </c>
      <c r="AJ34" s="18">
        <v>-4.2954960819167276E-2</v>
      </c>
      <c r="AK34" s="2">
        <v>0</v>
      </c>
      <c r="AL34" s="18" t="s">
        <v>49</v>
      </c>
      <c r="AM34" s="2">
        <v>0</v>
      </c>
      <c r="AN34" s="18" t="s">
        <v>49</v>
      </c>
      <c r="AO34" s="2">
        <v>0</v>
      </c>
      <c r="AP34" s="18" t="s">
        <v>49</v>
      </c>
      <c r="AQ34" s="2">
        <v>0</v>
      </c>
      <c r="AR34" s="18" t="s">
        <v>49</v>
      </c>
      <c r="AS34" s="2">
        <v>0</v>
      </c>
      <c r="AT34" s="18" t="s">
        <v>49</v>
      </c>
    </row>
    <row r="35" spans="1:46" s="1" customFormat="1" ht="12.75" x14ac:dyDescent="0.2">
      <c r="A35" s="1">
        <v>29</v>
      </c>
      <c r="B35" s="28" t="s">
        <v>72</v>
      </c>
      <c r="C35" s="2">
        <v>6107025</v>
      </c>
      <c r="D35" s="18">
        <v>-0.11227901914137806</v>
      </c>
      <c r="E35" s="2">
        <v>1505018</v>
      </c>
      <c r="F35" s="18">
        <v>-0.41086861979324674</v>
      </c>
      <c r="G35" s="2">
        <v>706329</v>
      </c>
      <c r="H35" s="18">
        <v>0.45687412984066422</v>
      </c>
      <c r="I35" s="2">
        <v>217055</v>
      </c>
      <c r="J35" s="18">
        <v>-0.28196196355143588</v>
      </c>
      <c r="K35" s="2">
        <v>183003</v>
      </c>
      <c r="L35" s="18">
        <v>1.545385000556359</v>
      </c>
      <c r="M35" s="2">
        <v>110836</v>
      </c>
      <c r="N35" s="18">
        <v>-0.56224352366395336</v>
      </c>
      <c r="O35" s="2">
        <v>1724818</v>
      </c>
      <c r="P35" s="18">
        <v>0.1573419793105808</v>
      </c>
      <c r="Q35" s="2">
        <v>80812</v>
      </c>
      <c r="R35" s="18">
        <v>-0.56568799746330667</v>
      </c>
      <c r="S35" s="2">
        <v>275569</v>
      </c>
      <c r="T35" s="18">
        <v>-0.47199900365963476</v>
      </c>
      <c r="U35" s="2">
        <v>965277</v>
      </c>
      <c r="V35" s="18">
        <v>0.20930963850138751</v>
      </c>
      <c r="W35" s="2">
        <v>23400</v>
      </c>
      <c r="X35" s="18">
        <v>-0.11272892731202366</v>
      </c>
      <c r="Y35" s="2">
        <v>30232</v>
      </c>
      <c r="Z35" s="18">
        <v>0.87636544190665333</v>
      </c>
      <c r="AA35" s="2">
        <v>0</v>
      </c>
      <c r="AB35" s="18">
        <v>-1</v>
      </c>
      <c r="AC35" s="2">
        <v>0</v>
      </c>
      <c r="AD35" s="18" t="s">
        <v>49</v>
      </c>
      <c r="AE35" s="2">
        <v>205830</v>
      </c>
      <c r="AF35" s="18" t="s">
        <v>49</v>
      </c>
      <c r="AG35" s="2">
        <v>32837</v>
      </c>
      <c r="AH35" s="18">
        <v>1.7464871194379392</v>
      </c>
      <c r="AI35" s="2">
        <v>46009</v>
      </c>
      <c r="AJ35" s="18">
        <v>-0.63358419941862776</v>
      </c>
      <c r="AK35" s="2">
        <v>0</v>
      </c>
      <c r="AL35" s="18" t="s">
        <v>49</v>
      </c>
      <c r="AM35" s="2">
        <v>0</v>
      </c>
      <c r="AN35" s="18" t="s">
        <v>49</v>
      </c>
      <c r="AO35" s="2">
        <v>0</v>
      </c>
      <c r="AP35" s="18" t="s">
        <v>49</v>
      </c>
      <c r="AQ35" s="2">
        <v>0</v>
      </c>
      <c r="AR35" s="18" t="s">
        <v>49</v>
      </c>
      <c r="AS35" s="2">
        <v>0</v>
      </c>
      <c r="AT35" s="18" t="s">
        <v>49</v>
      </c>
    </row>
    <row r="36" spans="1:46" s="1" customFormat="1" ht="12.75" x14ac:dyDescent="0.2">
      <c r="A36" s="1">
        <v>30</v>
      </c>
      <c r="B36" s="28" t="s">
        <v>78</v>
      </c>
      <c r="C36" s="2">
        <v>5862534</v>
      </c>
      <c r="D36" s="18">
        <v>0.97717785088000353</v>
      </c>
      <c r="E36" s="2">
        <v>110974</v>
      </c>
      <c r="F36" s="18">
        <v>1.497951649934723</v>
      </c>
      <c r="G36" s="2">
        <v>239229</v>
      </c>
      <c r="H36" s="18">
        <v>-0.64067050686052884</v>
      </c>
      <c r="I36" s="2">
        <v>43641</v>
      </c>
      <c r="J36" s="18" t="s">
        <v>49</v>
      </c>
      <c r="K36" s="2">
        <v>0</v>
      </c>
      <c r="L36" s="18" t="s">
        <v>49</v>
      </c>
      <c r="M36" s="2">
        <v>81473</v>
      </c>
      <c r="N36" s="18">
        <v>0.61080685660056555</v>
      </c>
      <c r="O36" s="2">
        <v>0</v>
      </c>
      <c r="P36" s="18" t="s">
        <v>49</v>
      </c>
      <c r="Q36" s="2">
        <v>4823210</v>
      </c>
      <c r="R36" s="18">
        <v>1.614441190914738</v>
      </c>
      <c r="S36" s="2">
        <v>176356</v>
      </c>
      <c r="T36" s="18">
        <v>0.26227337470385725</v>
      </c>
      <c r="U36" s="2">
        <v>379043</v>
      </c>
      <c r="V36" s="18">
        <v>0.76328594555367402</v>
      </c>
      <c r="W36" s="2">
        <v>7035</v>
      </c>
      <c r="X36" s="18" t="s">
        <v>49</v>
      </c>
      <c r="Y36" s="2">
        <v>0</v>
      </c>
      <c r="Z36" s="18" t="s">
        <v>49</v>
      </c>
      <c r="AA36" s="2">
        <v>0</v>
      </c>
      <c r="AB36" s="18" t="s">
        <v>49</v>
      </c>
      <c r="AC36" s="2">
        <v>0</v>
      </c>
      <c r="AD36" s="18" t="s">
        <v>49</v>
      </c>
      <c r="AE36" s="2">
        <v>0</v>
      </c>
      <c r="AF36" s="18" t="s">
        <v>49</v>
      </c>
      <c r="AG36" s="2">
        <v>0</v>
      </c>
      <c r="AH36" s="18" t="s">
        <v>49</v>
      </c>
      <c r="AI36" s="2">
        <v>0</v>
      </c>
      <c r="AJ36" s="18" t="s">
        <v>49</v>
      </c>
      <c r="AK36" s="2">
        <v>1573</v>
      </c>
      <c r="AL36" s="18">
        <v>-0.67371914540551758</v>
      </c>
      <c r="AM36" s="2">
        <v>0</v>
      </c>
      <c r="AN36" s="18" t="s">
        <v>49</v>
      </c>
      <c r="AO36" s="2">
        <v>0</v>
      </c>
      <c r="AP36" s="18" t="s">
        <v>49</v>
      </c>
      <c r="AQ36" s="2">
        <v>0</v>
      </c>
      <c r="AR36" s="18" t="s">
        <v>49</v>
      </c>
      <c r="AS36" s="2">
        <v>0</v>
      </c>
      <c r="AT36" s="18" t="s">
        <v>49</v>
      </c>
    </row>
    <row r="37" spans="1:46" s="1" customFormat="1" ht="12.75" x14ac:dyDescent="0.2">
      <c r="A37" s="1">
        <v>31</v>
      </c>
      <c r="B37" s="28" t="s">
        <v>73</v>
      </c>
      <c r="C37" s="2">
        <v>5256858</v>
      </c>
      <c r="D37" s="18">
        <v>-0.19770100101598798</v>
      </c>
      <c r="E37" s="2">
        <v>96330</v>
      </c>
      <c r="F37" s="18">
        <v>-0.27172795451796294</v>
      </c>
      <c r="G37" s="2">
        <v>2195443</v>
      </c>
      <c r="H37" s="18">
        <v>0.18401742608260463</v>
      </c>
      <c r="I37" s="2">
        <v>757467</v>
      </c>
      <c r="J37" s="18">
        <v>-0.63165690616251469</v>
      </c>
      <c r="K37" s="2">
        <v>971672</v>
      </c>
      <c r="L37" s="18">
        <v>1.7262223743536365</v>
      </c>
      <c r="M37" s="2">
        <v>13537</v>
      </c>
      <c r="N37" s="18">
        <v>-0.86613199897153936</v>
      </c>
      <c r="O37" s="2">
        <v>121074</v>
      </c>
      <c r="P37" s="18">
        <v>0.80231329175164112</v>
      </c>
      <c r="Q37" s="2">
        <v>88741</v>
      </c>
      <c r="R37" s="18">
        <v>-0.63554710441042994</v>
      </c>
      <c r="S37" s="2">
        <v>1960</v>
      </c>
      <c r="T37" s="18">
        <v>-0.61141950832672487</v>
      </c>
      <c r="U37" s="2">
        <v>168261</v>
      </c>
      <c r="V37" s="18">
        <v>0.89289129383177146</v>
      </c>
      <c r="W37" s="2">
        <v>242255</v>
      </c>
      <c r="X37" s="18">
        <v>7.7546136704311319E-2</v>
      </c>
      <c r="Y37" s="2">
        <v>217437</v>
      </c>
      <c r="Z37" s="18">
        <v>0.50212430830449106</v>
      </c>
      <c r="AA37" s="2">
        <v>33288</v>
      </c>
      <c r="AB37" s="18">
        <v>-0.41478850954607782</v>
      </c>
      <c r="AC37" s="2">
        <v>0</v>
      </c>
      <c r="AD37" s="18" t="s">
        <v>49</v>
      </c>
      <c r="AE37" s="2">
        <v>13604</v>
      </c>
      <c r="AF37" s="18" t="s">
        <v>49</v>
      </c>
      <c r="AG37" s="2">
        <v>0</v>
      </c>
      <c r="AH37" s="18" t="s">
        <v>49</v>
      </c>
      <c r="AI37" s="2">
        <v>255619</v>
      </c>
      <c r="AJ37" s="18">
        <v>-0.77986992967728708</v>
      </c>
      <c r="AK37" s="2">
        <v>74480</v>
      </c>
      <c r="AL37" s="18">
        <v>2.80446442253665</v>
      </c>
      <c r="AM37" s="2">
        <v>0</v>
      </c>
      <c r="AN37" s="18" t="s">
        <v>49</v>
      </c>
      <c r="AO37" s="2">
        <v>0</v>
      </c>
      <c r="AP37" s="18" t="s">
        <v>49</v>
      </c>
      <c r="AQ37" s="2">
        <v>5690</v>
      </c>
      <c r="AR37" s="18" t="s">
        <v>49</v>
      </c>
      <c r="AS37" s="2">
        <v>0</v>
      </c>
      <c r="AT37" s="18">
        <v>-1</v>
      </c>
    </row>
    <row r="38" spans="1:46" s="1" customFormat="1" ht="12.75" x14ac:dyDescent="0.2">
      <c r="A38" s="1">
        <v>32</v>
      </c>
      <c r="B38" s="28" t="s">
        <v>76</v>
      </c>
      <c r="C38" s="2">
        <v>4935108</v>
      </c>
      <c r="D38" s="18">
        <v>0.28325781736533573</v>
      </c>
      <c r="E38" s="2">
        <v>299785</v>
      </c>
      <c r="F38" s="18">
        <v>8.8777608389114526E-3</v>
      </c>
      <c r="G38" s="2">
        <v>1299354</v>
      </c>
      <c r="H38" s="18">
        <v>0.24082787177212417</v>
      </c>
      <c r="I38" s="2">
        <v>907650</v>
      </c>
      <c r="J38" s="18">
        <v>0.80774363161982921</v>
      </c>
      <c r="K38" s="2">
        <v>0</v>
      </c>
      <c r="L38" s="18" t="s">
        <v>49</v>
      </c>
      <c r="M38" s="2">
        <v>48846</v>
      </c>
      <c r="N38" s="18">
        <v>-0.51803686308560604</v>
      </c>
      <c r="O38" s="2">
        <v>22875</v>
      </c>
      <c r="P38" s="18">
        <v>1.8708584337349397</v>
      </c>
      <c r="Q38" s="2">
        <v>206199</v>
      </c>
      <c r="R38" s="18">
        <v>1.367626964898784</v>
      </c>
      <c r="S38" s="2">
        <v>0</v>
      </c>
      <c r="T38" s="18" t="s">
        <v>49</v>
      </c>
      <c r="U38" s="2">
        <v>42471</v>
      </c>
      <c r="V38" s="18">
        <v>-0.72734276194572667</v>
      </c>
      <c r="W38" s="2">
        <v>46230</v>
      </c>
      <c r="X38" s="18">
        <v>-0.15986697439438824</v>
      </c>
      <c r="Y38" s="2">
        <v>225059</v>
      </c>
      <c r="Z38" s="18">
        <v>0.40463470348133268</v>
      </c>
      <c r="AA38" s="2">
        <v>604761</v>
      </c>
      <c r="AB38" s="18">
        <v>-2.0038014865659703E-2</v>
      </c>
      <c r="AC38" s="2">
        <v>0</v>
      </c>
      <c r="AD38" s="18" t="s">
        <v>49</v>
      </c>
      <c r="AE38" s="2">
        <v>0</v>
      </c>
      <c r="AF38" s="18">
        <v>-1</v>
      </c>
      <c r="AG38" s="2">
        <v>0</v>
      </c>
      <c r="AH38" s="18" t="s">
        <v>49</v>
      </c>
      <c r="AI38" s="2">
        <v>1231878</v>
      </c>
      <c r="AJ38" s="18">
        <v>0.6232864527810098</v>
      </c>
      <c r="AK38" s="2">
        <v>0</v>
      </c>
      <c r="AL38" s="18" t="s">
        <v>49</v>
      </c>
      <c r="AM38" s="2">
        <v>0</v>
      </c>
      <c r="AN38" s="18" t="s">
        <v>49</v>
      </c>
      <c r="AO38" s="2">
        <v>0</v>
      </c>
      <c r="AP38" s="18" t="s">
        <v>49</v>
      </c>
      <c r="AQ38" s="2">
        <v>0</v>
      </c>
      <c r="AR38" s="18" t="s">
        <v>49</v>
      </c>
      <c r="AS38" s="2">
        <v>0</v>
      </c>
      <c r="AT38" s="18" t="s">
        <v>49</v>
      </c>
    </row>
    <row r="39" spans="1:46" s="1" customFormat="1" ht="12.75" x14ac:dyDescent="0.2">
      <c r="A39" s="1">
        <v>33</v>
      </c>
      <c r="B39" s="28" t="s">
        <v>75</v>
      </c>
      <c r="C39" s="2">
        <v>4223903</v>
      </c>
      <c r="D39" s="18">
        <v>5.036078383978837E-2</v>
      </c>
      <c r="E39" s="2">
        <v>660417</v>
      </c>
      <c r="F39" s="18">
        <v>-0.18597582395639589</v>
      </c>
      <c r="G39" s="2">
        <v>621699</v>
      </c>
      <c r="H39" s="18">
        <v>-0.241578913981223</v>
      </c>
      <c r="I39" s="2">
        <v>1446636</v>
      </c>
      <c r="J39" s="18">
        <v>1.4004818765307543</v>
      </c>
      <c r="K39" s="2">
        <v>185248</v>
      </c>
      <c r="L39" s="18">
        <v>0.78947266738149757</v>
      </c>
      <c r="M39" s="2">
        <v>163019</v>
      </c>
      <c r="N39" s="18">
        <v>9.5145644112430761E-2</v>
      </c>
      <c r="O39" s="2">
        <v>474426</v>
      </c>
      <c r="P39" s="18">
        <v>-0.40751036862474754</v>
      </c>
      <c r="Q39" s="2">
        <v>41425</v>
      </c>
      <c r="R39" s="18">
        <v>-0.72626410805381547</v>
      </c>
      <c r="S39" s="2">
        <v>2940</v>
      </c>
      <c r="T39" s="18" t="s">
        <v>49</v>
      </c>
      <c r="U39" s="2">
        <v>58750</v>
      </c>
      <c r="V39" s="18">
        <v>-0.17827570773190105</v>
      </c>
      <c r="W39" s="2">
        <v>476668</v>
      </c>
      <c r="X39" s="18">
        <v>0.79588730399137986</v>
      </c>
      <c r="Y39" s="2">
        <v>1842</v>
      </c>
      <c r="Z39" s="18">
        <v>-0.95997392438070406</v>
      </c>
      <c r="AA39" s="2">
        <v>8250</v>
      </c>
      <c r="AB39" s="18">
        <v>-0.32537411072041866</v>
      </c>
      <c r="AC39" s="2">
        <v>0</v>
      </c>
      <c r="AD39" s="18" t="s">
        <v>49</v>
      </c>
      <c r="AE39" s="2">
        <v>38002</v>
      </c>
      <c r="AF39" s="18">
        <v>0.29646561135371186</v>
      </c>
      <c r="AG39" s="2">
        <v>13754</v>
      </c>
      <c r="AH39" s="18">
        <v>0.90657055724979196</v>
      </c>
      <c r="AI39" s="2">
        <v>30827</v>
      </c>
      <c r="AJ39" s="18">
        <v>-0.79321563208521717</v>
      </c>
      <c r="AK39" s="2">
        <v>0</v>
      </c>
      <c r="AL39" s="18">
        <v>-1</v>
      </c>
      <c r="AM39" s="2">
        <v>0</v>
      </c>
      <c r="AN39" s="18" t="s">
        <v>49</v>
      </c>
      <c r="AO39" s="2">
        <v>0</v>
      </c>
      <c r="AP39" s="18" t="s">
        <v>49</v>
      </c>
      <c r="AQ39" s="2">
        <v>0</v>
      </c>
      <c r="AR39" s="18" t="s">
        <v>49</v>
      </c>
      <c r="AS39" s="2">
        <v>0</v>
      </c>
      <c r="AT39" s="18" t="s">
        <v>49</v>
      </c>
    </row>
    <row r="40" spans="1:46" s="1" customFormat="1" ht="12.75" x14ac:dyDescent="0.2">
      <c r="A40" s="1">
        <v>34</v>
      </c>
      <c r="B40" s="28" t="s">
        <v>56</v>
      </c>
      <c r="C40" s="2">
        <v>4116580</v>
      </c>
      <c r="D40" s="18">
        <v>-0.66858747747923997</v>
      </c>
      <c r="E40" s="2">
        <v>579610</v>
      </c>
      <c r="F40" s="18">
        <v>-0.3448980122360451</v>
      </c>
      <c r="G40" s="2">
        <v>751071</v>
      </c>
      <c r="H40" s="18">
        <v>0.24782730772234074</v>
      </c>
      <c r="I40" s="2">
        <v>838920</v>
      </c>
      <c r="J40" s="18">
        <v>0.1123796188377375</v>
      </c>
      <c r="K40" s="2">
        <v>65466</v>
      </c>
      <c r="L40" s="18">
        <v>-0.39008915844489789</v>
      </c>
      <c r="M40" s="2">
        <v>208586</v>
      </c>
      <c r="N40" s="18">
        <v>-0.26377167624957198</v>
      </c>
      <c r="O40" s="2">
        <v>60964</v>
      </c>
      <c r="P40" s="18">
        <v>4.4458531069574647E-2</v>
      </c>
      <c r="Q40" s="2">
        <v>137052</v>
      </c>
      <c r="R40" s="18">
        <v>-0.51022771130837508</v>
      </c>
      <c r="S40" s="2">
        <v>52290</v>
      </c>
      <c r="T40" s="18">
        <v>-0.79631822501986571</v>
      </c>
      <c r="U40" s="2">
        <v>71668</v>
      </c>
      <c r="V40" s="18">
        <v>8.6158555991694863E-2</v>
      </c>
      <c r="W40" s="2">
        <v>90313</v>
      </c>
      <c r="X40" s="18">
        <v>-1.1048816276472251E-2</v>
      </c>
      <c r="Y40" s="2">
        <v>139605</v>
      </c>
      <c r="Z40" s="18">
        <v>2.5027348454435971</v>
      </c>
      <c r="AA40" s="2">
        <v>59871</v>
      </c>
      <c r="AB40" s="18">
        <v>0.25964653902798229</v>
      </c>
      <c r="AC40" s="2">
        <v>767957</v>
      </c>
      <c r="AD40" s="18">
        <v>-0.91251805697648891</v>
      </c>
      <c r="AE40" s="2">
        <v>40404</v>
      </c>
      <c r="AF40" s="18">
        <v>1.5656591313182626</v>
      </c>
      <c r="AG40" s="2">
        <v>2474</v>
      </c>
      <c r="AH40" s="18">
        <v>-0.78110069014333749</v>
      </c>
      <c r="AI40" s="2">
        <v>230388</v>
      </c>
      <c r="AJ40" s="18">
        <v>0.95874851215779633</v>
      </c>
      <c r="AK40" s="2">
        <v>8634</v>
      </c>
      <c r="AL40" s="18">
        <v>-0.25375972342264475</v>
      </c>
      <c r="AM40" s="2">
        <v>6164</v>
      </c>
      <c r="AN40" s="18">
        <v>-0.20832263036218857</v>
      </c>
      <c r="AO40" s="2">
        <v>4243</v>
      </c>
      <c r="AP40" s="18">
        <v>-0.27121264170388182</v>
      </c>
      <c r="AQ40" s="2">
        <v>900</v>
      </c>
      <c r="AR40" s="18">
        <v>0.10429447852760743</v>
      </c>
      <c r="AS40" s="2">
        <v>0</v>
      </c>
      <c r="AT40" s="18">
        <v>-1</v>
      </c>
    </row>
    <row r="41" spans="1:46" s="1" customFormat="1" ht="12.75" x14ac:dyDescent="0.2">
      <c r="A41" s="1">
        <v>35</v>
      </c>
      <c r="B41" s="28" t="s">
        <v>77</v>
      </c>
      <c r="C41" s="2">
        <v>3909863</v>
      </c>
      <c r="D41" s="18">
        <v>8.91283631498474E-2</v>
      </c>
      <c r="E41" s="2">
        <v>157871</v>
      </c>
      <c r="F41" s="18">
        <v>0.29136775977292628</v>
      </c>
      <c r="G41" s="2">
        <v>842152</v>
      </c>
      <c r="H41" s="18">
        <v>-0.15153285907005842</v>
      </c>
      <c r="I41" s="2">
        <v>1414823</v>
      </c>
      <c r="J41" s="18">
        <v>0.30135643139062052</v>
      </c>
      <c r="K41" s="2">
        <v>0</v>
      </c>
      <c r="L41" s="18" t="s">
        <v>49</v>
      </c>
      <c r="M41" s="2">
        <v>1179097</v>
      </c>
      <c r="N41" s="18">
        <v>0.31896831380585589</v>
      </c>
      <c r="O41" s="2">
        <v>0</v>
      </c>
      <c r="P41" s="18" t="s">
        <v>49</v>
      </c>
      <c r="Q41" s="2">
        <v>0</v>
      </c>
      <c r="R41" s="18" t="s">
        <v>49</v>
      </c>
      <c r="S41" s="2">
        <v>19999</v>
      </c>
      <c r="T41" s="18">
        <v>0.11334409619773989</v>
      </c>
      <c r="U41" s="2">
        <v>16943</v>
      </c>
      <c r="V41" s="18" t="s">
        <v>49</v>
      </c>
      <c r="W41" s="2">
        <v>0</v>
      </c>
      <c r="X41" s="18">
        <v>-1</v>
      </c>
      <c r="Y41" s="2">
        <v>0</v>
      </c>
      <c r="Z41" s="18" t="s">
        <v>49</v>
      </c>
      <c r="AA41" s="2">
        <v>34525</v>
      </c>
      <c r="AB41" s="18">
        <v>-0.70948089431920502</v>
      </c>
      <c r="AC41" s="2">
        <v>0</v>
      </c>
      <c r="AD41" s="18" t="s">
        <v>49</v>
      </c>
      <c r="AE41" s="2">
        <v>223568</v>
      </c>
      <c r="AF41" s="18">
        <v>-0.13490924146684058</v>
      </c>
      <c r="AG41" s="2">
        <v>0</v>
      </c>
      <c r="AH41" s="18" t="s">
        <v>49</v>
      </c>
      <c r="AI41" s="2">
        <v>20885</v>
      </c>
      <c r="AJ41" s="18">
        <v>-0.49511676255862302</v>
      </c>
      <c r="AK41" s="2">
        <v>0</v>
      </c>
      <c r="AL41" s="18" t="s">
        <v>49</v>
      </c>
      <c r="AM41" s="2">
        <v>0</v>
      </c>
      <c r="AN41" s="18" t="s">
        <v>49</v>
      </c>
      <c r="AO41" s="2">
        <v>0</v>
      </c>
      <c r="AP41" s="18" t="s">
        <v>49</v>
      </c>
      <c r="AQ41" s="2">
        <v>0</v>
      </c>
      <c r="AR41" s="18" t="s">
        <v>49</v>
      </c>
      <c r="AS41" s="2">
        <v>0</v>
      </c>
      <c r="AT41" s="18" t="s">
        <v>49</v>
      </c>
    </row>
    <row r="42" spans="1:46" s="1" customFormat="1" ht="12.75" x14ac:dyDescent="0.2">
      <c r="A42" s="1">
        <v>36</v>
      </c>
      <c r="B42" s="28" t="s">
        <v>81</v>
      </c>
      <c r="C42" s="2">
        <v>3543899</v>
      </c>
      <c r="D42" s="18">
        <v>0.6814193595526461</v>
      </c>
      <c r="E42" s="2">
        <v>122630</v>
      </c>
      <c r="F42" s="18">
        <v>0.39982192593945487</v>
      </c>
      <c r="G42" s="2">
        <v>1002832</v>
      </c>
      <c r="H42" s="18">
        <v>2.0021314812597293</v>
      </c>
      <c r="I42" s="2">
        <v>1832633</v>
      </c>
      <c r="J42" s="18">
        <v>0.34490071940545386</v>
      </c>
      <c r="K42" s="2">
        <v>22964</v>
      </c>
      <c r="L42" s="18">
        <v>-0.10464753587024334</v>
      </c>
      <c r="M42" s="2">
        <v>56760</v>
      </c>
      <c r="N42" s="18">
        <v>8.2247684056557784</v>
      </c>
      <c r="O42" s="2">
        <v>305781</v>
      </c>
      <c r="P42" s="18">
        <v>4.0912587412587413</v>
      </c>
      <c r="Q42" s="2">
        <v>84366</v>
      </c>
      <c r="R42" s="18">
        <v>-0.37307443654279149</v>
      </c>
      <c r="S42" s="2">
        <v>1520</v>
      </c>
      <c r="T42" s="18" t="s">
        <v>49</v>
      </c>
      <c r="U42" s="2">
        <v>31452</v>
      </c>
      <c r="V42" s="18">
        <v>2.908745869188234E-2</v>
      </c>
      <c r="W42" s="2">
        <v>35389</v>
      </c>
      <c r="X42" s="18">
        <v>0.43142013509687338</v>
      </c>
      <c r="Y42" s="2">
        <v>45655</v>
      </c>
      <c r="Z42" s="18">
        <v>9.5684938081981308E-2</v>
      </c>
      <c r="AA42" s="2">
        <v>0</v>
      </c>
      <c r="AB42" s="18" t="s">
        <v>49</v>
      </c>
      <c r="AC42" s="2">
        <v>0</v>
      </c>
      <c r="AD42" s="18" t="s">
        <v>49</v>
      </c>
      <c r="AE42" s="2">
        <v>0</v>
      </c>
      <c r="AF42" s="18" t="s">
        <v>49</v>
      </c>
      <c r="AG42" s="2">
        <v>0</v>
      </c>
      <c r="AH42" s="18" t="s">
        <v>49</v>
      </c>
      <c r="AI42" s="2">
        <v>0</v>
      </c>
      <c r="AJ42" s="18" t="s">
        <v>49</v>
      </c>
      <c r="AK42" s="2">
        <v>0</v>
      </c>
      <c r="AL42" s="18" t="s">
        <v>49</v>
      </c>
      <c r="AM42" s="2">
        <v>1917</v>
      </c>
      <c r="AN42" s="18" t="s">
        <v>49</v>
      </c>
      <c r="AO42" s="2">
        <v>0</v>
      </c>
      <c r="AP42" s="18" t="s">
        <v>49</v>
      </c>
      <c r="AQ42" s="2">
        <v>0</v>
      </c>
      <c r="AR42" s="18" t="s">
        <v>49</v>
      </c>
      <c r="AS42" s="2">
        <v>0</v>
      </c>
      <c r="AT42" s="18" t="s">
        <v>49</v>
      </c>
    </row>
    <row r="43" spans="1:46" s="1" customFormat="1" ht="12.75" x14ac:dyDescent="0.2">
      <c r="A43" s="1">
        <v>37</v>
      </c>
      <c r="B43" s="28" t="s">
        <v>91</v>
      </c>
      <c r="C43" s="2">
        <v>3107205</v>
      </c>
      <c r="D43" s="18">
        <v>2.3139914377315747</v>
      </c>
      <c r="E43" s="2">
        <v>196009</v>
      </c>
      <c r="F43" s="18">
        <v>3.1289789647588773E-2</v>
      </c>
      <c r="G43" s="2">
        <v>651251</v>
      </c>
      <c r="H43" s="18">
        <v>2.983820057012124</v>
      </c>
      <c r="I43" s="2">
        <v>220385</v>
      </c>
      <c r="J43" s="18">
        <v>1.8897266111584607</v>
      </c>
      <c r="K43" s="2">
        <v>80428</v>
      </c>
      <c r="L43" s="18">
        <v>2.3905821845622022</v>
      </c>
      <c r="M43" s="2">
        <v>505464</v>
      </c>
      <c r="N43" s="18" t="s">
        <v>45</v>
      </c>
      <c r="O43" s="2">
        <v>163926</v>
      </c>
      <c r="P43" s="18">
        <v>2.6057013395508437</v>
      </c>
      <c r="Q43" s="2">
        <v>146409</v>
      </c>
      <c r="R43" s="18">
        <v>2.0650016747613464</v>
      </c>
      <c r="S43" s="2">
        <v>51510</v>
      </c>
      <c r="T43" s="18">
        <v>-0.27921750811597446</v>
      </c>
      <c r="U43" s="2">
        <v>121088</v>
      </c>
      <c r="V43" s="18">
        <v>1.1527138260235739</v>
      </c>
      <c r="W43" s="2">
        <v>265644</v>
      </c>
      <c r="X43" s="18">
        <v>2.8928471988159266</v>
      </c>
      <c r="Y43" s="2">
        <v>96996</v>
      </c>
      <c r="Z43" s="18">
        <v>0.57812016985828873</v>
      </c>
      <c r="AA43" s="2">
        <v>73435</v>
      </c>
      <c r="AB43" s="18">
        <v>0.25159783886966758</v>
      </c>
      <c r="AC43" s="2">
        <v>278642</v>
      </c>
      <c r="AD43" s="18" t="s">
        <v>45</v>
      </c>
      <c r="AE43" s="2">
        <v>14313</v>
      </c>
      <c r="AF43" s="18" t="s">
        <v>45</v>
      </c>
      <c r="AG43" s="2">
        <v>21481</v>
      </c>
      <c r="AH43" s="18">
        <v>-2.7613055090308314E-2</v>
      </c>
      <c r="AI43" s="2">
        <v>32914</v>
      </c>
      <c r="AJ43" s="18">
        <v>2.2064296151972722</v>
      </c>
      <c r="AK43" s="2">
        <v>154588</v>
      </c>
      <c r="AL43" s="18" t="s">
        <v>45</v>
      </c>
      <c r="AM43" s="2">
        <v>19742</v>
      </c>
      <c r="AN43" s="18" t="s">
        <v>45</v>
      </c>
      <c r="AO43" s="2">
        <v>6331</v>
      </c>
      <c r="AP43" s="18" t="s">
        <v>45</v>
      </c>
      <c r="AQ43" s="2">
        <v>3886</v>
      </c>
      <c r="AR43" s="18">
        <v>6.2908067542213884</v>
      </c>
      <c r="AS43" s="2">
        <v>2763</v>
      </c>
      <c r="AT43" s="18" t="s">
        <v>45</v>
      </c>
    </row>
    <row r="44" spans="1:46" s="1" customFormat="1" ht="12.75" x14ac:dyDescent="0.2">
      <c r="A44" s="1">
        <v>38</v>
      </c>
      <c r="B44" s="28" t="s">
        <v>80</v>
      </c>
      <c r="C44" s="2">
        <v>3025474</v>
      </c>
      <c r="D44" s="18">
        <v>0.22829266866789499</v>
      </c>
      <c r="E44" s="2">
        <v>394612</v>
      </c>
      <c r="F44" s="18">
        <v>-5.0596426732620881E-2</v>
      </c>
      <c r="G44" s="2">
        <v>137657</v>
      </c>
      <c r="H44" s="18">
        <v>0.25071095645221364</v>
      </c>
      <c r="I44" s="2">
        <v>656896</v>
      </c>
      <c r="J44" s="18">
        <v>0.63302971242194017</v>
      </c>
      <c r="K44" s="2">
        <v>934952</v>
      </c>
      <c r="L44" s="18">
        <v>6.6093189310242106E-2</v>
      </c>
      <c r="M44" s="2">
        <v>402105</v>
      </c>
      <c r="N44" s="18">
        <v>0.43874067925176385</v>
      </c>
      <c r="O44" s="2">
        <v>34060</v>
      </c>
      <c r="P44" s="18">
        <v>-0.21330407668321982</v>
      </c>
      <c r="Q44" s="2">
        <v>114441</v>
      </c>
      <c r="R44" s="18">
        <v>1.0549280853279703</v>
      </c>
      <c r="S44" s="2">
        <v>25193</v>
      </c>
      <c r="T44" s="18">
        <v>0.26865746802296298</v>
      </c>
      <c r="U44" s="2">
        <v>16185</v>
      </c>
      <c r="V44" s="18">
        <v>-0.47130304119165056</v>
      </c>
      <c r="W44" s="2">
        <v>20105</v>
      </c>
      <c r="X44" s="18">
        <v>0.30053690406882727</v>
      </c>
      <c r="Y44" s="2">
        <v>15257</v>
      </c>
      <c r="Z44" s="18">
        <v>-0.50177970806256733</v>
      </c>
      <c r="AA44" s="2">
        <v>10324</v>
      </c>
      <c r="AB44" s="18">
        <v>-0.10140134041256854</v>
      </c>
      <c r="AC44" s="2">
        <v>2272</v>
      </c>
      <c r="AD44" s="18">
        <v>0.73966309341500769</v>
      </c>
      <c r="AE44" s="2">
        <v>42902</v>
      </c>
      <c r="AF44" s="18">
        <v>-0.24677832789072651</v>
      </c>
      <c r="AG44" s="2">
        <v>35135</v>
      </c>
      <c r="AH44" s="18">
        <v>1.3395259022506325</v>
      </c>
      <c r="AI44" s="2">
        <v>157355</v>
      </c>
      <c r="AJ44" s="18">
        <v>1.2490530979775603</v>
      </c>
      <c r="AK44" s="2">
        <v>9028</v>
      </c>
      <c r="AL44" s="18">
        <v>0.94527041585865113</v>
      </c>
      <c r="AM44" s="2">
        <v>5266</v>
      </c>
      <c r="AN44" s="18">
        <v>0.77187079407806181</v>
      </c>
      <c r="AO44" s="2">
        <v>10879</v>
      </c>
      <c r="AP44" s="18">
        <v>-0.47777457757296471</v>
      </c>
      <c r="AQ44" s="2">
        <v>0</v>
      </c>
      <c r="AR44" s="18" t="s">
        <v>49</v>
      </c>
      <c r="AS44" s="2">
        <v>850</v>
      </c>
      <c r="AT44" s="18" t="s">
        <v>49</v>
      </c>
    </row>
    <row r="45" spans="1:46" s="1" customFormat="1" ht="12.75" x14ac:dyDescent="0.2">
      <c r="A45" s="1">
        <v>39</v>
      </c>
      <c r="B45" s="28" t="s">
        <v>82</v>
      </c>
      <c r="C45" s="2">
        <v>2724066</v>
      </c>
      <c r="D45" s="18">
        <v>0.35917262121864546</v>
      </c>
      <c r="E45" s="2">
        <v>159081</v>
      </c>
      <c r="F45" s="18">
        <v>0.19344166366582649</v>
      </c>
      <c r="G45" s="2">
        <v>416904</v>
      </c>
      <c r="H45" s="18">
        <v>0.15282132961690964</v>
      </c>
      <c r="I45" s="2">
        <v>1191246</v>
      </c>
      <c r="J45" s="18">
        <v>-3.8140239422131295E-2</v>
      </c>
      <c r="K45" s="2">
        <v>9025</v>
      </c>
      <c r="L45" s="18">
        <v>5.0815363881401616</v>
      </c>
      <c r="M45" s="2">
        <v>12506</v>
      </c>
      <c r="N45" s="18">
        <v>0.46166432912575961</v>
      </c>
      <c r="O45" s="2">
        <v>344695</v>
      </c>
      <c r="P45" s="18" t="s">
        <v>49</v>
      </c>
      <c r="Q45" s="2">
        <v>286760</v>
      </c>
      <c r="R45" s="18">
        <v>0.60514973411698847</v>
      </c>
      <c r="S45" s="2">
        <v>1074</v>
      </c>
      <c r="T45" s="18" t="s">
        <v>49</v>
      </c>
      <c r="U45" s="2">
        <v>36822</v>
      </c>
      <c r="V45" s="18">
        <v>6.2498523331364444</v>
      </c>
      <c r="W45" s="2">
        <v>6323</v>
      </c>
      <c r="X45" s="18">
        <v>-0.45533637694891893</v>
      </c>
      <c r="Y45" s="2">
        <v>1327</v>
      </c>
      <c r="Z45" s="18" t="s">
        <v>49</v>
      </c>
      <c r="AA45" s="2">
        <v>1463</v>
      </c>
      <c r="AB45" s="18">
        <v>-0.26849999999999996</v>
      </c>
      <c r="AC45" s="2">
        <v>0</v>
      </c>
      <c r="AD45" s="18" t="s">
        <v>49</v>
      </c>
      <c r="AE45" s="2">
        <v>0</v>
      </c>
      <c r="AF45" s="18" t="s">
        <v>49</v>
      </c>
      <c r="AG45" s="2">
        <v>0</v>
      </c>
      <c r="AH45" s="18">
        <v>-1</v>
      </c>
      <c r="AI45" s="2">
        <v>0</v>
      </c>
      <c r="AJ45" s="18">
        <v>-1</v>
      </c>
      <c r="AK45" s="2">
        <v>253744</v>
      </c>
      <c r="AL45" s="18">
        <v>7.1763227427982219</v>
      </c>
      <c r="AM45" s="2">
        <v>1059</v>
      </c>
      <c r="AN45" s="18" t="s">
        <v>49</v>
      </c>
      <c r="AO45" s="2">
        <v>0</v>
      </c>
      <c r="AP45" s="18" t="s">
        <v>49</v>
      </c>
      <c r="AQ45" s="2">
        <v>0</v>
      </c>
      <c r="AR45" s="18" t="s">
        <v>49</v>
      </c>
      <c r="AS45" s="2">
        <v>2037</v>
      </c>
      <c r="AT45" s="18" t="s">
        <v>49</v>
      </c>
    </row>
    <row r="46" spans="1:46" s="1" customFormat="1" ht="12.75" x14ac:dyDescent="0.2">
      <c r="A46" s="1">
        <v>40</v>
      </c>
      <c r="B46" s="28" t="s">
        <v>87</v>
      </c>
      <c r="C46" s="2">
        <v>1894327</v>
      </c>
      <c r="D46" s="18">
        <v>0.55774246919590298</v>
      </c>
      <c r="E46" s="2">
        <v>267891</v>
      </c>
      <c r="F46" s="18">
        <v>0.27333092506155343</v>
      </c>
      <c r="G46" s="2">
        <v>309732</v>
      </c>
      <c r="H46" s="18" t="s">
        <v>45</v>
      </c>
      <c r="I46" s="2">
        <v>0</v>
      </c>
      <c r="J46" s="18" t="s">
        <v>49</v>
      </c>
      <c r="K46" s="2">
        <v>0</v>
      </c>
      <c r="L46" s="18" t="s">
        <v>49</v>
      </c>
      <c r="M46" s="2">
        <v>92754</v>
      </c>
      <c r="N46" s="18" t="s">
        <v>49</v>
      </c>
      <c r="O46" s="2">
        <v>0</v>
      </c>
      <c r="P46" s="18" t="s">
        <v>49</v>
      </c>
      <c r="Q46" s="2">
        <v>1223950</v>
      </c>
      <c r="R46" s="18">
        <v>0.40832672673778392</v>
      </c>
      <c r="S46" s="2">
        <v>0</v>
      </c>
      <c r="T46" s="18">
        <v>-1</v>
      </c>
      <c r="U46" s="2">
        <v>0</v>
      </c>
      <c r="V46" s="18" t="s">
        <v>49</v>
      </c>
      <c r="W46" s="2">
        <v>0</v>
      </c>
      <c r="X46" s="18" t="s">
        <v>49</v>
      </c>
      <c r="Y46" s="2">
        <v>0</v>
      </c>
      <c r="Z46" s="18" t="s">
        <v>49</v>
      </c>
      <c r="AA46" s="2">
        <v>0</v>
      </c>
      <c r="AB46" s="18" t="s">
        <v>49</v>
      </c>
      <c r="AC46" s="2">
        <v>0</v>
      </c>
      <c r="AD46" s="18" t="s">
        <v>49</v>
      </c>
      <c r="AE46" s="2">
        <v>0</v>
      </c>
      <c r="AF46" s="18" t="s">
        <v>49</v>
      </c>
      <c r="AG46" s="2">
        <v>0</v>
      </c>
      <c r="AH46" s="18" t="s">
        <v>49</v>
      </c>
      <c r="AI46" s="2">
        <v>0</v>
      </c>
      <c r="AJ46" s="18" t="s">
        <v>49</v>
      </c>
      <c r="AK46" s="2">
        <v>0</v>
      </c>
      <c r="AL46" s="18" t="s">
        <v>49</v>
      </c>
      <c r="AM46" s="2">
        <v>0</v>
      </c>
      <c r="AN46" s="18">
        <v>-1</v>
      </c>
      <c r="AO46" s="2">
        <v>0</v>
      </c>
      <c r="AP46" s="18" t="s">
        <v>49</v>
      </c>
      <c r="AQ46" s="2">
        <v>0</v>
      </c>
      <c r="AR46" s="18" t="s">
        <v>49</v>
      </c>
      <c r="AS46" s="2">
        <v>0</v>
      </c>
      <c r="AT46" s="18" t="s">
        <v>49</v>
      </c>
    </row>
    <row r="47" spans="1:46" s="1" customFormat="1" ht="12.75" x14ac:dyDescent="0.2">
      <c r="A47" s="1">
        <v>41</v>
      </c>
      <c r="B47" s="28" t="s">
        <v>79</v>
      </c>
      <c r="C47" s="2">
        <v>1893036</v>
      </c>
      <c r="D47" s="18">
        <v>-0.27375194554432469</v>
      </c>
      <c r="E47" s="2">
        <v>440048</v>
      </c>
      <c r="F47" s="18">
        <v>0.59229989868287736</v>
      </c>
      <c r="G47" s="2">
        <v>981425</v>
      </c>
      <c r="H47" s="18">
        <v>-0.31398624372649619</v>
      </c>
      <c r="I47" s="2">
        <v>0</v>
      </c>
      <c r="J47" s="18">
        <v>-1</v>
      </c>
      <c r="K47" s="2">
        <v>0</v>
      </c>
      <c r="L47" s="18" t="s">
        <v>49</v>
      </c>
      <c r="M47" s="2">
        <v>1476</v>
      </c>
      <c r="N47" s="18" t="s">
        <v>49</v>
      </c>
      <c r="O47" s="2">
        <v>50277</v>
      </c>
      <c r="P47" s="18">
        <v>-2.9289106846352886E-2</v>
      </c>
      <c r="Q47" s="2">
        <v>176034</v>
      </c>
      <c r="R47" s="18">
        <v>-0.25841390205371251</v>
      </c>
      <c r="S47" s="2">
        <v>0</v>
      </c>
      <c r="T47" s="18" t="s">
        <v>49</v>
      </c>
      <c r="U47" s="2">
        <v>5163</v>
      </c>
      <c r="V47" s="18">
        <v>-0.87075698407930313</v>
      </c>
      <c r="W47" s="2">
        <v>2016</v>
      </c>
      <c r="X47" s="18">
        <v>-0.96239297106721133</v>
      </c>
      <c r="Y47" s="2">
        <v>5305</v>
      </c>
      <c r="Z47" s="18">
        <v>-0.96386928923638537</v>
      </c>
      <c r="AA47" s="2">
        <v>46744</v>
      </c>
      <c r="AB47" s="18">
        <v>8.2342947451600157</v>
      </c>
      <c r="AC47" s="2">
        <v>0</v>
      </c>
      <c r="AD47" s="18" t="s">
        <v>49</v>
      </c>
      <c r="AE47" s="2">
        <v>0</v>
      </c>
      <c r="AF47" s="18" t="s">
        <v>49</v>
      </c>
      <c r="AG47" s="2">
        <v>0</v>
      </c>
      <c r="AH47" s="18" t="s">
        <v>49</v>
      </c>
      <c r="AI47" s="2">
        <v>184548</v>
      </c>
      <c r="AJ47" s="18">
        <v>-0.38627407291628557</v>
      </c>
      <c r="AK47" s="2">
        <v>0</v>
      </c>
      <c r="AL47" s="18" t="s">
        <v>49</v>
      </c>
      <c r="AM47" s="2">
        <v>0</v>
      </c>
      <c r="AN47" s="18" t="s">
        <v>49</v>
      </c>
      <c r="AO47" s="2">
        <v>0</v>
      </c>
      <c r="AP47" s="18" t="s">
        <v>49</v>
      </c>
      <c r="AQ47" s="2">
        <v>0</v>
      </c>
      <c r="AR47" s="18" t="s">
        <v>49</v>
      </c>
      <c r="AS47" s="2">
        <v>0</v>
      </c>
      <c r="AT47" s="18" t="s">
        <v>49</v>
      </c>
    </row>
    <row r="48" spans="1:46" s="1" customFormat="1" ht="12.75" x14ac:dyDescent="0.2">
      <c r="A48" s="1">
        <v>42</v>
      </c>
      <c r="B48" s="28" t="s">
        <v>83</v>
      </c>
      <c r="C48" s="2">
        <v>1861778</v>
      </c>
      <c r="D48" s="18">
        <v>-6.6437276359493591E-2</v>
      </c>
      <c r="E48" s="2">
        <v>282970</v>
      </c>
      <c r="F48" s="18">
        <v>-0.13970485403834343</v>
      </c>
      <c r="G48" s="2">
        <v>955270</v>
      </c>
      <c r="H48" s="18">
        <v>0.89432458158166095</v>
      </c>
      <c r="I48" s="2">
        <v>37757</v>
      </c>
      <c r="J48" s="18" t="s">
        <v>49</v>
      </c>
      <c r="K48" s="2">
        <v>0</v>
      </c>
      <c r="L48" s="18">
        <v>-1</v>
      </c>
      <c r="M48" s="2">
        <v>53857</v>
      </c>
      <c r="N48" s="18">
        <v>-0.84816739166593835</v>
      </c>
      <c r="O48" s="2">
        <v>0</v>
      </c>
      <c r="P48" s="18" t="s">
        <v>49</v>
      </c>
      <c r="Q48" s="2">
        <v>74803</v>
      </c>
      <c r="R48" s="18">
        <v>-0.73228997416057662</v>
      </c>
      <c r="S48" s="2">
        <v>0</v>
      </c>
      <c r="T48" s="18" t="s">
        <v>49</v>
      </c>
      <c r="U48" s="2">
        <v>58584</v>
      </c>
      <c r="V48" s="18">
        <v>-0.25913373379702809</v>
      </c>
      <c r="W48" s="2">
        <v>138617</v>
      </c>
      <c r="X48" s="18">
        <v>-0.3678106400930381</v>
      </c>
      <c r="Y48" s="2">
        <v>0</v>
      </c>
      <c r="Z48" s="18" t="s">
        <v>49</v>
      </c>
      <c r="AA48" s="2">
        <v>118392</v>
      </c>
      <c r="AB48" s="18" t="s">
        <v>49</v>
      </c>
      <c r="AC48" s="2">
        <v>0</v>
      </c>
      <c r="AD48" s="18" t="s">
        <v>49</v>
      </c>
      <c r="AE48" s="2">
        <v>0</v>
      </c>
      <c r="AF48" s="18">
        <v>-1</v>
      </c>
      <c r="AG48" s="2">
        <v>141528</v>
      </c>
      <c r="AH48" s="18">
        <v>9.1674830110380023E-2</v>
      </c>
      <c r="AI48" s="2">
        <v>0</v>
      </c>
      <c r="AJ48" s="18">
        <v>-1</v>
      </c>
      <c r="AK48" s="2">
        <v>0</v>
      </c>
      <c r="AL48" s="18" t="s">
        <v>49</v>
      </c>
      <c r="AM48" s="2">
        <v>0</v>
      </c>
      <c r="AN48" s="18" t="s">
        <v>49</v>
      </c>
      <c r="AO48" s="2">
        <v>0</v>
      </c>
      <c r="AP48" s="18" t="s">
        <v>49</v>
      </c>
      <c r="AQ48" s="2">
        <v>0</v>
      </c>
      <c r="AR48" s="18" t="s">
        <v>49</v>
      </c>
      <c r="AS48" s="2">
        <v>0</v>
      </c>
      <c r="AT48" s="18" t="s">
        <v>49</v>
      </c>
    </row>
    <row r="49" spans="1:46" s="1" customFormat="1" ht="12.75" x14ac:dyDescent="0.2">
      <c r="A49" s="1">
        <v>43</v>
      </c>
      <c r="B49" s="28" t="s">
        <v>85</v>
      </c>
      <c r="C49" s="2">
        <v>1731455</v>
      </c>
      <c r="D49" s="18">
        <v>0.10900420811262634</v>
      </c>
      <c r="E49" s="2">
        <v>33834</v>
      </c>
      <c r="F49" s="18">
        <v>-0.78080825094909234</v>
      </c>
      <c r="G49" s="2">
        <v>269217</v>
      </c>
      <c r="H49" s="18">
        <v>0.1623118702023123</v>
      </c>
      <c r="I49" s="2">
        <v>89777</v>
      </c>
      <c r="J49" s="18">
        <v>-0.12666588844140936</v>
      </c>
      <c r="K49" s="2">
        <v>1282</v>
      </c>
      <c r="L49" s="18" t="s">
        <v>49</v>
      </c>
      <c r="M49" s="2">
        <v>199314</v>
      </c>
      <c r="N49" s="18">
        <v>0.93191753336758132</v>
      </c>
      <c r="O49" s="2">
        <v>0</v>
      </c>
      <c r="P49" s="18">
        <v>-1</v>
      </c>
      <c r="Q49" s="2">
        <v>278628</v>
      </c>
      <c r="R49" s="18">
        <v>0.17538767865278504</v>
      </c>
      <c r="S49" s="2">
        <v>639964</v>
      </c>
      <c r="T49" s="18">
        <v>0.38531740705945516</v>
      </c>
      <c r="U49" s="2">
        <v>0</v>
      </c>
      <c r="V49" s="18">
        <v>-1</v>
      </c>
      <c r="W49" s="2">
        <v>5782</v>
      </c>
      <c r="X49" s="18">
        <v>-0.48453240616920745</v>
      </c>
      <c r="Y49" s="2">
        <v>160706</v>
      </c>
      <c r="Z49" s="18">
        <v>-3.3789064848550487E-2</v>
      </c>
      <c r="AA49" s="2">
        <v>0</v>
      </c>
      <c r="AB49" s="18" t="s">
        <v>49</v>
      </c>
      <c r="AC49" s="2">
        <v>0</v>
      </c>
      <c r="AD49" s="18" t="s">
        <v>49</v>
      </c>
      <c r="AE49" s="2">
        <v>0</v>
      </c>
      <c r="AF49" s="18" t="s">
        <v>49</v>
      </c>
      <c r="AG49" s="2">
        <v>0</v>
      </c>
      <c r="AH49" s="18" t="s">
        <v>49</v>
      </c>
      <c r="AI49" s="2">
        <v>28826</v>
      </c>
      <c r="AJ49" s="18">
        <v>-0.37262498095631924</v>
      </c>
      <c r="AK49" s="2">
        <v>9590</v>
      </c>
      <c r="AL49" s="18">
        <v>-0.72688178167630224</v>
      </c>
      <c r="AM49" s="2">
        <v>0</v>
      </c>
      <c r="AN49" s="18" t="s">
        <v>49</v>
      </c>
      <c r="AO49" s="2">
        <v>0</v>
      </c>
      <c r="AP49" s="18" t="s">
        <v>49</v>
      </c>
      <c r="AQ49" s="2">
        <v>14535</v>
      </c>
      <c r="AR49" s="18">
        <v>1.02268299471194</v>
      </c>
      <c r="AS49" s="2">
        <v>0</v>
      </c>
      <c r="AT49" s="18" t="s">
        <v>49</v>
      </c>
    </row>
    <row r="50" spans="1:46" s="1" customFormat="1" ht="12.75" x14ac:dyDescent="0.2">
      <c r="A50" s="1">
        <v>44</v>
      </c>
      <c r="B50" s="28" t="s">
        <v>89</v>
      </c>
      <c r="C50" s="2">
        <v>1592700</v>
      </c>
      <c r="D50" s="18">
        <v>0.5125758329756156</v>
      </c>
      <c r="E50" s="2">
        <v>0</v>
      </c>
      <c r="F50" s="18">
        <v>-1</v>
      </c>
      <c r="G50" s="2">
        <v>599567</v>
      </c>
      <c r="H50" s="18" t="s">
        <v>45</v>
      </c>
      <c r="I50" s="2">
        <v>473611</v>
      </c>
      <c r="J50" s="18">
        <v>-0.45208834407497511</v>
      </c>
      <c r="K50" s="2">
        <v>17328</v>
      </c>
      <c r="L50" s="18" t="s">
        <v>49</v>
      </c>
      <c r="M50" s="2">
        <v>175732</v>
      </c>
      <c r="N50" s="18">
        <v>1.8882862449254638</v>
      </c>
      <c r="O50" s="2">
        <v>0</v>
      </c>
      <c r="P50" s="18" t="s">
        <v>49</v>
      </c>
      <c r="Q50" s="2">
        <v>135504</v>
      </c>
      <c r="R50" s="18">
        <v>1.5369579869692203</v>
      </c>
      <c r="S50" s="2">
        <v>0</v>
      </c>
      <c r="T50" s="18" t="s">
        <v>49</v>
      </c>
      <c r="U50" s="2">
        <v>9268</v>
      </c>
      <c r="V50" s="18">
        <v>1.2257444764649374</v>
      </c>
      <c r="W50" s="2">
        <v>56998</v>
      </c>
      <c r="X50" s="18">
        <v>3.0573747152619593</v>
      </c>
      <c r="Y50" s="2">
        <v>0</v>
      </c>
      <c r="Z50" s="18" t="s">
        <v>49</v>
      </c>
      <c r="AA50" s="2">
        <v>0</v>
      </c>
      <c r="AB50" s="18" t="s">
        <v>49</v>
      </c>
      <c r="AC50" s="2">
        <v>0</v>
      </c>
      <c r="AD50" s="18" t="s">
        <v>49</v>
      </c>
      <c r="AE50" s="2">
        <v>113875</v>
      </c>
      <c r="AF50" s="18" t="s">
        <v>49</v>
      </c>
      <c r="AG50" s="2">
        <v>0</v>
      </c>
      <c r="AH50" s="18" t="s">
        <v>49</v>
      </c>
      <c r="AI50" s="2">
        <v>1009</v>
      </c>
      <c r="AJ50" s="18" t="s">
        <v>49</v>
      </c>
      <c r="AK50" s="2">
        <v>9808</v>
      </c>
      <c r="AL50" s="18" t="s">
        <v>49</v>
      </c>
      <c r="AM50" s="2">
        <v>0</v>
      </c>
      <c r="AN50" s="18" t="s">
        <v>49</v>
      </c>
      <c r="AO50" s="2">
        <v>0</v>
      </c>
      <c r="AP50" s="18" t="s">
        <v>49</v>
      </c>
      <c r="AQ50" s="2">
        <v>0</v>
      </c>
      <c r="AR50" s="18" t="s">
        <v>49</v>
      </c>
      <c r="AS50" s="2">
        <v>0</v>
      </c>
      <c r="AT50" s="18" t="s">
        <v>49</v>
      </c>
    </row>
    <row r="51" spans="1:46" s="1" customFormat="1" ht="12.75" x14ac:dyDescent="0.2">
      <c r="A51" s="1">
        <v>45</v>
      </c>
      <c r="B51" s="28" t="s">
        <v>88</v>
      </c>
      <c r="C51" s="2">
        <v>1393404</v>
      </c>
      <c r="D51" s="18">
        <v>0.16875031978238852</v>
      </c>
      <c r="E51" s="2">
        <v>251076</v>
      </c>
      <c r="F51" s="18" t="s">
        <v>49</v>
      </c>
      <c r="G51" s="2">
        <v>830173</v>
      </c>
      <c r="H51" s="18">
        <v>0.47607304149923535</v>
      </c>
      <c r="I51" s="2">
        <v>262980</v>
      </c>
      <c r="J51" s="18">
        <v>0.96369501422480419</v>
      </c>
      <c r="K51" s="2">
        <v>0</v>
      </c>
      <c r="L51" s="18" t="s">
        <v>49</v>
      </c>
      <c r="M51" s="2">
        <v>0</v>
      </c>
      <c r="N51" s="18">
        <v>-1</v>
      </c>
      <c r="O51" s="2">
        <v>0</v>
      </c>
      <c r="P51" s="18" t="s">
        <v>49</v>
      </c>
      <c r="Q51" s="2">
        <v>0</v>
      </c>
      <c r="R51" s="18" t="s">
        <v>49</v>
      </c>
      <c r="S51" s="2">
        <v>0</v>
      </c>
      <c r="T51" s="18" t="s">
        <v>49</v>
      </c>
      <c r="U51" s="2">
        <v>0</v>
      </c>
      <c r="V51" s="18" t="s">
        <v>49</v>
      </c>
      <c r="W51" s="2">
        <v>0</v>
      </c>
      <c r="X51" s="18" t="s">
        <v>49</v>
      </c>
      <c r="Y51" s="2">
        <v>0</v>
      </c>
      <c r="Z51" s="18">
        <v>-1</v>
      </c>
      <c r="AA51" s="2">
        <v>0</v>
      </c>
      <c r="AB51" s="18" t="s">
        <v>49</v>
      </c>
      <c r="AC51" s="2">
        <v>0</v>
      </c>
      <c r="AD51" s="18" t="s">
        <v>49</v>
      </c>
      <c r="AE51" s="2">
        <v>0</v>
      </c>
      <c r="AF51" s="18" t="s">
        <v>49</v>
      </c>
      <c r="AG51" s="2">
        <v>49175</v>
      </c>
      <c r="AH51" s="18" t="s">
        <v>49</v>
      </c>
      <c r="AI51" s="2">
        <v>0</v>
      </c>
      <c r="AJ51" s="18" t="s">
        <v>49</v>
      </c>
      <c r="AK51" s="2">
        <v>0</v>
      </c>
      <c r="AL51" s="18" t="s">
        <v>49</v>
      </c>
      <c r="AM51" s="2">
        <v>0</v>
      </c>
      <c r="AN51" s="18" t="s">
        <v>49</v>
      </c>
      <c r="AO51" s="2">
        <v>0</v>
      </c>
      <c r="AP51" s="18" t="s">
        <v>49</v>
      </c>
      <c r="AQ51" s="2">
        <v>0</v>
      </c>
      <c r="AR51" s="18" t="s">
        <v>49</v>
      </c>
      <c r="AS51" s="2">
        <v>0</v>
      </c>
      <c r="AT51" s="18" t="s">
        <v>49</v>
      </c>
    </row>
    <row r="52" spans="1:46" s="1" customFormat="1" ht="12.75" x14ac:dyDescent="0.2">
      <c r="A52" s="1">
        <v>46</v>
      </c>
      <c r="B52" s="28" t="s">
        <v>84</v>
      </c>
      <c r="C52" s="2">
        <v>1247343</v>
      </c>
      <c r="D52" s="18">
        <v>-0.31570172580077094</v>
      </c>
      <c r="E52" s="2">
        <v>242824</v>
      </c>
      <c r="F52" s="18">
        <v>0.49194197484593594</v>
      </c>
      <c r="G52" s="2">
        <v>17457</v>
      </c>
      <c r="H52" s="18">
        <v>6.056184316895715</v>
      </c>
      <c r="I52" s="2">
        <v>21761</v>
      </c>
      <c r="J52" s="18">
        <v>4.0998359503163817</v>
      </c>
      <c r="K52" s="2">
        <v>5592</v>
      </c>
      <c r="L52" s="18">
        <v>-0.83815229660501867</v>
      </c>
      <c r="M52" s="2">
        <v>6479</v>
      </c>
      <c r="N52" s="18" t="s">
        <v>49</v>
      </c>
      <c r="O52" s="2">
        <v>0</v>
      </c>
      <c r="P52" s="18" t="s">
        <v>49</v>
      </c>
      <c r="Q52" s="2">
        <v>11443</v>
      </c>
      <c r="R52" s="18">
        <v>-0.47233238033754499</v>
      </c>
      <c r="S52" s="2">
        <v>0</v>
      </c>
      <c r="T52" s="18" t="s">
        <v>49</v>
      </c>
      <c r="U52" s="2">
        <v>7638</v>
      </c>
      <c r="V52" s="18">
        <v>0.35425531914893615</v>
      </c>
      <c r="W52" s="2">
        <v>2828</v>
      </c>
      <c r="X52" s="18" t="s">
        <v>49</v>
      </c>
      <c r="Y52" s="2">
        <v>0</v>
      </c>
      <c r="Z52" s="18">
        <v>-1</v>
      </c>
      <c r="AA52" s="2">
        <v>8046</v>
      </c>
      <c r="AB52" s="18" t="s">
        <v>49</v>
      </c>
      <c r="AC52" s="2">
        <v>0</v>
      </c>
      <c r="AD52" s="18" t="s">
        <v>49</v>
      </c>
      <c r="AE52" s="2">
        <v>453493</v>
      </c>
      <c r="AF52" s="18">
        <v>-0.14797794290330768</v>
      </c>
      <c r="AG52" s="2">
        <v>41533</v>
      </c>
      <c r="AH52" s="18">
        <v>-0.54056415929203538</v>
      </c>
      <c r="AI52" s="2">
        <v>0</v>
      </c>
      <c r="AJ52" s="18" t="s">
        <v>49</v>
      </c>
      <c r="AK52" s="2">
        <v>6311</v>
      </c>
      <c r="AL52" s="18" t="s">
        <v>49</v>
      </c>
      <c r="AM52" s="2">
        <v>421938</v>
      </c>
      <c r="AN52" s="18">
        <v>-0.55866811149137707</v>
      </c>
      <c r="AO52" s="2">
        <v>0</v>
      </c>
      <c r="AP52" s="18" t="s">
        <v>49</v>
      </c>
      <c r="AQ52" s="2">
        <v>0</v>
      </c>
      <c r="AR52" s="18" t="s">
        <v>49</v>
      </c>
      <c r="AS52" s="2">
        <v>0</v>
      </c>
      <c r="AT52" s="18" t="s">
        <v>49</v>
      </c>
    </row>
    <row r="53" spans="1:46" s="1" customFormat="1" ht="12.75" x14ac:dyDescent="0.2">
      <c r="A53" s="1">
        <v>47</v>
      </c>
      <c r="B53" s="28" t="s">
        <v>90</v>
      </c>
      <c r="C53" s="2">
        <v>1175786</v>
      </c>
      <c r="D53" s="18">
        <v>0.25052486934103646</v>
      </c>
      <c r="E53" s="2">
        <v>80261</v>
      </c>
      <c r="F53" s="18">
        <v>-0.33393360995850618</v>
      </c>
      <c r="G53" s="2">
        <v>626933</v>
      </c>
      <c r="H53" s="18">
        <v>0.67090790367932196</v>
      </c>
      <c r="I53" s="2">
        <v>81641</v>
      </c>
      <c r="J53" s="18" t="s">
        <v>45</v>
      </c>
      <c r="K53" s="2">
        <v>38107</v>
      </c>
      <c r="L53" s="18">
        <v>0.32449341350665595</v>
      </c>
      <c r="M53" s="2">
        <v>120566</v>
      </c>
      <c r="N53" s="18">
        <v>-0.42259322050132664</v>
      </c>
      <c r="O53" s="2">
        <v>16696</v>
      </c>
      <c r="P53" s="18">
        <v>0.29076149980672583</v>
      </c>
      <c r="Q53" s="2">
        <v>50093</v>
      </c>
      <c r="R53" s="18">
        <v>0.19456765393236997</v>
      </c>
      <c r="S53" s="2">
        <v>36427</v>
      </c>
      <c r="T53" s="18" t="s">
        <v>49</v>
      </c>
      <c r="U53" s="2">
        <v>123817</v>
      </c>
      <c r="V53" s="18">
        <v>2.5477650429799428</v>
      </c>
      <c r="W53" s="2">
        <v>0</v>
      </c>
      <c r="X53" s="18">
        <v>-1</v>
      </c>
      <c r="Y53" s="2">
        <v>0</v>
      </c>
      <c r="Z53" s="18" t="s">
        <v>49</v>
      </c>
      <c r="AA53" s="2">
        <v>0</v>
      </c>
      <c r="AB53" s="18" t="s">
        <v>49</v>
      </c>
      <c r="AC53" s="2">
        <v>0</v>
      </c>
      <c r="AD53" s="18" t="s">
        <v>49</v>
      </c>
      <c r="AE53" s="2">
        <v>1245</v>
      </c>
      <c r="AF53" s="18">
        <v>-0.58555259653794933</v>
      </c>
      <c r="AG53" s="2">
        <v>0</v>
      </c>
      <c r="AH53" s="18" t="s">
        <v>49</v>
      </c>
      <c r="AI53" s="2">
        <v>0</v>
      </c>
      <c r="AJ53" s="18">
        <v>-1</v>
      </c>
      <c r="AK53" s="2">
        <v>0</v>
      </c>
      <c r="AL53" s="18" t="s">
        <v>49</v>
      </c>
      <c r="AM53" s="2">
        <v>0</v>
      </c>
      <c r="AN53" s="18" t="s">
        <v>49</v>
      </c>
      <c r="AO53" s="2">
        <v>0</v>
      </c>
      <c r="AP53" s="18" t="s">
        <v>49</v>
      </c>
      <c r="AQ53" s="2">
        <v>0</v>
      </c>
      <c r="AR53" s="18" t="s">
        <v>49</v>
      </c>
      <c r="AS53" s="2">
        <v>0</v>
      </c>
      <c r="AT53" s="18" t="s">
        <v>49</v>
      </c>
    </row>
    <row r="54" spans="1:46" s="1" customFormat="1" ht="12.75" x14ac:dyDescent="0.2">
      <c r="A54" s="1">
        <v>48</v>
      </c>
      <c r="B54" s="28" t="s">
        <v>92</v>
      </c>
      <c r="C54" s="2">
        <v>1110706</v>
      </c>
      <c r="D54" s="18">
        <v>0.18768077896553526</v>
      </c>
      <c r="E54" s="2">
        <v>76779</v>
      </c>
      <c r="F54" s="18">
        <v>-0.19430190461199437</v>
      </c>
      <c r="G54" s="2">
        <v>305655</v>
      </c>
      <c r="H54" s="18">
        <v>-1.2799643431583463E-2</v>
      </c>
      <c r="I54" s="2">
        <v>50817</v>
      </c>
      <c r="J54" s="18">
        <v>0.29754366254723719</v>
      </c>
      <c r="K54" s="2">
        <v>1945</v>
      </c>
      <c r="L54" s="18">
        <v>-0.41992245750074564</v>
      </c>
      <c r="M54" s="2">
        <v>130008</v>
      </c>
      <c r="N54" s="18">
        <v>0.1113789654553381</v>
      </c>
      <c r="O54" s="2">
        <v>108578</v>
      </c>
      <c r="P54" s="18">
        <v>-0.15250241968216305</v>
      </c>
      <c r="Q54" s="2">
        <v>108304</v>
      </c>
      <c r="R54" s="18">
        <v>1.6645016852412233</v>
      </c>
      <c r="S54" s="2">
        <v>113886</v>
      </c>
      <c r="T54" s="18">
        <v>2.6517138551319461</v>
      </c>
      <c r="U54" s="2">
        <v>74368</v>
      </c>
      <c r="V54" s="18">
        <v>-0.3101106709834226</v>
      </c>
      <c r="W54" s="2">
        <v>73045</v>
      </c>
      <c r="X54" s="18" t="s">
        <v>45</v>
      </c>
      <c r="Y54" s="2">
        <v>53337</v>
      </c>
      <c r="Z54" s="18" t="s">
        <v>49</v>
      </c>
      <c r="AA54" s="2">
        <v>0</v>
      </c>
      <c r="AB54" s="18">
        <v>-1</v>
      </c>
      <c r="AC54" s="2">
        <v>0</v>
      </c>
      <c r="AD54" s="18" t="s">
        <v>49</v>
      </c>
      <c r="AE54" s="2">
        <v>2569</v>
      </c>
      <c r="AF54" s="18">
        <v>1.1715976331360949</v>
      </c>
      <c r="AG54" s="2">
        <v>0</v>
      </c>
      <c r="AH54" s="18" t="s">
        <v>49</v>
      </c>
      <c r="AI54" s="2">
        <v>0</v>
      </c>
      <c r="AJ54" s="18">
        <v>-1</v>
      </c>
      <c r="AK54" s="2">
        <v>9511</v>
      </c>
      <c r="AL54" s="18">
        <v>0.29913946182215545</v>
      </c>
      <c r="AM54" s="2">
        <v>0</v>
      </c>
      <c r="AN54" s="18">
        <v>-1</v>
      </c>
      <c r="AO54" s="2">
        <v>0</v>
      </c>
      <c r="AP54" s="18" t="s">
        <v>49</v>
      </c>
      <c r="AQ54" s="2">
        <v>1904</v>
      </c>
      <c r="AR54" s="18">
        <v>-0.95273323072339999</v>
      </c>
      <c r="AS54" s="2">
        <v>0</v>
      </c>
      <c r="AT54" s="18" t="s">
        <v>49</v>
      </c>
    </row>
    <row r="55" spans="1:46" s="1" customFormat="1" ht="12.75" x14ac:dyDescent="0.2">
      <c r="A55" s="1">
        <v>49</v>
      </c>
      <c r="B55" s="28" t="s">
        <v>86</v>
      </c>
      <c r="C55" s="2">
        <v>1077005</v>
      </c>
      <c r="D55" s="18">
        <v>-0.16004205229552348</v>
      </c>
      <c r="E55" s="2">
        <v>97509</v>
      </c>
      <c r="F55" s="18">
        <v>0.76707562385603745</v>
      </c>
      <c r="G55" s="2">
        <v>354193</v>
      </c>
      <c r="H55" s="18">
        <v>-0.21351091491671981</v>
      </c>
      <c r="I55" s="2">
        <v>72791</v>
      </c>
      <c r="J55" s="18" t="s">
        <v>49</v>
      </c>
      <c r="K55" s="2">
        <v>0</v>
      </c>
      <c r="L55" s="18" t="s">
        <v>49</v>
      </c>
      <c r="M55" s="2">
        <v>23157</v>
      </c>
      <c r="N55" s="18">
        <v>-0.43687077476776426</v>
      </c>
      <c r="O55" s="2">
        <v>0</v>
      </c>
      <c r="P55" s="18">
        <v>-1</v>
      </c>
      <c r="Q55" s="2">
        <v>9300</v>
      </c>
      <c r="R55" s="18" t="s">
        <v>49</v>
      </c>
      <c r="S55" s="2">
        <v>375441</v>
      </c>
      <c r="T55" s="18">
        <v>-0.35146465920201209</v>
      </c>
      <c r="U55" s="2">
        <v>18503</v>
      </c>
      <c r="V55" s="18" t="s">
        <v>49</v>
      </c>
      <c r="W55" s="2">
        <v>126111</v>
      </c>
      <c r="X55" s="18">
        <v>1.4681188351338657</v>
      </c>
      <c r="Y55" s="2">
        <v>0</v>
      </c>
      <c r="Z55" s="18" t="s">
        <v>49</v>
      </c>
      <c r="AA55" s="2">
        <v>0</v>
      </c>
      <c r="AB55" s="18">
        <v>-1</v>
      </c>
      <c r="AC55" s="2">
        <v>0</v>
      </c>
      <c r="AD55" s="18" t="s">
        <v>49</v>
      </c>
      <c r="AE55" s="2">
        <v>0</v>
      </c>
      <c r="AF55" s="18">
        <v>-1</v>
      </c>
      <c r="AG55" s="2">
        <v>0</v>
      </c>
      <c r="AH55" s="18" t="s">
        <v>49</v>
      </c>
      <c r="AI55" s="2">
        <v>0</v>
      </c>
      <c r="AJ55" s="18" t="s">
        <v>49</v>
      </c>
      <c r="AK55" s="2">
        <v>0</v>
      </c>
      <c r="AL55" s="18" t="s">
        <v>49</v>
      </c>
      <c r="AM55" s="2">
        <v>0</v>
      </c>
      <c r="AN55" s="18" t="s">
        <v>49</v>
      </c>
      <c r="AO55" s="2">
        <v>0</v>
      </c>
      <c r="AP55" s="18" t="s">
        <v>49</v>
      </c>
      <c r="AQ55" s="2">
        <v>0</v>
      </c>
      <c r="AR55" s="18" t="s">
        <v>49</v>
      </c>
      <c r="AS55" s="2">
        <v>0</v>
      </c>
      <c r="AT55" s="18" t="s">
        <v>49</v>
      </c>
    </row>
    <row r="56" spans="1:46" s="1" customFormat="1" ht="12.75" x14ac:dyDescent="0.2">
      <c r="A56" s="1">
        <v>50</v>
      </c>
      <c r="B56" s="28" t="s">
        <v>103</v>
      </c>
      <c r="C56" s="2">
        <v>992357</v>
      </c>
      <c r="D56" s="18">
        <v>3.7041392910302724</v>
      </c>
      <c r="E56" s="2">
        <v>182304</v>
      </c>
      <c r="F56" s="18">
        <v>0.93475261605077153</v>
      </c>
      <c r="G56" s="2">
        <v>484448</v>
      </c>
      <c r="H56" s="18" t="s">
        <v>45</v>
      </c>
      <c r="I56" s="2">
        <v>251718</v>
      </c>
      <c r="J56" s="18" t="s">
        <v>45</v>
      </c>
      <c r="K56" s="2">
        <v>0</v>
      </c>
      <c r="L56" s="18">
        <v>-1</v>
      </c>
      <c r="M56" s="2">
        <v>0</v>
      </c>
      <c r="N56" s="18">
        <v>-1</v>
      </c>
      <c r="O56" s="2">
        <v>0</v>
      </c>
      <c r="P56" s="18" t="s">
        <v>49</v>
      </c>
      <c r="Q56" s="2">
        <v>0</v>
      </c>
      <c r="R56" s="18">
        <v>-1</v>
      </c>
      <c r="S56" s="2">
        <v>0</v>
      </c>
      <c r="T56" s="18" t="s">
        <v>49</v>
      </c>
      <c r="U56" s="2">
        <v>19876</v>
      </c>
      <c r="V56" s="18" t="s">
        <v>49</v>
      </c>
      <c r="W56" s="2">
        <v>54011</v>
      </c>
      <c r="X56" s="18" t="s">
        <v>49</v>
      </c>
      <c r="Y56" s="2">
        <v>0</v>
      </c>
      <c r="Z56" s="18" t="s">
        <v>49</v>
      </c>
      <c r="AA56" s="2">
        <v>0</v>
      </c>
      <c r="AB56" s="18" t="s">
        <v>49</v>
      </c>
      <c r="AC56" s="2">
        <v>0</v>
      </c>
      <c r="AD56" s="18" t="s">
        <v>49</v>
      </c>
      <c r="AE56" s="2">
        <v>0</v>
      </c>
      <c r="AF56" s="18" t="s">
        <v>49</v>
      </c>
      <c r="AG56" s="2">
        <v>0</v>
      </c>
      <c r="AH56" s="18" t="s">
        <v>49</v>
      </c>
      <c r="AI56" s="2">
        <v>0</v>
      </c>
      <c r="AJ56" s="18" t="s">
        <v>49</v>
      </c>
      <c r="AK56" s="2">
        <v>0</v>
      </c>
      <c r="AL56" s="18" t="s">
        <v>49</v>
      </c>
      <c r="AM56" s="2">
        <v>0</v>
      </c>
      <c r="AN56" s="18" t="s">
        <v>49</v>
      </c>
      <c r="AO56" s="2">
        <v>0</v>
      </c>
      <c r="AP56" s="18" t="s">
        <v>49</v>
      </c>
      <c r="AQ56" s="2">
        <v>0</v>
      </c>
      <c r="AR56" s="18" t="s">
        <v>49</v>
      </c>
      <c r="AS56" s="2">
        <v>0</v>
      </c>
      <c r="AT56" s="18" t="s">
        <v>49</v>
      </c>
    </row>
    <row r="57" spans="1:46" s="1" customFormat="1" ht="12.75" x14ac:dyDescent="0.2">
      <c r="A57" s="1">
        <v>51</v>
      </c>
      <c r="B57" s="28" t="s">
        <v>101</v>
      </c>
      <c r="C57" s="2">
        <v>590514</v>
      </c>
      <c r="D57" s="18">
        <v>1.4377732367329248</v>
      </c>
      <c r="E57" s="2">
        <v>0</v>
      </c>
      <c r="F57" s="18" t="s">
        <v>49</v>
      </c>
      <c r="G57" s="2">
        <v>0</v>
      </c>
      <c r="H57" s="18">
        <v>-1</v>
      </c>
      <c r="I57" s="2">
        <v>0</v>
      </c>
      <c r="J57" s="18" t="s">
        <v>49</v>
      </c>
      <c r="K57" s="2">
        <v>0</v>
      </c>
      <c r="L57" s="18" t="s">
        <v>49</v>
      </c>
      <c r="M57" s="2">
        <v>422414</v>
      </c>
      <c r="N57" s="18">
        <v>1.2462258381856373</v>
      </c>
      <c r="O57" s="2">
        <v>0</v>
      </c>
      <c r="P57" s="18">
        <v>-1</v>
      </c>
      <c r="Q57" s="2">
        <v>168100</v>
      </c>
      <c r="R57" s="18" t="s">
        <v>49</v>
      </c>
      <c r="S57" s="2">
        <v>0</v>
      </c>
      <c r="T57" s="18" t="s">
        <v>49</v>
      </c>
      <c r="U57" s="2">
        <v>0</v>
      </c>
      <c r="V57" s="18" t="s">
        <v>49</v>
      </c>
      <c r="W57" s="2">
        <v>0</v>
      </c>
      <c r="X57" s="18" t="s">
        <v>49</v>
      </c>
      <c r="Y57" s="2">
        <v>0</v>
      </c>
      <c r="Z57" s="18" t="s">
        <v>49</v>
      </c>
      <c r="AA57" s="2">
        <v>0</v>
      </c>
      <c r="AB57" s="18" t="s">
        <v>49</v>
      </c>
      <c r="AC57" s="2">
        <v>0</v>
      </c>
      <c r="AD57" s="18" t="s">
        <v>49</v>
      </c>
      <c r="AE57" s="2">
        <v>0</v>
      </c>
      <c r="AF57" s="18" t="s">
        <v>49</v>
      </c>
      <c r="AG57" s="2">
        <v>0</v>
      </c>
      <c r="AH57" s="18" t="s">
        <v>49</v>
      </c>
      <c r="AI57" s="2">
        <v>0</v>
      </c>
      <c r="AJ57" s="18" t="s">
        <v>49</v>
      </c>
      <c r="AK57" s="2">
        <v>0</v>
      </c>
      <c r="AL57" s="18" t="s">
        <v>49</v>
      </c>
      <c r="AM57" s="2">
        <v>0</v>
      </c>
      <c r="AN57" s="18" t="s">
        <v>49</v>
      </c>
      <c r="AO57" s="2">
        <v>0</v>
      </c>
      <c r="AP57" s="18" t="s">
        <v>49</v>
      </c>
      <c r="AQ57" s="2">
        <v>0</v>
      </c>
      <c r="AR57" s="18" t="s">
        <v>49</v>
      </c>
      <c r="AS57" s="2">
        <v>0</v>
      </c>
      <c r="AT57" s="18" t="s">
        <v>49</v>
      </c>
    </row>
    <row r="58" spans="1:46" s="1" customFormat="1" ht="12.75" x14ac:dyDescent="0.2">
      <c r="A58" s="1">
        <v>52</v>
      </c>
      <c r="B58" s="28" t="s">
        <v>105</v>
      </c>
      <c r="C58" s="2">
        <v>588866</v>
      </c>
      <c r="D58" s="18">
        <v>2.3767575750625043</v>
      </c>
      <c r="E58" s="2">
        <v>104181</v>
      </c>
      <c r="F58" s="18" t="s">
        <v>45</v>
      </c>
      <c r="G58" s="2">
        <v>0</v>
      </c>
      <c r="H58" s="18">
        <v>-1</v>
      </c>
      <c r="I58" s="2">
        <v>84363</v>
      </c>
      <c r="J58" s="18" t="s">
        <v>49</v>
      </c>
      <c r="K58" s="2">
        <v>0</v>
      </c>
      <c r="L58" s="18" t="s">
        <v>49</v>
      </c>
      <c r="M58" s="2">
        <v>1603</v>
      </c>
      <c r="N58" s="18" t="s">
        <v>49</v>
      </c>
      <c r="O58" s="2">
        <v>0</v>
      </c>
      <c r="P58" s="18" t="s">
        <v>49</v>
      </c>
      <c r="Q58" s="2">
        <v>125984</v>
      </c>
      <c r="R58" s="18">
        <v>1.0462577962577964</v>
      </c>
      <c r="S58" s="2">
        <v>0</v>
      </c>
      <c r="T58" s="18" t="s">
        <v>49</v>
      </c>
      <c r="U58" s="2">
        <v>141183</v>
      </c>
      <c r="V58" s="18" t="s">
        <v>49</v>
      </c>
      <c r="W58" s="2">
        <v>0</v>
      </c>
      <c r="X58" s="18" t="s">
        <v>49</v>
      </c>
      <c r="Y58" s="2">
        <v>0</v>
      </c>
      <c r="Z58" s="18" t="s">
        <v>49</v>
      </c>
      <c r="AA58" s="2">
        <v>0</v>
      </c>
      <c r="AB58" s="18" t="s">
        <v>49</v>
      </c>
      <c r="AC58" s="2">
        <v>0</v>
      </c>
      <c r="AD58" s="18" t="s">
        <v>49</v>
      </c>
      <c r="AE58" s="2">
        <v>131552</v>
      </c>
      <c r="AF58" s="18">
        <v>0.52600136879835735</v>
      </c>
      <c r="AG58" s="2">
        <v>0</v>
      </c>
      <c r="AH58" s="18" t="s">
        <v>49</v>
      </c>
      <c r="AI58" s="2">
        <v>0</v>
      </c>
      <c r="AJ58" s="18" t="s">
        <v>49</v>
      </c>
      <c r="AK58" s="2">
        <v>0</v>
      </c>
      <c r="AL58" s="18" t="s">
        <v>49</v>
      </c>
      <c r="AM58" s="2">
        <v>0</v>
      </c>
      <c r="AN58" s="18" t="s">
        <v>49</v>
      </c>
      <c r="AO58" s="2">
        <v>0</v>
      </c>
      <c r="AP58" s="18" t="s">
        <v>49</v>
      </c>
      <c r="AQ58" s="2">
        <v>0</v>
      </c>
      <c r="AR58" s="18" t="s">
        <v>49</v>
      </c>
      <c r="AS58" s="2">
        <v>0</v>
      </c>
      <c r="AT58" s="18" t="s">
        <v>49</v>
      </c>
    </row>
    <row r="59" spans="1:46" s="1" customFormat="1" ht="12.75" x14ac:dyDescent="0.2">
      <c r="A59" s="1">
        <v>53</v>
      </c>
      <c r="B59" s="28" t="s">
        <v>106</v>
      </c>
      <c r="C59" s="2">
        <v>544537</v>
      </c>
      <c r="D59" s="18">
        <v>2.5164087926848167</v>
      </c>
      <c r="E59" s="2">
        <v>49856</v>
      </c>
      <c r="F59" s="18" t="s">
        <v>49</v>
      </c>
      <c r="G59" s="2">
        <v>0</v>
      </c>
      <c r="H59" s="18" t="s">
        <v>49</v>
      </c>
      <c r="I59" s="2">
        <v>455496</v>
      </c>
      <c r="J59" s="18">
        <v>1.9414165418194966</v>
      </c>
      <c r="K59" s="2">
        <v>0</v>
      </c>
      <c r="L59" s="18" t="s">
        <v>49</v>
      </c>
      <c r="M59" s="2">
        <v>0</v>
      </c>
      <c r="N59" s="18" t="s">
        <v>49</v>
      </c>
      <c r="O59" s="2">
        <v>0</v>
      </c>
      <c r="P59" s="18" t="s">
        <v>49</v>
      </c>
      <c r="Q59" s="2">
        <v>0</v>
      </c>
      <c r="R59" s="18" t="s">
        <v>49</v>
      </c>
      <c r="S59" s="2">
        <v>39185</v>
      </c>
      <c r="T59" s="18" t="s">
        <v>49</v>
      </c>
      <c r="U59" s="2">
        <v>0</v>
      </c>
      <c r="V59" s="18" t="s">
        <v>49</v>
      </c>
      <c r="W59" s="2">
        <v>0</v>
      </c>
      <c r="X59" s="18" t="s">
        <v>49</v>
      </c>
      <c r="Y59" s="2">
        <v>0</v>
      </c>
      <c r="Z59" s="18" t="s">
        <v>49</v>
      </c>
      <c r="AA59" s="2">
        <v>0</v>
      </c>
      <c r="AB59" s="18" t="s">
        <v>49</v>
      </c>
      <c r="AC59" s="2">
        <v>0</v>
      </c>
      <c r="AD59" s="18" t="s">
        <v>49</v>
      </c>
      <c r="AE59" s="2">
        <v>0</v>
      </c>
      <c r="AF59" s="18" t="s">
        <v>49</v>
      </c>
      <c r="AG59" s="2">
        <v>0</v>
      </c>
      <c r="AH59" s="18" t="s">
        <v>49</v>
      </c>
      <c r="AI59" s="2">
        <v>0</v>
      </c>
      <c r="AJ59" s="18" t="s">
        <v>49</v>
      </c>
      <c r="AK59" s="2">
        <v>0</v>
      </c>
      <c r="AL59" s="18" t="s">
        <v>49</v>
      </c>
      <c r="AM59" s="2">
        <v>0</v>
      </c>
      <c r="AN59" s="18" t="s">
        <v>49</v>
      </c>
      <c r="AO59" s="2">
        <v>0</v>
      </c>
      <c r="AP59" s="18" t="s">
        <v>49</v>
      </c>
      <c r="AQ59" s="2">
        <v>0</v>
      </c>
      <c r="AR59" s="18" t="s">
        <v>49</v>
      </c>
      <c r="AS59" s="2">
        <v>0</v>
      </c>
      <c r="AT59" s="18" t="s">
        <v>49</v>
      </c>
    </row>
    <row r="60" spans="1:46" s="1" customFormat="1" ht="12.75" x14ac:dyDescent="0.2">
      <c r="A60" s="1">
        <v>54</v>
      </c>
      <c r="B60" s="28" t="s">
        <v>93</v>
      </c>
      <c r="C60" s="2">
        <v>422875</v>
      </c>
      <c r="D60" s="18">
        <v>-0.37270535879844247</v>
      </c>
      <c r="E60" s="2">
        <v>292060</v>
      </c>
      <c r="F60" s="18" t="s">
        <v>49</v>
      </c>
      <c r="G60" s="2">
        <v>78614</v>
      </c>
      <c r="H60" s="18">
        <v>-0.79375173810610711</v>
      </c>
      <c r="I60" s="2">
        <v>0</v>
      </c>
      <c r="J60" s="18">
        <v>-1</v>
      </c>
      <c r="K60" s="2">
        <v>40108</v>
      </c>
      <c r="L60" s="18">
        <v>-0.76062785354062845</v>
      </c>
      <c r="M60" s="2">
        <v>0</v>
      </c>
      <c r="N60" s="18">
        <v>-1</v>
      </c>
      <c r="O60" s="2">
        <v>0</v>
      </c>
      <c r="P60" s="18" t="s">
        <v>49</v>
      </c>
      <c r="Q60" s="2">
        <v>9460</v>
      </c>
      <c r="R60" s="18" t="s">
        <v>49</v>
      </c>
      <c r="S60" s="2">
        <v>0</v>
      </c>
      <c r="T60" s="18" t="s">
        <v>49</v>
      </c>
      <c r="U60" s="2">
        <v>0</v>
      </c>
      <c r="V60" s="18" t="s">
        <v>49</v>
      </c>
      <c r="W60" s="2">
        <v>0</v>
      </c>
      <c r="X60" s="18" t="s">
        <v>49</v>
      </c>
      <c r="Y60" s="2">
        <v>0</v>
      </c>
      <c r="Z60" s="18" t="s">
        <v>49</v>
      </c>
      <c r="AA60" s="2">
        <v>0</v>
      </c>
      <c r="AB60" s="18" t="s">
        <v>49</v>
      </c>
      <c r="AC60" s="2">
        <v>0</v>
      </c>
      <c r="AD60" s="18" t="s">
        <v>49</v>
      </c>
      <c r="AE60" s="2">
        <v>0</v>
      </c>
      <c r="AF60" s="18" t="s">
        <v>49</v>
      </c>
      <c r="AG60" s="2">
        <v>0</v>
      </c>
      <c r="AH60" s="18" t="s">
        <v>49</v>
      </c>
      <c r="AI60" s="2">
        <v>0</v>
      </c>
      <c r="AJ60" s="18" t="s">
        <v>49</v>
      </c>
      <c r="AK60" s="2">
        <v>2633</v>
      </c>
      <c r="AL60" s="18" t="s">
        <v>49</v>
      </c>
      <c r="AM60" s="2">
        <v>0</v>
      </c>
      <c r="AN60" s="18" t="s">
        <v>49</v>
      </c>
      <c r="AO60" s="2">
        <v>0</v>
      </c>
      <c r="AP60" s="18" t="s">
        <v>49</v>
      </c>
      <c r="AQ60" s="2">
        <v>0</v>
      </c>
      <c r="AR60" s="18" t="s">
        <v>49</v>
      </c>
      <c r="AS60" s="2">
        <v>0</v>
      </c>
      <c r="AT60" s="18" t="s">
        <v>49</v>
      </c>
    </row>
    <row r="61" spans="1:46" s="1" customFormat="1" ht="12.75" x14ac:dyDescent="0.2">
      <c r="A61" s="1">
        <v>55</v>
      </c>
      <c r="B61" s="28" t="s">
        <v>107</v>
      </c>
      <c r="C61" s="2">
        <v>358730</v>
      </c>
      <c r="D61" s="18">
        <v>1.4446640316205532</v>
      </c>
      <c r="E61" s="2">
        <v>0</v>
      </c>
      <c r="F61" s="18">
        <v>-1</v>
      </c>
      <c r="G61" s="2">
        <v>12760</v>
      </c>
      <c r="H61" s="18">
        <v>0.99188261005307532</v>
      </c>
      <c r="I61" s="2">
        <v>0</v>
      </c>
      <c r="J61" s="18" t="s">
        <v>49</v>
      </c>
      <c r="K61" s="2">
        <v>0</v>
      </c>
      <c r="L61" s="18" t="s">
        <v>49</v>
      </c>
      <c r="M61" s="2">
        <v>0</v>
      </c>
      <c r="N61" s="18">
        <v>-1</v>
      </c>
      <c r="O61" s="2">
        <v>0</v>
      </c>
      <c r="P61" s="18">
        <v>-1</v>
      </c>
      <c r="Q61" s="2">
        <v>336730</v>
      </c>
      <c r="R61" s="18">
        <v>2.4187522209249201</v>
      </c>
      <c r="S61" s="2">
        <v>9240</v>
      </c>
      <c r="T61" s="18">
        <v>-0.32535046728971961</v>
      </c>
      <c r="U61" s="2">
        <v>0</v>
      </c>
      <c r="V61" s="18" t="s">
        <v>49</v>
      </c>
      <c r="W61" s="2">
        <v>0</v>
      </c>
      <c r="X61" s="18" t="s">
        <v>49</v>
      </c>
      <c r="Y61" s="2">
        <v>0</v>
      </c>
      <c r="Z61" s="18" t="s">
        <v>49</v>
      </c>
      <c r="AA61" s="2">
        <v>0</v>
      </c>
      <c r="AB61" s="18" t="s">
        <v>49</v>
      </c>
      <c r="AC61" s="2">
        <v>0</v>
      </c>
      <c r="AD61" s="18" t="s">
        <v>49</v>
      </c>
      <c r="AE61" s="2">
        <v>0</v>
      </c>
      <c r="AF61" s="18" t="s">
        <v>49</v>
      </c>
      <c r="AG61" s="2">
        <v>0</v>
      </c>
      <c r="AH61" s="18">
        <v>-1</v>
      </c>
      <c r="AI61" s="2">
        <v>0</v>
      </c>
      <c r="AJ61" s="18" t="s">
        <v>49</v>
      </c>
      <c r="AK61" s="2">
        <v>0</v>
      </c>
      <c r="AL61" s="18" t="s">
        <v>49</v>
      </c>
      <c r="AM61" s="2">
        <v>0</v>
      </c>
      <c r="AN61" s="18" t="s">
        <v>49</v>
      </c>
      <c r="AO61" s="2">
        <v>0</v>
      </c>
      <c r="AP61" s="18" t="s">
        <v>49</v>
      </c>
      <c r="AQ61" s="2">
        <v>0</v>
      </c>
      <c r="AR61" s="18" t="s">
        <v>49</v>
      </c>
      <c r="AS61" s="2">
        <v>0</v>
      </c>
      <c r="AT61" s="18" t="s">
        <v>49</v>
      </c>
    </row>
    <row r="62" spans="1:46" s="1" customFormat="1" ht="13.5" customHeight="1" x14ac:dyDescent="0.2">
      <c r="A62" s="1">
        <v>56</v>
      </c>
      <c r="B62" s="28" t="s">
        <v>97</v>
      </c>
      <c r="C62" s="2">
        <v>349217</v>
      </c>
      <c r="D62" s="18">
        <v>-7.0217524428232925E-2</v>
      </c>
      <c r="E62" s="2">
        <v>74</v>
      </c>
      <c r="F62" s="18">
        <v>-0.97543160690571051</v>
      </c>
      <c r="G62" s="2">
        <v>101552</v>
      </c>
      <c r="H62" s="18">
        <v>0.37714432947749565</v>
      </c>
      <c r="I62" s="2">
        <v>175259</v>
      </c>
      <c r="J62" s="18">
        <v>0.59650017763283758</v>
      </c>
      <c r="K62" s="2">
        <v>26</v>
      </c>
      <c r="L62" s="18">
        <v>-0.99897794724635403</v>
      </c>
      <c r="M62" s="2">
        <v>66098</v>
      </c>
      <c r="N62" s="18">
        <v>-0.5797858813955854</v>
      </c>
      <c r="O62" s="2">
        <v>0</v>
      </c>
      <c r="P62" s="18">
        <v>-1</v>
      </c>
      <c r="Q62" s="2">
        <v>720</v>
      </c>
      <c r="R62" s="18" t="s">
        <v>49</v>
      </c>
      <c r="S62" s="2">
        <v>58</v>
      </c>
      <c r="T62" s="18" t="s">
        <v>49</v>
      </c>
      <c r="U62" s="2">
        <v>2271</v>
      </c>
      <c r="V62" s="18">
        <v>-0.17147026632615836</v>
      </c>
      <c r="W62" s="2">
        <v>985</v>
      </c>
      <c r="X62" s="18">
        <v>0.33288227334235443</v>
      </c>
      <c r="Y62" s="2">
        <v>7</v>
      </c>
      <c r="Z62" s="18" t="s">
        <v>49</v>
      </c>
      <c r="AA62" s="2">
        <v>0</v>
      </c>
      <c r="AB62" s="18" t="s">
        <v>49</v>
      </c>
      <c r="AC62" s="2">
        <v>0</v>
      </c>
      <c r="AD62" s="18">
        <v>-1</v>
      </c>
      <c r="AE62" s="2">
        <v>229</v>
      </c>
      <c r="AF62" s="18" t="s">
        <v>49</v>
      </c>
      <c r="AG62" s="2">
        <v>58</v>
      </c>
      <c r="AH62" s="18" t="s">
        <v>49</v>
      </c>
      <c r="AI62" s="2">
        <v>0</v>
      </c>
      <c r="AJ62" s="18" t="s">
        <v>49</v>
      </c>
      <c r="AK62" s="2">
        <v>444</v>
      </c>
      <c r="AL62" s="18" t="s">
        <v>49</v>
      </c>
      <c r="AM62" s="2">
        <v>1436</v>
      </c>
      <c r="AN62" s="18" t="s">
        <v>49</v>
      </c>
      <c r="AO62" s="2">
        <v>0</v>
      </c>
      <c r="AP62" s="18" t="s">
        <v>49</v>
      </c>
      <c r="AQ62" s="2">
        <v>0</v>
      </c>
      <c r="AR62" s="18" t="s">
        <v>49</v>
      </c>
      <c r="AS62" s="2">
        <v>0</v>
      </c>
      <c r="AT62" s="18">
        <v>-1</v>
      </c>
    </row>
    <row r="63" spans="1:46" s="1" customFormat="1" ht="12.75" x14ac:dyDescent="0.2">
      <c r="A63" s="1">
        <v>57</v>
      </c>
      <c r="B63" s="28" t="s">
        <v>98</v>
      </c>
      <c r="C63" s="2">
        <v>344681</v>
      </c>
      <c r="D63" s="18">
        <v>-2.0556100194649263E-2</v>
      </c>
      <c r="E63" s="2">
        <v>132864</v>
      </c>
      <c r="F63" s="18">
        <v>-0.19340954207973382</v>
      </c>
      <c r="G63" s="2">
        <v>25097</v>
      </c>
      <c r="H63" s="18">
        <v>-0.74183759540806882</v>
      </c>
      <c r="I63" s="2">
        <v>60300</v>
      </c>
      <c r="J63" s="18" t="s">
        <v>49</v>
      </c>
      <c r="K63" s="2">
        <v>0</v>
      </c>
      <c r="L63" s="18" t="s">
        <v>49</v>
      </c>
      <c r="M63" s="2">
        <v>0</v>
      </c>
      <c r="N63" s="18" t="s">
        <v>49</v>
      </c>
      <c r="O63" s="2">
        <v>24720</v>
      </c>
      <c r="P63" s="18">
        <v>-0.22735512908670374</v>
      </c>
      <c r="Q63" s="2">
        <v>92285</v>
      </c>
      <c r="R63" s="18" t="s">
        <v>49</v>
      </c>
      <c r="S63" s="2">
        <v>0</v>
      </c>
      <c r="T63" s="18" t="s">
        <v>49</v>
      </c>
      <c r="U63" s="2">
        <v>0</v>
      </c>
      <c r="V63" s="18" t="s">
        <v>49</v>
      </c>
      <c r="W63" s="2">
        <v>0</v>
      </c>
      <c r="X63" s="18">
        <v>-1</v>
      </c>
      <c r="Y63" s="2">
        <v>2965</v>
      </c>
      <c r="Z63" s="18">
        <v>-0.888688666141082</v>
      </c>
      <c r="AA63" s="2">
        <v>6450</v>
      </c>
      <c r="AB63" s="18" t="s">
        <v>49</v>
      </c>
      <c r="AC63" s="2">
        <v>0</v>
      </c>
      <c r="AD63" s="18" t="s">
        <v>49</v>
      </c>
      <c r="AE63" s="2">
        <v>0</v>
      </c>
      <c r="AF63" s="18" t="s">
        <v>49</v>
      </c>
      <c r="AG63" s="2">
        <v>0</v>
      </c>
      <c r="AH63" s="18" t="s">
        <v>49</v>
      </c>
      <c r="AI63" s="2">
        <v>0</v>
      </c>
      <c r="AJ63" s="18" t="s">
        <v>49</v>
      </c>
      <c r="AK63" s="2">
        <v>0</v>
      </c>
      <c r="AL63" s="18" t="s">
        <v>49</v>
      </c>
      <c r="AM63" s="2">
        <v>0</v>
      </c>
      <c r="AN63" s="18" t="s">
        <v>49</v>
      </c>
      <c r="AO63" s="2">
        <v>0</v>
      </c>
      <c r="AP63" s="18" t="s">
        <v>49</v>
      </c>
      <c r="AQ63" s="2">
        <v>0</v>
      </c>
      <c r="AR63" s="18" t="s">
        <v>49</v>
      </c>
      <c r="AS63" s="2">
        <v>0</v>
      </c>
      <c r="AT63" s="18" t="s">
        <v>49</v>
      </c>
    </row>
    <row r="64" spans="1:46" s="1" customFormat="1" ht="12.75" x14ac:dyDescent="0.2">
      <c r="A64" s="1">
        <v>58</v>
      </c>
      <c r="B64" s="28" t="s">
        <v>137</v>
      </c>
      <c r="C64" s="2">
        <v>255145</v>
      </c>
      <c r="D64" s="18" t="s">
        <v>45</v>
      </c>
      <c r="E64" s="2">
        <v>0</v>
      </c>
      <c r="F64" s="18" t="s">
        <v>49</v>
      </c>
      <c r="G64" s="2">
        <v>255145</v>
      </c>
      <c r="H64" s="18" t="s">
        <v>45</v>
      </c>
      <c r="I64" s="2">
        <v>0</v>
      </c>
      <c r="J64" s="18" t="s">
        <v>49</v>
      </c>
      <c r="K64" s="2">
        <v>0</v>
      </c>
      <c r="L64" s="18" t="s">
        <v>49</v>
      </c>
      <c r="M64" s="2">
        <v>0</v>
      </c>
      <c r="N64" s="18" t="s">
        <v>49</v>
      </c>
      <c r="O64" s="2">
        <v>0</v>
      </c>
      <c r="P64" s="18" t="s">
        <v>49</v>
      </c>
      <c r="Q64" s="2">
        <v>0</v>
      </c>
      <c r="R64" s="18" t="s">
        <v>49</v>
      </c>
      <c r="S64" s="2">
        <v>0</v>
      </c>
      <c r="T64" s="18" t="s">
        <v>49</v>
      </c>
      <c r="U64" s="2">
        <v>0</v>
      </c>
      <c r="V64" s="18" t="s">
        <v>49</v>
      </c>
      <c r="W64" s="2">
        <v>0</v>
      </c>
      <c r="X64" s="18" t="s">
        <v>49</v>
      </c>
      <c r="Y64" s="2">
        <v>0</v>
      </c>
      <c r="Z64" s="18">
        <v>-1</v>
      </c>
      <c r="AA64" s="2">
        <v>0</v>
      </c>
      <c r="AB64" s="18" t="s">
        <v>49</v>
      </c>
      <c r="AC64" s="2">
        <v>0</v>
      </c>
      <c r="AD64" s="18" t="s">
        <v>49</v>
      </c>
      <c r="AE64" s="2">
        <v>0</v>
      </c>
      <c r="AF64" s="18" t="s">
        <v>49</v>
      </c>
      <c r="AG64" s="2">
        <v>0</v>
      </c>
      <c r="AH64" s="18" t="s">
        <v>49</v>
      </c>
      <c r="AI64" s="2">
        <v>0</v>
      </c>
      <c r="AJ64" s="18" t="s">
        <v>49</v>
      </c>
      <c r="AK64" s="2">
        <v>0</v>
      </c>
      <c r="AL64" s="18" t="s">
        <v>49</v>
      </c>
      <c r="AM64" s="2">
        <v>0</v>
      </c>
      <c r="AN64" s="18" t="s">
        <v>49</v>
      </c>
      <c r="AO64" s="2">
        <v>0</v>
      </c>
      <c r="AP64" s="18" t="s">
        <v>49</v>
      </c>
      <c r="AQ64" s="2">
        <v>0</v>
      </c>
      <c r="AR64" s="18" t="s">
        <v>49</v>
      </c>
      <c r="AS64" s="2">
        <v>0</v>
      </c>
      <c r="AT64" s="18" t="s">
        <v>49</v>
      </c>
    </row>
    <row r="65" spans="1:46" s="1" customFormat="1" ht="12.75" x14ac:dyDescent="0.2">
      <c r="A65" s="1">
        <v>59</v>
      </c>
      <c r="B65" s="28" t="s">
        <v>108</v>
      </c>
      <c r="C65" s="2">
        <v>249174</v>
      </c>
      <c r="D65" s="18">
        <v>1.4229759427448996</v>
      </c>
      <c r="E65" s="2">
        <v>0</v>
      </c>
      <c r="F65" s="18" t="s">
        <v>49</v>
      </c>
      <c r="G65" s="2">
        <v>21522</v>
      </c>
      <c r="H65" s="18">
        <v>0.42785112452730045</v>
      </c>
      <c r="I65" s="2">
        <v>23614</v>
      </c>
      <c r="J65" s="18" t="s">
        <v>49</v>
      </c>
      <c r="K65" s="2">
        <v>21096</v>
      </c>
      <c r="L65" s="18">
        <v>-2.2201622247972175E-2</v>
      </c>
      <c r="M65" s="2">
        <v>24674</v>
      </c>
      <c r="N65" s="18">
        <v>1.3288343558282207</v>
      </c>
      <c r="O65" s="2">
        <v>2206</v>
      </c>
      <c r="P65" s="18">
        <v>-0.90520797524922658</v>
      </c>
      <c r="Q65" s="2">
        <v>141706</v>
      </c>
      <c r="R65" s="18">
        <v>7.8153032659409014</v>
      </c>
      <c r="S65" s="2">
        <v>0</v>
      </c>
      <c r="T65" s="18">
        <v>-1</v>
      </c>
      <c r="U65" s="2">
        <v>14356</v>
      </c>
      <c r="V65" s="18">
        <v>-3.2744913084490013E-2</v>
      </c>
      <c r="W65" s="2">
        <v>0</v>
      </c>
      <c r="X65" s="18" t="s">
        <v>49</v>
      </c>
      <c r="Y65" s="2">
        <v>0</v>
      </c>
      <c r="Z65" s="18" t="s">
        <v>49</v>
      </c>
      <c r="AA65" s="2">
        <v>0</v>
      </c>
      <c r="AB65" s="18" t="s">
        <v>49</v>
      </c>
      <c r="AC65" s="2">
        <v>0</v>
      </c>
      <c r="AD65" s="18" t="s">
        <v>49</v>
      </c>
      <c r="AE65" s="2">
        <v>0</v>
      </c>
      <c r="AF65" s="18" t="s">
        <v>49</v>
      </c>
      <c r="AG65" s="2">
        <v>0</v>
      </c>
      <c r="AH65" s="18" t="s">
        <v>49</v>
      </c>
      <c r="AI65" s="2">
        <v>0</v>
      </c>
      <c r="AJ65" s="18" t="s">
        <v>49</v>
      </c>
      <c r="AK65" s="2">
        <v>0</v>
      </c>
      <c r="AL65" s="18" t="s">
        <v>49</v>
      </c>
      <c r="AM65" s="2">
        <v>0</v>
      </c>
      <c r="AN65" s="18" t="s">
        <v>49</v>
      </c>
      <c r="AO65" s="2">
        <v>0</v>
      </c>
      <c r="AP65" s="18" t="s">
        <v>49</v>
      </c>
      <c r="AQ65" s="2">
        <v>0</v>
      </c>
      <c r="AR65" s="18" t="s">
        <v>49</v>
      </c>
      <c r="AS65" s="2">
        <v>0</v>
      </c>
      <c r="AT65" s="18" t="s">
        <v>49</v>
      </c>
    </row>
    <row r="66" spans="1:46" s="1" customFormat="1" ht="12.75" x14ac:dyDescent="0.2">
      <c r="A66" s="1">
        <v>60</v>
      </c>
      <c r="B66" s="28" t="s">
        <v>144</v>
      </c>
      <c r="C66" s="2">
        <v>243354</v>
      </c>
      <c r="D66" s="18" t="s">
        <v>49</v>
      </c>
      <c r="E66" s="2">
        <v>0</v>
      </c>
      <c r="F66" s="18" t="s">
        <v>49</v>
      </c>
      <c r="G66" s="2">
        <v>243354</v>
      </c>
      <c r="H66" s="18" t="s">
        <v>49</v>
      </c>
      <c r="I66" s="2">
        <v>0</v>
      </c>
      <c r="J66" s="18" t="s">
        <v>49</v>
      </c>
      <c r="K66" s="2">
        <v>0</v>
      </c>
      <c r="L66" s="18" t="s">
        <v>49</v>
      </c>
      <c r="M66" s="2">
        <v>0</v>
      </c>
      <c r="N66" s="18" t="s">
        <v>49</v>
      </c>
      <c r="O66" s="2">
        <v>0</v>
      </c>
      <c r="P66" s="18" t="s">
        <v>49</v>
      </c>
      <c r="Q66" s="2">
        <v>0</v>
      </c>
      <c r="R66" s="18" t="s">
        <v>49</v>
      </c>
      <c r="S66" s="2">
        <v>0</v>
      </c>
      <c r="T66" s="18" t="s">
        <v>49</v>
      </c>
      <c r="U66" s="2">
        <v>0</v>
      </c>
      <c r="V66" s="18" t="s">
        <v>49</v>
      </c>
      <c r="W66" s="2">
        <v>0</v>
      </c>
      <c r="X66" s="18" t="s">
        <v>49</v>
      </c>
      <c r="Y66" s="2">
        <v>0</v>
      </c>
      <c r="Z66" s="18" t="s">
        <v>49</v>
      </c>
      <c r="AA66" s="2">
        <v>0</v>
      </c>
      <c r="AB66" s="18" t="s">
        <v>49</v>
      </c>
      <c r="AC66" s="2">
        <v>0</v>
      </c>
      <c r="AD66" s="18" t="s">
        <v>49</v>
      </c>
      <c r="AE66" s="2">
        <v>0</v>
      </c>
      <c r="AF66" s="18" t="s">
        <v>49</v>
      </c>
      <c r="AG66" s="2">
        <v>0</v>
      </c>
      <c r="AH66" s="18" t="s">
        <v>49</v>
      </c>
      <c r="AI66" s="2">
        <v>0</v>
      </c>
      <c r="AJ66" s="18" t="s">
        <v>49</v>
      </c>
      <c r="AK66" s="2">
        <v>0</v>
      </c>
      <c r="AL66" s="18" t="s">
        <v>49</v>
      </c>
      <c r="AM66" s="2">
        <v>0</v>
      </c>
      <c r="AN66" s="18" t="s">
        <v>49</v>
      </c>
      <c r="AO66" s="2">
        <v>0</v>
      </c>
      <c r="AP66" s="18" t="s">
        <v>49</v>
      </c>
      <c r="AQ66" s="2">
        <v>0</v>
      </c>
      <c r="AR66" s="18" t="s">
        <v>49</v>
      </c>
      <c r="AS66" s="2">
        <v>0</v>
      </c>
      <c r="AT66" s="18" t="s">
        <v>49</v>
      </c>
    </row>
    <row r="67" spans="1:46" s="1" customFormat="1" ht="12.75" x14ac:dyDescent="0.2">
      <c r="A67" s="1">
        <v>61</v>
      </c>
      <c r="B67" s="28" t="s">
        <v>100</v>
      </c>
      <c r="C67" s="2">
        <v>216717</v>
      </c>
      <c r="D67" s="18">
        <v>-0.11132753233333059</v>
      </c>
      <c r="E67" s="2">
        <v>0</v>
      </c>
      <c r="F67" s="18" t="s">
        <v>49</v>
      </c>
      <c r="G67" s="2">
        <v>49401</v>
      </c>
      <c r="H67" s="18">
        <v>3.6994863013698627</v>
      </c>
      <c r="I67" s="2">
        <v>0</v>
      </c>
      <c r="J67" s="18" t="s">
        <v>49</v>
      </c>
      <c r="K67" s="2">
        <v>0</v>
      </c>
      <c r="L67" s="18" t="s">
        <v>49</v>
      </c>
      <c r="M67" s="2">
        <v>142316</v>
      </c>
      <c r="N67" s="18">
        <v>-0.39012830292174117</v>
      </c>
      <c r="O67" s="2">
        <v>0</v>
      </c>
      <c r="P67" s="18" t="s">
        <v>49</v>
      </c>
      <c r="Q67" s="2">
        <v>0</v>
      </c>
      <c r="R67" s="18" t="s">
        <v>49</v>
      </c>
      <c r="S67" s="2">
        <v>0</v>
      </c>
      <c r="T67" s="18" t="s">
        <v>49</v>
      </c>
      <c r="U67" s="2">
        <v>25000</v>
      </c>
      <c r="V67" s="18" t="s">
        <v>49</v>
      </c>
      <c r="W67" s="2">
        <v>0</v>
      </c>
      <c r="X67" s="18" t="s">
        <v>49</v>
      </c>
      <c r="Y67" s="2">
        <v>0</v>
      </c>
      <c r="Z67" s="18" t="s">
        <v>49</v>
      </c>
      <c r="AA67" s="2">
        <v>0</v>
      </c>
      <c r="AB67" s="18" t="s">
        <v>49</v>
      </c>
      <c r="AC67" s="2">
        <v>0</v>
      </c>
      <c r="AD67" s="18" t="s">
        <v>49</v>
      </c>
      <c r="AE67" s="2">
        <v>0</v>
      </c>
      <c r="AF67" s="18" t="s">
        <v>49</v>
      </c>
      <c r="AG67" s="2">
        <v>0</v>
      </c>
      <c r="AH67" s="18" t="s">
        <v>49</v>
      </c>
      <c r="AI67" s="2">
        <v>0</v>
      </c>
      <c r="AJ67" s="18" t="s">
        <v>49</v>
      </c>
      <c r="AK67" s="2">
        <v>0</v>
      </c>
      <c r="AL67" s="18" t="s">
        <v>49</v>
      </c>
      <c r="AM67" s="2">
        <v>0</v>
      </c>
      <c r="AN67" s="18" t="s">
        <v>49</v>
      </c>
      <c r="AO67" s="2">
        <v>0</v>
      </c>
      <c r="AP67" s="18" t="s">
        <v>49</v>
      </c>
      <c r="AQ67" s="2">
        <v>0</v>
      </c>
      <c r="AR67" s="18" t="s">
        <v>49</v>
      </c>
      <c r="AS67" s="2">
        <v>0</v>
      </c>
      <c r="AT67" s="18" t="s">
        <v>49</v>
      </c>
    </row>
    <row r="68" spans="1:46" s="1" customFormat="1" ht="12.75" customHeight="1" x14ac:dyDescent="0.2">
      <c r="A68" s="1">
        <v>62</v>
      </c>
      <c r="B68" s="28" t="s">
        <v>104</v>
      </c>
      <c r="C68" s="2">
        <v>189964</v>
      </c>
      <c r="D68" s="18">
        <v>-1.6545868709877842E-2</v>
      </c>
      <c r="E68" s="2">
        <v>0</v>
      </c>
      <c r="F68" s="18">
        <v>-1</v>
      </c>
      <c r="G68" s="2">
        <v>111939</v>
      </c>
      <c r="H68" s="18">
        <v>0.41851152535070257</v>
      </c>
      <c r="I68" s="2">
        <v>51055</v>
      </c>
      <c r="J68" s="18">
        <v>-0.3066853162047285</v>
      </c>
      <c r="K68" s="2">
        <v>8893</v>
      </c>
      <c r="L68" s="18" t="s">
        <v>49</v>
      </c>
      <c r="M68" s="2">
        <v>0</v>
      </c>
      <c r="N68" s="18" t="s">
        <v>49</v>
      </c>
      <c r="O68" s="2">
        <v>0</v>
      </c>
      <c r="P68" s="18" t="s">
        <v>49</v>
      </c>
      <c r="Q68" s="2">
        <v>1334</v>
      </c>
      <c r="R68" s="18">
        <v>-4.0977713874910116E-2</v>
      </c>
      <c r="S68" s="2">
        <v>0</v>
      </c>
      <c r="T68" s="18" t="s">
        <v>49</v>
      </c>
      <c r="U68" s="2">
        <v>0</v>
      </c>
      <c r="V68" s="18">
        <v>-1</v>
      </c>
      <c r="W68" s="2">
        <v>16743</v>
      </c>
      <c r="X68" s="18" t="s">
        <v>49</v>
      </c>
      <c r="Y68" s="2">
        <v>0</v>
      </c>
      <c r="Z68" s="18">
        <v>-1</v>
      </c>
      <c r="AA68" s="2">
        <v>0</v>
      </c>
      <c r="AB68" s="18" t="s">
        <v>49</v>
      </c>
      <c r="AC68" s="2">
        <v>0</v>
      </c>
      <c r="AD68" s="18" t="s">
        <v>49</v>
      </c>
      <c r="AE68" s="2">
        <v>0</v>
      </c>
      <c r="AF68" s="18" t="s">
        <v>49</v>
      </c>
      <c r="AG68" s="2">
        <v>0</v>
      </c>
      <c r="AH68" s="18" t="s">
        <v>49</v>
      </c>
      <c r="AI68" s="2">
        <v>0</v>
      </c>
      <c r="AJ68" s="18" t="s">
        <v>49</v>
      </c>
      <c r="AK68" s="2">
        <v>0</v>
      </c>
      <c r="AL68" s="18">
        <v>-1</v>
      </c>
      <c r="AM68" s="2">
        <v>0</v>
      </c>
      <c r="AN68" s="18" t="s">
        <v>49</v>
      </c>
      <c r="AO68" s="2">
        <v>0</v>
      </c>
      <c r="AP68" s="18" t="s">
        <v>49</v>
      </c>
      <c r="AQ68" s="2">
        <v>0</v>
      </c>
      <c r="AR68" s="18" t="s">
        <v>49</v>
      </c>
      <c r="AS68" s="2">
        <v>0</v>
      </c>
      <c r="AT68" s="18" t="s">
        <v>49</v>
      </c>
    </row>
    <row r="69" spans="1:46" s="1" customFormat="1" ht="12.75" x14ac:dyDescent="0.2">
      <c r="A69" s="1">
        <v>63</v>
      </c>
      <c r="B69" s="28" t="s">
        <v>119</v>
      </c>
      <c r="C69" s="2">
        <v>184798</v>
      </c>
      <c r="D69" s="18">
        <v>2.3082348728965272</v>
      </c>
      <c r="E69" s="2">
        <v>0</v>
      </c>
      <c r="F69" s="18" t="s">
        <v>49</v>
      </c>
      <c r="G69" s="2">
        <v>0</v>
      </c>
      <c r="H69" s="18" t="s">
        <v>49</v>
      </c>
      <c r="I69" s="2">
        <v>0</v>
      </c>
      <c r="J69" s="18" t="s">
        <v>49</v>
      </c>
      <c r="K69" s="2">
        <v>0</v>
      </c>
      <c r="L69" s="18" t="s">
        <v>49</v>
      </c>
      <c r="M69" s="2">
        <v>0</v>
      </c>
      <c r="N69" s="18" t="s">
        <v>49</v>
      </c>
      <c r="O69" s="2">
        <v>0</v>
      </c>
      <c r="P69" s="18" t="s">
        <v>49</v>
      </c>
      <c r="Q69" s="2">
        <v>0</v>
      </c>
      <c r="R69" s="18">
        <v>-1</v>
      </c>
      <c r="S69" s="2">
        <v>0</v>
      </c>
      <c r="T69" s="18" t="s">
        <v>49</v>
      </c>
      <c r="U69" s="2">
        <v>0</v>
      </c>
      <c r="V69" s="18" t="s">
        <v>49</v>
      </c>
      <c r="W69" s="2">
        <v>0</v>
      </c>
      <c r="X69" s="18" t="s">
        <v>49</v>
      </c>
      <c r="Y69" s="2">
        <v>0</v>
      </c>
      <c r="Z69" s="18" t="s">
        <v>49</v>
      </c>
      <c r="AA69" s="2">
        <v>0</v>
      </c>
      <c r="AB69" s="18" t="s">
        <v>49</v>
      </c>
      <c r="AC69" s="2">
        <v>0</v>
      </c>
      <c r="AD69" s="18" t="s">
        <v>49</v>
      </c>
      <c r="AE69" s="2">
        <v>0</v>
      </c>
      <c r="AF69" s="18" t="s">
        <v>49</v>
      </c>
      <c r="AG69" s="2">
        <v>4978</v>
      </c>
      <c r="AH69" s="18">
        <v>-0.55857054181076526</v>
      </c>
      <c r="AI69" s="2">
        <v>0</v>
      </c>
      <c r="AJ69" s="18" t="s">
        <v>49</v>
      </c>
      <c r="AK69" s="2">
        <v>0</v>
      </c>
      <c r="AL69" s="18" t="s">
        <v>49</v>
      </c>
      <c r="AM69" s="2">
        <v>179820</v>
      </c>
      <c r="AN69" s="18">
        <v>4.3297370994990958</v>
      </c>
      <c r="AO69" s="2">
        <v>0</v>
      </c>
      <c r="AP69" s="18" t="s">
        <v>49</v>
      </c>
      <c r="AQ69" s="2">
        <v>0</v>
      </c>
      <c r="AR69" s="18" t="s">
        <v>49</v>
      </c>
      <c r="AS69" s="2">
        <v>0</v>
      </c>
      <c r="AT69" s="18" t="s">
        <v>49</v>
      </c>
    </row>
    <row r="70" spans="1:46" s="1" customFormat="1" ht="12.75" x14ac:dyDescent="0.2">
      <c r="A70" s="1">
        <v>64</v>
      </c>
      <c r="B70" s="28" t="s">
        <v>95</v>
      </c>
      <c r="C70" s="2">
        <v>163246</v>
      </c>
      <c r="D70" s="18">
        <v>-0.67520925392792552</v>
      </c>
      <c r="E70" s="2">
        <v>2583</v>
      </c>
      <c r="F70" s="18">
        <v>-0.99222215196162566</v>
      </c>
      <c r="G70" s="2">
        <v>29539</v>
      </c>
      <c r="H70" s="18">
        <v>-0.81995770020784198</v>
      </c>
      <c r="I70" s="2">
        <v>0</v>
      </c>
      <c r="J70" s="18">
        <v>-1</v>
      </c>
      <c r="K70" s="2">
        <v>0</v>
      </c>
      <c r="L70" s="18" t="s">
        <v>49</v>
      </c>
      <c r="M70" s="2">
        <v>95437</v>
      </c>
      <c r="N70" s="18" t="s">
        <v>49</v>
      </c>
      <c r="O70" s="2">
        <v>0</v>
      </c>
      <c r="P70" s="18" t="s">
        <v>49</v>
      </c>
      <c r="Q70" s="2">
        <v>0</v>
      </c>
      <c r="R70" s="18" t="s">
        <v>49</v>
      </c>
      <c r="S70" s="2">
        <v>0</v>
      </c>
      <c r="T70" s="18" t="s">
        <v>49</v>
      </c>
      <c r="U70" s="2">
        <v>0</v>
      </c>
      <c r="V70" s="18" t="s">
        <v>49</v>
      </c>
      <c r="W70" s="2">
        <v>0</v>
      </c>
      <c r="X70" s="18" t="s">
        <v>49</v>
      </c>
      <c r="Y70" s="2">
        <v>0</v>
      </c>
      <c r="Z70" s="18" t="s">
        <v>49</v>
      </c>
      <c r="AA70" s="2">
        <v>0</v>
      </c>
      <c r="AB70" s="18" t="s">
        <v>49</v>
      </c>
      <c r="AC70" s="2">
        <v>0</v>
      </c>
      <c r="AD70" s="18" t="s">
        <v>49</v>
      </c>
      <c r="AE70" s="2">
        <v>0</v>
      </c>
      <c r="AF70" s="18" t="s">
        <v>49</v>
      </c>
      <c r="AG70" s="2">
        <v>0</v>
      </c>
      <c r="AH70" s="18" t="s">
        <v>49</v>
      </c>
      <c r="AI70" s="2">
        <v>35687</v>
      </c>
      <c r="AJ70" s="18" t="s">
        <v>49</v>
      </c>
      <c r="AK70" s="2">
        <v>0</v>
      </c>
      <c r="AL70" s="18" t="s">
        <v>49</v>
      </c>
      <c r="AM70" s="2">
        <v>0</v>
      </c>
      <c r="AN70" s="18" t="s">
        <v>49</v>
      </c>
      <c r="AO70" s="2">
        <v>0</v>
      </c>
      <c r="AP70" s="18" t="s">
        <v>49</v>
      </c>
      <c r="AQ70" s="2">
        <v>0</v>
      </c>
      <c r="AR70" s="18" t="s">
        <v>49</v>
      </c>
      <c r="AS70" s="2">
        <v>0</v>
      </c>
      <c r="AT70" s="18" t="s">
        <v>49</v>
      </c>
    </row>
    <row r="71" spans="1:46" s="1" customFormat="1" ht="12.75" x14ac:dyDescent="0.2">
      <c r="A71" s="1">
        <v>65</v>
      </c>
      <c r="B71" s="28" t="s">
        <v>96</v>
      </c>
      <c r="C71" s="2">
        <v>156615</v>
      </c>
      <c r="D71" s="18">
        <v>-0.63557058224007223</v>
      </c>
      <c r="E71" s="2">
        <v>0</v>
      </c>
      <c r="F71" s="18" t="s">
        <v>49</v>
      </c>
      <c r="G71" s="2">
        <v>14124</v>
      </c>
      <c r="H71" s="18">
        <v>-0.89051926609771415</v>
      </c>
      <c r="I71" s="2">
        <v>21384</v>
      </c>
      <c r="J71" s="18">
        <v>-0.88874436802180989</v>
      </c>
      <c r="K71" s="2">
        <v>0</v>
      </c>
      <c r="L71" s="18" t="s">
        <v>49</v>
      </c>
      <c r="M71" s="2">
        <v>0</v>
      </c>
      <c r="N71" s="18" t="s">
        <v>49</v>
      </c>
      <c r="O71" s="2">
        <v>0</v>
      </c>
      <c r="P71" s="18" t="s">
        <v>49</v>
      </c>
      <c r="Q71" s="2">
        <v>99853</v>
      </c>
      <c r="R71" s="18">
        <v>0.82850812137193497</v>
      </c>
      <c r="S71" s="2">
        <v>0</v>
      </c>
      <c r="T71" s="18" t="s">
        <v>49</v>
      </c>
      <c r="U71" s="2">
        <v>0</v>
      </c>
      <c r="V71" s="18" t="s">
        <v>49</v>
      </c>
      <c r="W71" s="2">
        <v>0</v>
      </c>
      <c r="X71" s="18" t="s">
        <v>49</v>
      </c>
      <c r="Y71" s="2">
        <v>21254</v>
      </c>
      <c r="Z71" s="18" t="s">
        <v>49</v>
      </c>
      <c r="AA71" s="2">
        <v>0</v>
      </c>
      <c r="AB71" s="18" t="s">
        <v>49</v>
      </c>
      <c r="AC71" s="2">
        <v>0</v>
      </c>
      <c r="AD71" s="18" t="s">
        <v>49</v>
      </c>
      <c r="AE71" s="2">
        <v>0</v>
      </c>
      <c r="AF71" s="18" t="s">
        <v>49</v>
      </c>
      <c r="AG71" s="2">
        <v>0</v>
      </c>
      <c r="AH71" s="18" t="s">
        <v>49</v>
      </c>
      <c r="AI71" s="2">
        <v>0</v>
      </c>
      <c r="AJ71" s="18">
        <v>-1</v>
      </c>
      <c r="AK71" s="2">
        <v>0</v>
      </c>
      <c r="AL71" s="18" t="s">
        <v>49</v>
      </c>
      <c r="AM71" s="2">
        <v>0</v>
      </c>
      <c r="AN71" s="18" t="s">
        <v>49</v>
      </c>
      <c r="AO71" s="2">
        <v>0</v>
      </c>
      <c r="AP71" s="18" t="s">
        <v>49</v>
      </c>
      <c r="AQ71" s="2">
        <v>0</v>
      </c>
      <c r="AR71" s="18" t="s">
        <v>49</v>
      </c>
      <c r="AS71" s="2">
        <v>0</v>
      </c>
      <c r="AT71" s="18" t="s">
        <v>49</v>
      </c>
    </row>
    <row r="72" spans="1:46" s="1" customFormat="1" ht="12.75" x14ac:dyDescent="0.2">
      <c r="A72" s="1">
        <v>66</v>
      </c>
      <c r="B72" s="28" t="s">
        <v>111</v>
      </c>
      <c r="C72" s="2">
        <v>145226</v>
      </c>
      <c r="D72" s="18">
        <v>0.60854636480439495</v>
      </c>
      <c r="E72" s="2">
        <v>0</v>
      </c>
      <c r="F72" s="18">
        <v>-1</v>
      </c>
      <c r="G72" s="2">
        <v>92052</v>
      </c>
      <c r="H72" s="18">
        <v>4.3626139404108644E-2</v>
      </c>
      <c r="I72" s="2">
        <v>53174</v>
      </c>
      <c r="J72" s="18" t="s">
        <v>49</v>
      </c>
      <c r="K72" s="2">
        <v>0</v>
      </c>
      <c r="L72" s="18" t="s">
        <v>49</v>
      </c>
      <c r="M72" s="2">
        <v>0</v>
      </c>
      <c r="N72" s="18" t="s">
        <v>49</v>
      </c>
      <c r="O72" s="2">
        <v>0</v>
      </c>
      <c r="P72" s="18" t="s">
        <v>49</v>
      </c>
      <c r="Q72" s="2">
        <v>0</v>
      </c>
      <c r="R72" s="18" t="s">
        <v>49</v>
      </c>
      <c r="S72" s="2">
        <v>0</v>
      </c>
      <c r="T72" s="18" t="s">
        <v>49</v>
      </c>
      <c r="U72" s="2">
        <v>0</v>
      </c>
      <c r="V72" s="18" t="s">
        <v>49</v>
      </c>
      <c r="W72" s="2">
        <v>0</v>
      </c>
      <c r="X72" s="18" t="s">
        <v>49</v>
      </c>
      <c r="Y72" s="2">
        <v>0</v>
      </c>
      <c r="Z72" s="18" t="s">
        <v>49</v>
      </c>
      <c r="AA72" s="2">
        <v>0</v>
      </c>
      <c r="AB72" s="18" t="s">
        <v>49</v>
      </c>
      <c r="AC72" s="2">
        <v>0</v>
      </c>
      <c r="AD72" s="18" t="s">
        <v>49</v>
      </c>
      <c r="AE72" s="2">
        <v>0</v>
      </c>
      <c r="AF72" s="18" t="s">
        <v>49</v>
      </c>
      <c r="AG72" s="2">
        <v>0</v>
      </c>
      <c r="AH72" s="18" t="s">
        <v>49</v>
      </c>
      <c r="AI72" s="2">
        <v>0</v>
      </c>
      <c r="AJ72" s="18" t="s">
        <v>49</v>
      </c>
      <c r="AK72" s="2">
        <v>0</v>
      </c>
      <c r="AL72" s="18" t="s">
        <v>49</v>
      </c>
      <c r="AM72" s="2">
        <v>0</v>
      </c>
      <c r="AN72" s="18" t="s">
        <v>49</v>
      </c>
      <c r="AO72" s="2">
        <v>0</v>
      </c>
      <c r="AP72" s="18" t="s">
        <v>49</v>
      </c>
      <c r="AQ72" s="2">
        <v>0</v>
      </c>
      <c r="AR72" s="18" t="s">
        <v>49</v>
      </c>
      <c r="AS72" s="2">
        <v>0</v>
      </c>
      <c r="AT72" s="18" t="s">
        <v>49</v>
      </c>
    </row>
    <row r="73" spans="1:46" s="1" customFormat="1" ht="12.75" x14ac:dyDescent="0.2">
      <c r="A73" s="1">
        <v>67</v>
      </c>
      <c r="B73" s="28" t="s">
        <v>110</v>
      </c>
      <c r="C73" s="2">
        <v>138042</v>
      </c>
      <c r="D73" s="18">
        <v>0.43654584621148262</v>
      </c>
      <c r="E73" s="2">
        <v>10902</v>
      </c>
      <c r="F73" s="18">
        <v>1.6898593634344929</v>
      </c>
      <c r="G73" s="2">
        <v>101861</v>
      </c>
      <c r="H73" s="18">
        <v>1.2796875699386776</v>
      </c>
      <c r="I73" s="2">
        <v>0</v>
      </c>
      <c r="J73" s="18">
        <v>-1</v>
      </c>
      <c r="K73" s="2">
        <v>2124</v>
      </c>
      <c r="L73" s="18" t="s">
        <v>49</v>
      </c>
      <c r="M73" s="2">
        <v>0</v>
      </c>
      <c r="N73" s="18">
        <v>-1</v>
      </c>
      <c r="O73" s="2">
        <v>0</v>
      </c>
      <c r="P73" s="18" t="s">
        <v>49</v>
      </c>
      <c r="Q73" s="2">
        <v>0</v>
      </c>
      <c r="R73" s="18">
        <v>-1</v>
      </c>
      <c r="S73" s="2">
        <v>0</v>
      </c>
      <c r="T73" s="18" t="s">
        <v>49</v>
      </c>
      <c r="U73" s="2">
        <v>2635</v>
      </c>
      <c r="V73" s="18">
        <v>-0.76261261261261259</v>
      </c>
      <c r="W73" s="2">
        <v>16201</v>
      </c>
      <c r="X73" s="18">
        <v>3.1445382450754673</v>
      </c>
      <c r="Y73" s="2">
        <v>0</v>
      </c>
      <c r="Z73" s="18" t="s">
        <v>49</v>
      </c>
      <c r="AA73" s="2">
        <v>0</v>
      </c>
      <c r="AB73" s="18" t="s">
        <v>49</v>
      </c>
      <c r="AC73" s="2">
        <v>0</v>
      </c>
      <c r="AD73" s="18" t="s">
        <v>49</v>
      </c>
      <c r="AE73" s="2">
        <v>1367</v>
      </c>
      <c r="AF73" s="18">
        <v>-0.85448158398978069</v>
      </c>
      <c r="AG73" s="2">
        <v>0</v>
      </c>
      <c r="AH73" s="18" t="s">
        <v>49</v>
      </c>
      <c r="AI73" s="2">
        <v>0</v>
      </c>
      <c r="AJ73" s="18" t="s">
        <v>49</v>
      </c>
      <c r="AK73" s="2">
        <v>2952</v>
      </c>
      <c r="AL73" s="18">
        <v>-0.3954536145812001</v>
      </c>
      <c r="AM73" s="2">
        <v>0</v>
      </c>
      <c r="AN73" s="18" t="s">
        <v>49</v>
      </c>
      <c r="AO73" s="2">
        <v>0</v>
      </c>
      <c r="AP73" s="18" t="s">
        <v>49</v>
      </c>
      <c r="AQ73" s="2">
        <v>0</v>
      </c>
      <c r="AR73" s="18" t="s">
        <v>49</v>
      </c>
      <c r="AS73" s="2">
        <v>0</v>
      </c>
      <c r="AT73" s="18" t="s">
        <v>49</v>
      </c>
    </row>
    <row r="74" spans="1:46" s="1" customFormat="1" ht="12.75" x14ac:dyDescent="0.2">
      <c r="A74" s="1">
        <v>68</v>
      </c>
      <c r="B74" s="28" t="s">
        <v>115</v>
      </c>
      <c r="C74" s="2">
        <v>127195</v>
      </c>
      <c r="D74" s="18">
        <v>0.67586761179477728</v>
      </c>
      <c r="E74" s="2">
        <v>0</v>
      </c>
      <c r="F74" s="18" t="s">
        <v>49</v>
      </c>
      <c r="G74" s="2">
        <v>0</v>
      </c>
      <c r="H74" s="18" t="s">
        <v>49</v>
      </c>
      <c r="I74" s="2">
        <v>0</v>
      </c>
      <c r="J74" s="18" t="s">
        <v>49</v>
      </c>
      <c r="K74" s="2">
        <v>0</v>
      </c>
      <c r="L74" s="18" t="s">
        <v>49</v>
      </c>
      <c r="M74" s="2">
        <v>0</v>
      </c>
      <c r="N74" s="18" t="s">
        <v>49</v>
      </c>
      <c r="O74" s="2">
        <v>0</v>
      </c>
      <c r="P74" s="18" t="s">
        <v>49</v>
      </c>
      <c r="Q74" s="2">
        <v>0</v>
      </c>
      <c r="R74" s="18">
        <v>-1</v>
      </c>
      <c r="S74" s="2">
        <v>0</v>
      </c>
      <c r="T74" s="18" t="s">
        <v>49</v>
      </c>
      <c r="U74" s="2">
        <v>15215</v>
      </c>
      <c r="V74" s="18" t="s">
        <v>49</v>
      </c>
      <c r="W74" s="2">
        <v>83369</v>
      </c>
      <c r="X74" s="18" t="s">
        <v>49</v>
      </c>
      <c r="Y74" s="2">
        <v>0</v>
      </c>
      <c r="Z74" s="18" t="s">
        <v>49</v>
      </c>
      <c r="AA74" s="2">
        <v>0</v>
      </c>
      <c r="AB74" s="18" t="s">
        <v>49</v>
      </c>
      <c r="AC74" s="2">
        <v>0</v>
      </c>
      <c r="AD74" s="18" t="s">
        <v>49</v>
      </c>
      <c r="AE74" s="2">
        <v>0</v>
      </c>
      <c r="AF74" s="18" t="s">
        <v>49</v>
      </c>
      <c r="AG74" s="2">
        <v>0</v>
      </c>
      <c r="AH74" s="18" t="s">
        <v>49</v>
      </c>
      <c r="AI74" s="2">
        <v>28611</v>
      </c>
      <c r="AJ74" s="18" t="s">
        <v>49</v>
      </c>
      <c r="AK74" s="2">
        <v>0</v>
      </c>
      <c r="AL74" s="18" t="s">
        <v>49</v>
      </c>
      <c r="AM74" s="2">
        <v>0</v>
      </c>
      <c r="AN74" s="18" t="s">
        <v>49</v>
      </c>
      <c r="AO74" s="2">
        <v>0</v>
      </c>
      <c r="AP74" s="18" t="s">
        <v>49</v>
      </c>
      <c r="AQ74" s="2">
        <v>0</v>
      </c>
      <c r="AR74" s="18" t="s">
        <v>49</v>
      </c>
      <c r="AS74" s="2">
        <v>0</v>
      </c>
      <c r="AT74" s="18" t="s">
        <v>49</v>
      </c>
    </row>
    <row r="75" spans="1:46" s="1" customFormat="1" ht="12.75" x14ac:dyDescent="0.2">
      <c r="A75" s="1">
        <v>69</v>
      </c>
      <c r="B75" s="28" t="s">
        <v>122</v>
      </c>
      <c r="C75" s="2">
        <v>123858</v>
      </c>
      <c r="D75" s="18">
        <v>2.0574672920266601</v>
      </c>
      <c r="E75" s="2">
        <v>0</v>
      </c>
      <c r="F75" s="18">
        <v>-1</v>
      </c>
      <c r="G75" s="2">
        <v>28249</v>
      </c>
      <c r="H75" s="18">
        <v>0.80412568655000638</v>
      </c>
      <c r="I75" s="2">
        <v>0</v>
      </c>
      <c r="J75" s="18" t="s">
        <v>49</v>
      </c>
      <c r="K75" s="2">
        <v>0</v>
      </c>
      <c r="L75" s="18" t="s">
        <v>49</v>
      </c>
      <c r="M75" s="2">
        <v>0</v>
      </c>
      <c r="N75" s="18">
        <v>-1</v>
      </c>
      <c r="O75" s="2">
        <v>0</v>
      </c>
      <c r="P75" s="18" t="s">
        <v>49</v>
      </c>
      <c r="Q75" s="2">
        <v>67642</v>
      </c>
      <c r="R75" s="18" t="s">
        <v>45</v>
      </c>
      <c r="S75" s="2">
        <v>0</v>
      </c>
      <c r="T75" s="18" t="s">
        <v>49</v>
      </c>
      <c r="U75" s="2">
        <v>0</v>
      </c>
      <c r="V75" s="18" t="s">
        <v>49</v>
      </c>
      <c r="W75" s="2">
        <v>0</v>
      </c>
      <c r="X75" s="18">
        <v>-1</v>
      </c>
      <c r="Y75" s="2">
        <v>0</v>
      </c>
      <c r="Z75" s="18" t="s">
        <v>49</v>
      </c>
      <c r="AA75" s="2">
        <v>0</v>
      </c>
      <c r="AB75" s="18" t="s">
        <v>49</v>
      </c>
      <c r="AC75" s="2">
        <v>0</v>
      </c>
      <c r="AD75" s="18" t="s">
        <v>49</v>
      </c>
      <c r="AE75" s="2">
        <v>0</v>
      </c>
      <c r="AF75" s="18" t="s">
        <v>49</v>
      </c>
      <c r="AG75" s="2">
        <v>26963</v>
      </c>
      <c r="AH75" s="18" t="s">
        <v>49</v>
      </c>
      <c r="AI75" s="2">
        <v>0</v>
      </c>
      <c r="AJ75" s="18" t="s">
        <v>49</v>
      </c>
      <c r="AK75" s="2">
        <v>1004</v>
      </c>
      <c r="AL75" s="18" t="s">
        <v>49</v>
      </c>
      <c r="AM75" s="2">
        <v>0</v>
      </c>
      <c r="AN75" s="18" t="s">
        <v>49</v>
      </c>
      <c r="AO75" s="2">
        <v>0</v>
      </c>
      <c r="AP75" s="18" t="s">
        <v>49</v>
      </c>
      <c r="AQ75" s="2">
        <v>0</v>
      </c>
      <c r="AR75" s="18" t="s">
        <v>49</v>
      </c>
      <c r="AS75" s="2">
        <v>0</v>
      </c>
      <c r="AT75" s="18" t="s">
        <v>49</v>
      </c>
    </row>
    <row r="76" spans="1:46" s="1" customFormat="1" ht="12.75" x14ac:dyDescent="0.2">
      <c r="A76" s="1">
        <v>70</v>
      </c>
      <c r="B76" s="28" t="s">
        <v>109</v>
      </c>
      <c r="C76" s="2">
        <v>106517</v>
      </c>
      <c r="D76" s="18">
        <v>7.6092337222811501E-2</v>
      </c>
      <c r="E76" s="2">
        <v>25602</v>
      </c>
      <c r="F76" s="18">
        <v>2.5578098943857697</v>
      </c>
      <c r="G76" s="2">
        <v>0</v>
      </c>
      <c r="H76" s="18">
        <v>-1</v>
      </c>
      <c r="I76" s="2">
        <v>22080</v>
      </c>
      <c r="J76" s="18">
        <v>0.5</v>
      </c>
      <c r="K76" s="2">
        <v>0</v>
      </c>
      <c r="L76" s="18" t="s">
        <v>49</v>
      </c>
      <c r="M76" s="2">
        <v>22500</v>
      </c>
      <c r="N76" s="18" t="s">
        <v>49</v>
      </c>
      <c r="O76" s="2">
        <v>1800</v>
      </c>
      <c r="P76" s="18">
        <v>-0.375</v>
      </c>
      <c r="Q76" s="2">
        <v>26787</v>
      </c>
      <c r="R76" s="18">
        <v>-4.8925971951003011E-2</v>
      </c>
      <c r="S76" s="2">
        <v>0</v>
      </c>
      <c r="T76" s="18" t="s">
        <v>49</v>
      </c>
      <c r="U76" s="2">
        <v>5969</v>
      </c>
      <c r="V76" s="18" t="s">
        <v>49</v>
      </c>
      <c r="W76" s="2">
        <v>0</v>
      </c>
      <c r="X76" s="18">
        <v>-1</v>
      </c>
      <c r="Y76" s="2">
        <v>1779</v>
      </c>
      <c r="Z76" s="18" t="s">
        <v>49</v>
      </c>
      <c r="AA76" s="2">
        <v>0</v>
      </c>
      <c r="AB76" s="18" t="s">
        <v>49</v>
      </c>
      <c r="AC76" s="2">
        <v>0</v>
      </c>
      <c r="AD76" s="18" t="s">
        <v>49</v>
      </c>
      <c r="AE76" s="2">
        <v>0</v>
      </c>
      <c r="AF76" s="18" t="s">
        <v>49</v>
      </c>
      <c r="AG76" s="2">
        <v>0</v>
      </c>
      <c r="AH76" s="18" t="s">
        <v>49</v>
      </c>
      <c r="AI76" s="2">
        <v>0</v>
      </c>
      <c r="AJ76" s="18">
        <v>-1</v>
      </c>
      <c r="AK76" s="2">
        <v>0</v>
      </c>
      <c r="AL76" s="18" t="s">
        <v>49</v>
      </c>
      <c r="AM76" s="2">
        <v>0</v>
      </c>
      <c r="AN76" s="18" t="s">
        <v>49</v>
      </c>
      <c r="AO76" s="2">
        <v>0</v>
      </c>
      <c r="AP76" s="18" t="s">
        <v>49</v>
      </c>
      <c r="AQ76" s="2">
        <v>0</v>
      </c>
      <c r="AR76" s="18" t="s">
        <v>49</v>
      </c>
      <c r="AS76" s="2">
        <v>0</v>
      </c>
      <c r="AT76" s="18" t="s">
        <v>49</v>
      </c>
    </row>
    <row r="77" spans="1:46" s="1" customFormat="1" ht="12.75" x14ac:dyDescent="0.2">
      <c r="A77" s="1">
        <v>71</v>
      </c>
      <c r="B77" s="28" t="s">
        <v>113</v>
      </c>
      <c r="C77" s="2">
        <v>96898</v>
      </c>
      <c r="D77" s="18">
        <v>0.174279239429451</v>
      </c>
      <c r="E77" s="2">
        <v>0</v>
      </c>
      <c r="F77" s="18" t="s">
        <v>49</v>
      </c>
      <c r="G77" s="2">
        <v>10163</v>
      </c>
      <c r="H77" s="18">
        <v>-0.32556904904107775</v>
      </c>
      <c r="I77" s="2">
        <v>0</v>
      </c>
      <c r="J77" s="18">
        <v>-1</v>
      </c>
      <c r="K77" s="2">
        <v>0</v>
      </c>
      <c r="L77" s="18" t="s">
        <v>49</v>
      </c>
      <c r="M77" s="2">
        <v>0</v>
      </c>
      <c r="N77" s="18" t="s">
        <v>49</v>
      </c>
      <c r="O77" s="2">
        <v>0</v>
      </c>
      <c r="P77" s="18" t="s">
        <v>49</v>
      </c>
      <c r="Q77" s="2">
        <v>0</v>
      </c>
      <c r="R77" s="18" t="s">
        <v>49</v>
      </c>
      <c r="S77" s="2">
        <v>0</v>
      </c>
      <c r="T77" s="18" t="s">
        <v>49</v>
      </c>
      <c r="U77" s="2">
        <v>0</v>
      </c>
      <c r="V77" s="18" t="s">
        <v>49</v>
      </c>
      <c r="W77" s="2">
        <v>0</v>
      </c>
      <c r="X77" s="18" t="s">
        <v>49</v>
      </c>
      <c r="Y77" s="2">
        <v>16896</v>
      </c>
      <c r="Z77" s="18">
        <v>-0.34328358208955223</v>
      </c>
      <c r="AA77" s="2">
        <v>69839</v>
      </c>
      <c r="AB77" s="18">
        <v>0.79955680383416228</v>
      </c>
      <c r="AC77" s="2">
        <v>0</v>
      </c>
      <c r="AD77" s="18" t="s">
        <v>49</v>
      </c>
      <c r="AE77" s="2">
        <v>0</v>
      </c>
      <c r="AF77" s="18" t="s">
        <v>49</v>
      </c>
      <c r="AG77" s="2">
        <v>0</v>
      </c>
      <c r="AH77" s="18" t="s">
        <v>49</v>
      </c>
      <c r="AI77" s="2">
        <v>0</v>
      </c>
      <c r="AJ77" s="18" t="s">
        <v>49</v>
      </c>
      <c r="AK77" s="2">
        <v>0</v>
      </c>
      <c r="AL77" s="18" t="s">
        <v>49</v>
      </c>
      <c r="AM77" s="2">
        <v>0</v>
      </c>
      <c r="AN77" s="18" t="s">
        <v>49</v>
      </c>
      <c r="AO77" s="2">
        <v>0</v>
      </c>
      <c r="AP77" s="18" t="s">
        <v>49</v>
      </c>
      <c r="AQ77" s="2">
        <v>0</v>
      </c>
      <c r="AR77" s="18" t="s">
        <v>49</v>
      </c>
      <c r="AS77" s="2">
        <v>0</v>
      </c>
      <c r="AT77" s="18" t="s">
        <v>49</v>
      </c>
    </row>
    <row r="78" spans="1:46" s="1" customFormat="1" ht="12.75" x14ac:dyDescent="0.2">
      <c r="A78" s="1">
        <v>72</v>
      </c>
      <c r="B78" s="28" t="s">
        <v>129</v>
      </c>
      <c r="C78" s="2">
        <v>90349</v>
      </c>
      <c r="D78" s="18">
        <v>7.314835265967238</v>
      </c>
      <c r="E78" s="2">
        <v>1702</v>
      </c>
      <c r="F78" s="18">
        <v>0.43871513102282322</v>
      </c>
      <c r="G78" s="2">
        <v>0</v>
      </c>
      <c r="H78" s="18">
        <v>-1</v>
      </c>
      <c r="I78" s="2">
        <v>74436</v>
      </c>
      <c r="J78" s="18" t="s">
        <v>49</v>
      </c>
      <c r="K78" s="2">
        <v>14211</v>
      </c>
      <c r="L78" s="18" t="s">
        <v>49</v>
      </c>
      <c r="M78" s="2">
        <v>0</v>
      </c>
      <c r="N78" s="18" t="s">
        <v>49</v>
      </c>
      <c r="O78" s="2">
        <v>0</v>
      </c>
      <c r="P78" s="18" t="s">
        <v>49</v>
      </c>
      <c r="Q78" s="2">
        <v>0</v>
      </c>
      <c r="R78" s="18" t="s">
        <v>49</v>
      </c>
      <c r="S78" s="2">
        <v>0</v>
      </c>
      <c r="T78" s="18" t="s">
        <v>49</v>
      </c>
      <c r="U78" s="2">
        <v>0</v>
      </c>
      <c r="V78" s="18" t="s">
        <v>49</v>
      </c>
      <c r="W78" s="2">
        <v>0</v>
      </c>
      <c r="X78" s="18" t="s">
        <v>49</v>
      </c>
      <c r="Y78" s="2">
        <v>0</v>
      </c>
      <c r="Z78" s="18" t="s">
        <v>49</v>
      </c>
      <c r="AA78" s="2">
        <v>0</v>
      </c>
      <c r="AB78" s="18" t="s">
        <v>49</v>
      </c>
      <c r="AC78" s="2">
        <v>0</v>
      </c>
      <c r="AD78" s="18" t="s">
        <v>49</v>
      </c>
      <c r="AE78" s="2">
        <v>0</v>
      </c>
      <c r="AF78" s="18" t="s">
        <v>49</v>
      </c>
      <c r="AG78" s="2">
        <v>0</v>
      </c>
      <c r="AH78" s="18" t="s">
        <v>49</v>
      </c>
      <c r="AI78" s="2">
        <v>0</v>
      </c>
      <c r="AJ78" s="18" t="s">
        <v>49</v>
      </c>
      <c r="AK78" s="2">
        <v>0</v>
      </c>
      <c r="AL78" s="18" t="s">
        <v>49</v>
      </c>
      <c r="AM78" s="2">
        <v>0</v>
      </c>
      <c r="AN78" s="18" t="s">
        <v>49</v>
      </c>
      <c r="AO78" s="2">
        <v>0</v>
      </c>
      <c r="AP78" s="18" t="s">
        <v>49</v>
      </c>
      <c r="AQ78" s="2">
        <v>0</v>
      </c>
      <c r="AR78" s="18" t="s">
        <v>49</v>
      </c>
      <c r="AS78" s="2">
        <v>0</v>
      </c>
      <c r="AT78" s="18" t="s">
        <v>49</v>
      </c>
    </row>
    <row r="79" spans="1:46" s="1" customFormat="1" ht="12.75" x14ac:dyDescent="0.2">
      <c r="A79" s="1">
        <v>73</v>
      </c>
      <c r="B79" s="28" t="s">
        <v>126</v>
      </c>
      <c r="C79" s="2">
        <v>60021</v>
      </c>
      <c r="D79" s="18">
        <v>3.3392857142857144</v>
      </c>
      <c r="E79" s="2">
        <v>0</v>
      </c>
      <c r="F79" s="18" t="s">
        <v>49</v>
      </c>
      <c r="G79" s="2">
        <v>0</v>
      </c>
      <c r="H79" s="18">
        <v>-1</v>
      </c>
      <c r="I79" s="2">
        <v>36453</v>
      </c>
      <c r="J79" s="18" t="s">
        <v>49</v>
      </c>
      <c r="K79" s="2">
        <v>0</v>
      </c>
      <c r="L79" s="18" t="s">
        <v>49</v>
      </c>
      <c r="M79" s="2">
        <v>5032</v>
      </c>
      <c r="N79" s="18" t="s">
        <v>49</v>
      </c>
      <c r="O79" s="2">
        <v>7135</v>
      </c>
      <c r="P79" s="18" t="s">
        <v>49</v>
      </c>
      <c r="Q79" s="2">
        <v>0</v>
      </c>
      <c r="R79" s="18" t="s">
        <v>49</v>
      </c>
      <c r="S79" s="2">
        <v>0</v>
      </c>
      <c r="T79" s="18" t="s">
        <v>49</v>
      </c>
      <c r="U79" s="2">
        <v>0</v>
      </c>
      <c r="V79" s="18" t="s">
        <v>49</v>
      </c>
      <c r="W79" s="2">
        <v>0</v>
      </c>
      <c r="X79" s="18" t="s">
        <v>49</v>
      </c>
      <c r="Y79" s="2">
        <v>6291</v>
      </c>
      <c r="Z79" s="18" t="s">
        <v>49</v>
      </c>
      <c r="AA79" s="2">
        <v>5110</v>
      </c>
      <c r="AB79" s="18">
        <v>-0.59668508287292821</v>
      </c>
      <c r="AC79" s="2">
        <v>0</v>
      </c>
      <c r="AD79" s="18" t="s">
        <v>49</v>
      </c>
      <c r="AE79" s="2">
        <v>0</v>
      </c>
      <c r="AF79" s="18" t="s">
        <v>49</v>
      </c>
      <c r="AG79" s="2">
        <v>0</v>
      </c>
      <c r="AH79" s="18" t="s">
        <v>49</v>
      </c>
      <c r="AI79" s="2">
        <v>0</v>
      </c>
      <c r="AJ79" s="18" t="s">
        <v>49</v>
      </c>
      <c r="AK79" s="2">
        <v>0</v>
      </c>
      <c r="AL79" s="18" t="s">
        <v>49</v>
      </c>
      <c r="AM79" s="2">
        <v>0</v>
      </c>
      <c r="AN79" s="18" t="s">
        <v>49</v>
      </c>
      <c r="AO79" s="2">
        <v>0</v>
      </c>
      <c r="AP79" s="18" t="s">
        <v>49</v>
      </c>
      <c r="AQ79" s="2">
        <v>0</v>
      </c>
      <c r="AR79" s="18" t="s">
        <v>49</v>
      </c>
      <c r="AS79" s="2">
        <v>0</v>
      </c>
      <c r="AT79" s="18" t="s">
        <v>49</v>
      </c>
    </row>
    <row r="80" spans="1:46" s="1" customFormat="1" ht="12.75" x14ac:dyDescent="0.2">
      <c r="A80" s="1">
        <v>74</v>
      </c>
      <c r="B80" s="28" t="s">
        <v>145</v>
      </c>
      <c r="C80" s="2">
        <v>59335</v>
      </c>
      <c r="D80" s="18" t="s">
        <v>49</v>
      </c>
      <c r="E80" s="2">
        <v>0</v>
      </c>
      <c r="F80" s="18" t="s">
        <v>49</v>
      </c>
      <c r="G80" s="2">
        <v>0</v>
      </c>
      <c r="H80" s="18" t="s">
        <v>49</v>
      </c>
      <c r="I80" s="2">
        <v>0</v>
      </c>
      <c r="J80" s="18" t="s">
        <v>49</v>
      </c>
      <c r="K80" s="2">
        <v>0</v>
      </c>
      <c r="L80" s="18" t="s">
        <v>49</v>
      </c>
      <c r="M80" s="2">
        <v>45087</v>
      </c>
      <c r="N80" s="18" t="s">
        <v>49</v>
      </c>
      <c r="O80" s="2">
        <v>0</v>
      </c>
      <c r="P80" s="18" t="s">
        <v>49</v>
      </c>
      <c r="Q80" s="2">
        <v>0</v>
      </c>
      <c r="R80" s="18" t="s">
        <v>49</v>
      </c>
      <c r="S80" s="2">
        <v>0</v>
      </c>
      <c r="T80" s="18" t="s">
        <v>49</v>
      </c>
      <c r="U80" s="2">
        <v>14248</v>
      </c>
      <c r="V80" s="18" t="s">
        <v>49</v>
      </c>
      <c r="W80" s="2">
        <v>0</v>
      </c>
      <c r="X80" s="18" t="s">
        <v>49</v>
      </c>
      <c r="Y80" s="2">
        <v>0</v>
      </c>
      <c r="Z80" s="18" t="s">
        <v>49</v>
      </c>
      <c r="AA80" s="2">
        <v>0</v>
      </c>
      <c r="AB80" s="18" t="s">
        <v>49</v>
      </c>
      <c r="AC80" s="2">
        <v>0</v>
      </c>
      <c r="AD80" s="18" t="s">
        <v>49</v>
      </c>
      <c r="AE80" s="2">
        <v>0</v>
      </c>
      <c r="AF80" s="18" t="s">
        <v>49</v>
      </c>
      <c r="AG80" s="2">
        <v>0</v>
      </c>
      <c r="AH80" s="18" t="s">
        <v>49</v>
      </c>
      <c r="AI80" s="2">
        <v>0</v>
      </c>
      <c r="AJ80" s="18" t="s">
        <v>49</v>
      </c>
      <c r="AK80" s="2">
        <v>0</v>
      </c>
      <c r="AL80" s="18" t="s">
        <v>49</v>
      </c>
      <c r="AM80" s="2">
        <v>0</v>
      </c>
      <c r="AN80" s="18" t="s">
        <v>49</v>
      </c>
      <c r="AO80" s="2">
        <v>0</v>
      </c>
      <c r="AP80" s="18" t="s">
        <v>49</v>
      </c>
      <c r="AQ80" s="2">
        <v>0</v>
      </c>
      <c r="AR80" s="18" t="s">
        <v>49</v>
      </c>
      <c r="AS80" s="2">
        <v>0</v>
      </c>
      <c r="AT80" s="18" t="s">
        <v>49</v>
      </c>
    </row>
    <row r="81" spans="1:46" s="1" customFormat="1" ht="12.75" x14ac:dyDescent="0.2">
      <c r="A81" s="1">
        <v>75</v>
      </c>
      <c r="B81" s="28" t="s">
        <v>131</v>
      </c>
      <c r="C81" s="2">
        <v>52369</v>
      </c>
      <c r="D81" s="18">
        <v>9.8875259875259882</v>
      </c>
      <c r="E81" s="2">
        <v>26762</v>
      </c>
      <c r="F81" s="18" t="s">
        <v>49</v>
      </c>
      <c r="G81" s="2">
        <v>24018</v>
      </c>
      <c r="H81" s="18" t="s">
        <v>49</v>
      </c>
      <c r="I81" s="2">
        <v>0</v>
      </c>
      <c r="J81" s="18">
        <v>-1</v>
      </c>
      <c r="K81" s="2">
        <v>0</v>
      </c>
      <c r="L81" s="18" t="s">
        <v>49</v>
      </c>
      <c r="M81" s="2">
        <v>0</v>
      </c>
      <c r="N81" s="18" t="s">
        <v>49</v>
      </c>
      <c r="O81" s="2">
        <v>0</v>
      </c>
      <c r="P81" s="18" t="s">
        <v>49</v>
      </c>
      <c r="Q81" s="2">
        <v>1589</v>
      </c>
      <c r="R81" s="18" t="s">
        <v>49</v>
      </c>
      <c r="S81" s="2">
        <v>0</v>
      </c>
      <c r="T81" s="18" t="s">
        <v>49</v>
      </c>
      <c r="U81" s="2">
        <v>0</v>
      </c>
      <c r="V81" s="18" t="s">
        <v>49</v>
      </c>
      <c r="W81" s="2">
        <v>0</v>
      </c>
      <c r="X81" s="18" t="s">
        <v>49</v>
      </c>
      <c r="Y81" s="2">
        <v>0</v>
      </c>
      <c r="Z81" s="18" t="s">
        <v>49</v>
      </c>
      <c r="AA81" s="2">
        <v>0</v>
      </c>
      <c r="AB81" s="18" t="s">
        <v>49</v>
      </c>
      <c r="AC81" s="2">
        <v>0</v>
      </c>
      <c r="AD81" s="18" t="s">
        <v>49</v>
      </c>
      <c r="AE81" s="2">
        <v>0</v>
      </c>
      <c r="AF81" s="18" t="s">
        <v>49</v>
      </c>
      <c r="AG81" s="2">
        <v>0</v>
      </c>
      <c r="AH81" s="18" t="s">
        <v>49</v>
      </c>
      <c r="AI81" s="2">
        <v>0</v>
      </c>
      <c r="AJ81" s="18" t="s">
        <v>49</v>
      </c>
      <c r="AK81" s="2">
        <v>0</v>
      </c>
      <c r="AL81" s="18" t="s">
        <v>49</v>
      </c>
      <c r="AM81" s="2">
        <v>0</v>
      </c>
      <c r="AN81" s="18" t="s">
        <v>49</v>
      </c>
      <c r="AO81" s="2">
        <v>0</v>
      </c>
      <c r="AP81" s="18" t="s">
        <v>49</v>
      </c>
      <c r="AQ81" s="2">
        <v>0</v>
      </c>
      <c r="AR81" s="18" t="s">
        <v>49</v>
      </c>
      <c r="AS81" s="2">
        <v>0</v>
      </c>
      <c r="AT81" s="18" t="s">
        <v>49</v>
      </c>
    </row>
    <row r="82" spans="1:46" s="1" customFormat="1" ht="12.75" x14ac:dyDescent="0.2">
      <c r="A82" s="1">
        <v>76</v>
      </c>
      <c r="B82" s="28" t="s">
        <v>134</v>
      </c>
      <c r="C82" s="2">
        <v>48906</v>
      </c>
      <c r="D82" s="18" t="s">
        <v>45</v>
      </c>
      <c r="E82" s="2">
        <v>1530</v>
      </c>
      <c r="F82" s="18">
        <v>-0.31359353970390313</v>
      </c>
      <c r="G82" s="2">
        <v>12312</v>
      </c>
      <c r="H82" s="18" t="s">
        <v>49</v>
      </c>
      <c r="I82" s="2">
        <v>0</v>
      </c>
      <c r="J82" s="18" t="s">
        <v>49</v>
      </c>
      <c r="K82" s="2">
        <v>0</v>
      </c>
      <c r="L82" s="18" t="s">
        <v>49</v>
      </c>
      <c r="M82" s="2">
        <v>0</v>
      </c>
      <c r="N82" s="18" t="s">
        <v>49</v>
      </c>
      <c r="O82" s="2">
        <v>18812</v>
      </c>
      <c r="P82" s="18" t="s">
        <v>49</v>
      </c>
      <c r="Q82" s="2">
        <v>0</v>
      </c>
      <c r="R82" s="18" t="s">
        <v>49</v>
      </c>
      <c r="S82" s="2">
        <v>2142</v>
      </c>
      <c r="T82" s="18" t="s">
        <v>49</v>
      </c>
      <c r="U82" s="2">
        <v>0</v>
      </c>
      <c r="V82" s="18" t="s">
        <v>49</v>
      </c>
      <c r="W82" s="2">
        <v>0</v>
      </c>
      <c r="X82" s="18" t="s">
        <v>49</v>
      </c>
      <c r="Y82" s="2">
        <v>14110</v>
      </c>
      <c r="Z82" s="18" t="s">
        <v>49</v>
      </c>
      <c r="AA82" s="2">
        <v>0</v>
      </c>
      <c r="AB82" s="18" t="s">
        <v>49</v>
      </c>
      <c r="AC82" s="2">
        <v>0</v>
      </c>
      <c r="AD82" s="18" t="s">
        <v>49</v>
      </c>
      <c r="AE82" s="2">
        <v>0</v>
      </c>
      <c r="AF82" s="18" t="s">
        <v>49</v>
      </c>
      <c r="AG82" s="2">
        <v>0</v>
      </c>
      <c r="AH82" s="18" t="s">
        <v>49</v>
      </c>
      <c r="AI82" s="2">
        <v>0</v>
      </c>
      <c r="AJ82" s="18" t="s">
        <v>49</v>
      </c>
      <c r="AK82" s="2">
        <v>0</v>
      </c>
      <c r="AL82" s="18" t="s">
        <v>49</v>
      </c>
      <c r="AM82" s="2">
        <v>0</v>
      </c>
      <c r="AN82" s="18" t="s">
        <v>49</v>
      </c>
      <c r="AO82" s="2">
        <v>0</v>
      </c>
      <c r="AP82" s="18" t="s">
        <v>49</v>
      </c>
      <c r="AQ82" s="2">
        <v>0</v>
      </c>
      <c r="AR82" s="18" t="s">
        <v>49</v>
      </c>
      <c r="AS82" s="2">
        <v>0</v>
      </c>
      <c r="AT82" s="18" t="s">
        <v>49</v>
      </c>
    </row>
    <row r="83" spans="1:46" s="1" customFormat="1" ht="12.75" x14ac:dyDescent="0.2">
      <c r="A83" s="1">
        <v>77</v>
      </c>
      <c r="B83" s="28" t="s">
        <v>146</v>
      </c>
      <c r="C83" s="2">
        <v>46682</v>
      </c>
      <c r="D83" s="18" t="s">
        <v>49</v>
      </c>
      <c r="E83" s="2">
        <v>0</v>
      </c>
      <c r="F83" s="18" t="s">
        <v>49</v>
      </c>
      <c r="G83" s="2">
        <v>0</v>
      </c>
      <c r="H83" s="18" t="s">
        <v>49</v>
      </c>
      <c r="I83" s="2">
        <v>0</v>
      </c>
      <c r="J83" s="18" t="s">
        <v>49</v>
      </c>
      <c r="K83" s="2">
        <v>0</v>
      </c>
      <c r="L83" s="18" t="s">
        <v>49</v>
      </c>
      <c r="M83" s="2">
        <v>0</v>
      </c>
      <c r="N83" s="18" t="s">
        <v>49</v>
      </c>
      <c r="O83" s="2">
        <v>0</v>
      </c>
      <c r="P83" s="18" t="s">
        <v>49</v>
      </c>
      <c r="Q83" s="2">
        <v>0</v>
      </c>
      <c r="R83" s="18" t="s">
        <v>49</v>
      </c>
      <c r="S83" s="2">
        <v>0</v>
      </c>
      <c r="T83" s="18" t="s">
        <v>49</v>
      </c>
      <c r="U83" s="2">
        <v>0</v>
      </c>
      <c r="V83" s="18" t="s">
        <v>49</v>
      </c>
      <c r="W83" s="2">
        <v>46682</v>
      </c>
      <c r="X83" s="18" t="s">
        <v>49</v>
      </c>
      <c r="Y83" s="2">
        <v>0</v>
      </c>
      <c r="Z83" s="18" t="s">
        <v>49</v>
      </c>
      <c r="AA83" s="2">
        <v>0</v>
      </c>
      <c r="AB83" s="18" t="s">
        <v>49</v>
      </c>
      <c r="AC83" s="2">
        <v>0</v>
      </c>
      <c r="AD83" s="18" t="s">
        <v>49</v>
      </c>
      <c r="AE83" s="2">
        <v>0</v>
      </c>
      <c r="AF83" s="18" t="s">
        <v>49</v>
      </c>
      <c r="AG83" s="2">
        <v>0</v>
      </c>
      <c r="AH83" s="18" t="s">
        <v>49</v>
      </c>
      <c r="AI83" s="2">
        <v>0</v>
      </c>
      <c r="AJ83" s="18" t="s">
        <v>49</v>
      </c>
      <c r="AK83" s="2">
        <v>0</v>
      </c>
      <c r="AL83" s="18" t="s">
        <v>49</v>
      </c>
      <c r="AM83" s="2">
        <v>0</v>
      </c>
      <c r="AN83" s="18" t="s">
        <v>49</v>
      </c>
      <c r="AO83" s="2">
        <v>0</v>
      </c>
      <c r="AP83" s="18" t="s">
        <v>49</v>
      </c>
      <c r="AQ83" s="2">
        <v>0</v>
      </c>
      <c r="AR83" s="18" t="s">
        <v>49</v>
      </c>
      <c r="AS83" s="2">
        <v>0</v>
      </c>
      <c r="AT83" s="18" t="s">
        <v>49</v>
      </c>
    </row>
    <row r="84" spans="1:46" s="1" customFormat="1" ht="12.75" x14ac:dyDescent="0.2">
      <c r="A84" s="1">
        <v>78</v>
      </c>
      <c r="B84" s="28" t="s">
        <v>121</v>
      </c>
      <c r="C84" s="2">
        <v>45815</v>
      </c>
      <c r="D84" s="18">
        <v>8.2636230445673142E-2</v>
      </c>
      <c r="E84" s="2">
        <v>7977</v>
      </c>
      <c r="F84" s="18">
        <v>1.5857374392220422</v>
      </c>
      <c r="G84" s="2">
        <v>12792</v>
      </c>
      <c r="H84" s="18">
        <v>0.12014010507880912</v>
      </c>
      <c r="I84" s="2">
        <v>0</v>
      </c>
      <c r="J84" s="18" t="s">
        <v>49</v>
      </c>
      <c r="K84" s="2">
        <v>0</v>
      </c>
      <c r="L84" s="18" t="s">
        <v>49</v>
      </c>
      <c r="M84" s="2">
        <v>22635</v>
      </c>
      <c r="N84" s="18" t="s">
        <v>45</v>
      </c>
      <c r="O84" s="2">
        <v>0</v>
      </c>
      <c r="P84" s="18" t="s">
        <v>49</v>
      </c>
      <c r="Q84" s="2">
        <v>0</v>
      </c>
      <c r="R84" s="18">
        <v>-1</v>
      </c>
      <c r="S84" s="2">
        <v>0</v>
      </c>
      <c r="T84" s="18" t="s">
        <v>49</v>
      </c>
      <c r="U84" s="2">
        <v>1410</v>
      </c>
      <c r="V84" s="18" t="s">
        <v>49</v>
      </c>
      <c r="W84" s="2">
        <v>0</v>
      </c>
      <c r="X84" s="18">
        <v>-1</v>
      </c>
      <c r="Y84" s="2">
        <v>0</v>
      </c>
      <c r="Z84" s="18" t="s">
        <v>49</v>
      </c>
      <c r="AA84" s="2">
        <v>0</v>
      </c>
      <c r="AB84" s="18">
        <v>-1</v>
      </c>
      <c r="AC84" s="2">
        <v>0</v>
      </c>
      <c r="AD84" s="18" t="s">
        <v>49</v>
      </c>
      <c r="AE84" s="2">
        <v>1001</v>
      </c>
      <c r="AF84" s="18" t="s">
        <v>49</v>
      </c>
      <c r="AG84" s="2">
        <v>0</v>
      </c>
      <c r="AH84" s="18" t="s">
        <v>49</v>
      </c>
      <c r="AI84" s="2">
        <v>0</v>
      </c>
      <c r="AJ84" s="18" t="s">
        <v>49</v>
      </c>
      <c r="AK84" s="2">
        <v>0</v>
      </c>
      <c r="AL84" s="18" t="s">
        <v>49</v>
      </c>
      <c r="AM84" s="2">
        <v>0</v>
      </c>
      <c r="AN84" s="18" t="s">
        <v>49</v>
      </c>
      <c r="AO84" s="2">
        <v>0</v>
      </c>
      <c r="AP84" s="18" t="s">
        <v>49</v>
      </c>
      <c r="AQ84" s="2">
        <v>0</v>
      </c>
      <c r="AR84" s="18" t="s">
        <v>49</v>
      </c>
      <c r="AS84" s="2">
        <v>0</v>
      </c>
      <c r="AT84" s="18" t="s">
        <v>49</v>
      </c>
    </row>
    <row r="85" spans="1:46" s="1" customFormat="1" ht="12.75" x14ac:dyDescent="0.2">
      <c r="A85" s="1">
        <v>79</v>
      </c>
      <c r="B85" s="28" t="s">
        <v>114</v>
      </c>
      <c r="C85" s="2">
        <v>42511</v>
      </c>
      <c r="D85" s="18">
        <v>-0.47049884785451823</v>
      </c>
      <c r="E85" s="2">
        <v>0</v>
      </c>
      <c r="F85" s="18" t="s">
        <v>49</v>
      </c>
      <c r="G85" s="2">
        <v>7955</v>
      </c>
      <c r="H85" s="18" t="s">
        <v>49</v>
      </c>
      <c r="I85" s="2">
        <v>25727</v>
      </c>
      <c r="J85" s="18">
        <v>-8.3259453417107165E-3</v>
      </c>
      <c r="K85" s="2">
        <v>0</v>
      </c>
      <c r="L85" s="18" t="s">
        <v>49</v>
      </c>
      <c r="M85" s="2">
        <v>8829</v>
      </c>
      <c r="N85" s="18" t="s">
        <v>49</v>
      </c>
      <c r="O85" s="2">
        <v>0</v>
      </c>
      <c r="P85" s="18">
        <v>-1</v>
      </c>
      <c r="Q85" s="2">
        <v>0</v>
      </c>
      <c r="R85" s="18">
        <v>-1</v>
      </c>
      <c r="S85" s="2">
        <v>0</v>
      </c>
      <c r="T85" s="18" t="s">
        <v>49</v>
      </c>
      <c r="U85" s="2">
        <v>0</v>
      </c>
      <c r="V85" s="18" t="s">
        <v>49</v>
      </c>
      <c r="W85" s="2">
        <v>0</v>
      </c>
      <c r="X85" s="18" t="s">
        <v>49</v>
      </c>
      <c r="Y85" s="2">
        <v>0</v>
      </c>
      <c r="Z85" s="18" t="s">
        <v>49</v>
      </c>
      <c r="AA85" s="2">
        <v>0</v>
      </c>
      <c r="AB85" s="18" t="s">
        <v>49</v>
      </c>
      <c r="AC85" s="2">
        <v>0</v>
      </c>
      <c r="AD85" s="18" t="s">
        <v>49</v>
      </c>
      <c r="AE85" s="2">
        <v>0</v>
      </c>
      <c r="AF85" s="18" t="s">
        <v>49</v>
      </c>
      <c r="AG85" s="2">
        <v>0</v>
      </c>
      <c r="AH85" s="18" t="s">
        <v>49</v>
      </c>
      <c r="AI85" s="2">
        <v>0</v>
      </c>
      <c r="AJ85" s="18" t="s">
        <v>49</v>
      </c>
      <c r="AK85" s="2">
        <v>0</v>
      </c>
      <c r="AL85" s="18" t="s">
        <v>49</v>
      </c>
      <c r="AM85" s="2">
        <v>0</v>
      </c>
      <c r="AN85" s="18" t="s">
        <v>49</v>
      </c>
      <c r="AO85" s="2">
        <v>0</v>
      </c>
      <c r="AP85" s="18" t="s">
        <v>49</v>
      </c>
      <c r="AQ85" s="2">
        <v>0</v>
      </c>
      <c r="AR85" s="18" t="s">
        <v>49</v>
      </c>
      <c r="AS85" s="2">
        <v>0</v>
      </c>
      <c r="AT85" s="18" t="s">
        <v>49</v>
      </c>
    </row>
    <row r="86" spans="1:46" s="1" customFormat="1" ht="24" customHeight="1" x14ac:dyDescent="0.2">
      <c r="A86" s="1">
        <v>80</v>
      </c>
      <c r="B86" s="28" t="s">
        <v>112</v>
      </c>
      <c r="C86" s="2">
        <v>35263</v>
      </c>
      <c r="D86" s="18">
        <v>-0.60370636757995999</v>
      </c>
      <c r="E86" s="2">
        <v>0</v>
      </c>
      <c r="F86" s="18" t="s">
        <v>49</v>
      </c>
      <c r="G86" s="2">
        <v>0</v>
      </c>
      <c r="H86" s="18">
        <v>-1</v>
      </c>
      <c r="I86" s="2">
        <v>0</v>
      </c>
      <c r="J86" s="18" t="s">
        <v>49</v>
      </c>
      <c r="K86" s="2">
        <v>0</v>
      </c>
      <c r="L86" s="18" t="s">
        <v>49</v>
      </c>
      <c r="M86" s="2">
        <v>0</v>
      </c>
      <c r="N86" s="18" t="s">
        <v>49</v>
      </c>
      <c r="O86" s="2">
        <v>0</v>
      </c>
      <c r="P86" s="18" t="s">
        <v>49</v>
      </c>
      <c r="Q86" s="2">
        <v>1546</v>
      </c>
      <c r="R86" s="18" t="s">
        <v>49</v>
      </c>
      <c r="S86" s="2">
        <v>0</v>
      </c>
      <c r="T86" s="18" t="s">
        <v>49</v>
      </c>
      <c r="U86" s="2">
        <v>0</v>
      </c>
      <c r="V86" s="18">
        <v>-1</v>
      </c>
      <c r="W86" s="2">
        <v>0</v>
      </c>
      <c r="X86" s="18" t="s">
        <v>49</v>
      </c>
      <c r="Y86" s="2">
        <v>0</v>
      </c>
      <c r="Z86" s="18" t="s">
        <v>49</v>
      </c>
      <c r="AA86" s="2">
        <v>0</v>
      </c>
      <c r="AB86" s="18" t="s">
        <v>49</v>
      </c>
      <c r="AC86" s="2">
        <v>0</v>
      </c>
      <c r="AD86" s="18" t="s">
        <v>49</v>
      </c>
      <c r="AE86" s="2">
        <v>0</v>
      </c>
      <c r="AF86" s="18" t="s">
        <v>49</v>
      </c>
      <c r="AG86" s="2">
        <v>15242</v>
      </c>
      <c r="AH86" s="18" t="s">
        <v>49</v>
      </c>
      <c r="AI86" s="2">
        <v>0</v>
      </c>
      <c r="AJ86" s="18" t="s">
        <v>49</v>
      </c>
      <c r="AK86" s="2">
        <v>18475</v>
      </c>
      <c r="AL86" s="18" t="s">
        <v>49</v>
      </c>
      <c r="AM86" s="2">
        <v>0</v>
      </c>
      <c r="AN86" s="18" t="s">
        <v>49</v>
      </c>
      <c r="AO86" s="2">
        <v>0</v>
      </c>
      <c r="AP86" s="18" t="s">
        <v>49</v>
      </c>
      <c r="AQ86" s="2">
        <v>0</v>
      </c>
      <c r="AR86" s="18" t="s">
        <v>49</v>
      </c>
      <c r="AS86" s="2">
        <v>0</v>
      </c>
      <c r="AT86" s="18" t="s">
        <v>49</v>
      </c>
    </row>
    <row r="87" spans="1:46" s="1" customFormat="1" ht="12.75" x14ac:dyDescent="0.2">
      <c r="A87" s="1">
        <v>81</v>
      </c>
      <c r="B87" s="28" t="s">
        <v>99</v>
      </c>
      <c r="C87" s="2">
        <v>30573</v>
      </c>
      <c r="D87" s="18">
        <v>-0.87786970051651614</v>
      </c>
      <c r="E87" s="2">
        <v>0</v>
      </c>
      <c r="F87" s="18">
        <v>-1</v>
      </c>
      <c r="G87" s="2">
        <v>6534</v>
      </c>
      <c r="H87" s="18">
        <v>-0.60447941888619861</v>
      </c>
      <c r="I87" s="2">
        <v>0</v>
      </c>
      <c r="J87" s="18" t="s">
        <v>49</v>
      </c>
      <c r="K87" s="2">
        <v>0</v>
      </c>
      <c r="L87" s="18" t="s">
        <v>49</v>
      </c>
      <c r="M87" s="2">
        <v>0</v>
      </c>
      <c r="N87" s="18">
        <v>-1</v>
      </c>
      <c r="O87" s="2">
        <v>0</v>
      </c>
      <c r="P87" s="18" t="s">
        <v>49</v>
      </c>
      <c r="Q87" s="2">
        <v>15487</v>
      </c>
      <c r="R87" s="18" t="s">
        <v>49</v>
      </c>
      <c r="S87" s="2">
        <v>0</v>
      </c>
      <c r="T87" s="18" t="s">
        <v>49</v>
      </c>
      <c r="U87" s="2">
        <v>5075</v>
      </c>
      <c r="V87" s="18" t="s">
        <v>49</v>
      </c>
      <c r="W87" s="2">
        <v>0</v>
      </c>
      <c r="X87" s="18" t="s">
        <v>49</v>
      </c>
      <c r="Y87" s="2">
        <v>0</v>
      </c>
      <c r="Z87" s="18" t="s">
        <v>49</v>
      </c>
      <c r="AA87" s="2">
        <v>2422</v>
      </c>
      <c r="AB87" s="18" t="s">
        <v>49</v>
      </c>
      <c r="AC87" s="2">
        <v>0</v>
      </c>
      <c r="AD87" s="18" t="s">
        <v>49</v>
      </c>
      <c r="AE87" s="2">
        <v>1055</v>
      </c>
      <c r="AF87" s="18">
        <v>-0.87982685955120177</v>
      </c>
      <c r="AG87" s="2">
        <v>0</v>
      </c>
      <c r="AH87" s="18" t="s">
        <v>49</v>
      </c>
      <c r="AI87" s="2">
        <v>0</v>
      </c>
      <c r="AJ87" s="18" t="s">
        <v>49</v>
      </c>
      <c r="AK87" s="2">
        <v>0</v>
      </c>
      <c r="AL87" s="18" t="s">
        <v>49</v>
      </c>
      <c r="AM87" s="2">
        <v>0</v>
      </c>
      <c r="AN87" s="18" t="s">
        <v>49</v>
      </c>
      <c r="AO87" s="2">
        <v>0</v>
      </c>
      <c r="AP87" s="18" t="s">
        <v>49</v>
      </c>
      <c r="AQ87" s="2">
        <v>0</v>
      </c>
      <c r="AR87" s="18" t="s">
        <v>49</v>
      </c>
      <c r="AS87" s="2">
        <v>0</v>
      </c>
      <c r="AT87" s="18" t="s">
        <v>49</v>
      </c>
    </row>
    <row r="88" spans="1:46" s="1" customFormat="1" ht="12.75" x14ac:dyDescent="0.2">
      <c r="A88" s="1">
        <v>82</v>
      </c>
      <c r="B88" s="28" t="s">
        <v>94</v>
      </c>
      <c r="C88" s="2">
        <v>29844</v>
      </c>
      <c r="D88" s="18">
        <v>-0.94606493027694039</v>
      </c>
      <c r="E88" s="2">
        <v>16175</v>
      </c>
      <c r="F88" s="18">
        <v>-0.87178674191681793</v>
      </c>
      <c r="G88" s="2">
        <v>1948</v>
      </c>
      <c r="H88" s="18">
        <v>-0.99543980804120091</v>
      </c>
      <c r="I88" s="2">
        <v>0</v>
      </c>
      <c r="J88" s="18" t="s">
        <v>49</v>
      </c>
      <c r="K88" s="2">
        <v>0</v>
      </c>
      <c r="L88" s="18" t="s">
        <v>49</v>
      </c>
      <c r="M88" s="2">
        <v>0</v>
      </c>
      <c r="N88" s="18" t="s">
        <v>49</v>
      </c>
      <c r="O88" s="2">
        <v>0</v>
      </c>
      <c r="P88" s="18" t="s">
        <v>49</v>
      </c>
      <c r="Q88" s="2">
        <v>0</v>
      </c>
      <c r="R88" s="18" t="s">
        <v>49</v>
      </c>
      <c r="S88" s="2">
        <v>0</v>
      </c>
      <c r="T88" s="18" t="s">
        <v>49</v>
      </c>
      <c r="U88" s="2">
        <v>11721</v>
      </c>
      <c r="V88" s="18" t="s">
        <v>49</v>
      </c>
      <c r="W88" s="2">
        <v>0</v>
      </c>
      <c r="X88" s="18" t="s">
        <v>49</v>
      </c>
      <c r="Y88" s="2">
        <v>0</v>
      </c>
      <c r="Z88" s="18" t="s">
        <v>49</v>
      </c>
      <c r="AA88" s="2">
        <v>0</v>
      </c>
      <c r="AB88" s="18" t="s">
        <v>49</v>
      </c>
      <c r="AC88" s="2">
        <v>0</v>
      </c>
      <c r="AD88" s="18" t="s">
        <v>49</v>
      </c>
      <c r="AE88" s="2">
        <v>0</v>
      </c>
      <c r="AF88" s="18" t="s">
        <v>49</v>
      </c>
      <c r="AG88" s="2">
        <v>0</v>
      </c>
      <c r="AH88" s="18" t="s">
        <v>49</v>
      </c>
      <c r="AI88" s="2">
        <v>0</v>
      </c>
      <c r="AJ88" s="18" t="s">
        <v>49</v>
      </c>
      <c r="AK88" s="2">
        <v>0</v>
      </c>
      <c r="AL88" s="18" t="s">
        <v>49</v>
      </c>
      <c r="AM88" s="2">
        <v>0</v>
      </c>
      <c r="AN88" s="18" t="s">
        <v>49</v>
      </c>
      <c r="AO88" s="2">
        <v>0</v>
      </c>
      <c r="AP88" s="18" t="s">
        <v>49</v>
      </c>
      <c r="AQ88" s="2">
        <v>0</v>
      </c>
      <c r="AR88" s="18" t="s">
        <v>49</v>
      </c>
      <c r="AS88" s="2">
        <v>0</v>
      </c>
      <c r="AT88" s="18" t="s">
        <v>49</v>
      </c>
    </row>
    <row r="89" spans="1:46" s="1" customFormat="1" ht="12.75" x14ac:dyDescent="0.2">
      <c r="A89" s="1">
        <v>83</v>
      </c>
      <c r="B89" s="28" t="s">
        <v>102</v>
      </c>
      <c r="C89" s="2">
        <v>29684</v>
      </c>
      <c r="D89" s="18">
        <v>-0.87650910664214932</v>
      </c>
      <c r="E89" s="2">
        <v>0</v>
      </c>
      <c r="F89" s="18" t="s">
        <v>49</v>
      </c>
      <c r="G89" s="2">
        <v>0</v>
      </c>
      <c r="H89" s="18">
        <v>-1</v>
      </c>
      <c r="I89" s="2">
        <v>0</v>
      </c>
      <c r="J89" s="18">
        <v>-1</v>
      </c>
      <c r="K89" s="2">
        <v>0</v>
      </c>
      <c r="L89" s="18" t="s">
        <v>49</v>
      </c>
      <c r="M89" s="2">
        <v>0</v>
      </c>
      <c r="N89" s="18" t="s">
        <v>49</v>
      </c>
      <c r="O89" s="2">
        <v>0</v>
      </c>
      <c r="P89" s="18" t="s">
        <v>49</v>
      </c>
      <c r="Q89" s="2">
        <v>0</v>
      </c>
      <c r="R89" s="18" t="s">
        <v>49</v>
      </c>
      <c r="S89" s="2">
        <v>29684</v>
      </c>
      <c r="T89" s="18" t="s">
        <v>49</v>
      </c>
      <c r="U89" s="2">
        <v>0</v>
      </c>
      <c r="V89" s="18" t="s">
        <v>49</v>
      </c>
      <c r="W89" s="2">
        <v>0</v>
      </c>
      <c r="X89" s="18" t="s">
        <v>49</v>
      </c>
      <c r="Y89" s="2">
        <v>0</v>
      </c>
      <c r="Z89" s="18" t="s">
        <v>49</v>
      </c>
      <c r="AA89" s="2">
        <v>0</v>
      </c>
      <c r="AB89" s="18" t="s">
        <v>49</v>
      </c>
      <c r="AC89" s="2">
        <v>0</v>
      </c>
      <c r="AD89" s="18" t="s">
        <v>49</v>
      </c>
      <c r="AE89" s="2">
        <v>0</v>
      </c>
      <c r="AF89" s="18" t="s">
        <v>49</v>
      </c>
      <c r="AG89" s="2">
        <v>0</v>
      </c>
      <c r="AH89" s="18" t="s">
        <v>49</v>
      </c>
      <c r="AI89" s="2">
        <v>0</v>
      </c>
      <c r="AJ89" s="18" t="s">
        <v>49</v>
      </c>
      <c r="AK89" s="2">
        <v>0</v>
      </c>
      <c r="AL89" s="18" t="s">
        <v>49</v>
      </c>
      <c r="AM89" s="2">
        <v>0</v>
      </c>
      <c r="AN89" s="18" t="s">
        <v>49</v>
      </c>
      <c r="AO89" s="2">
        <v>0</v>
      </c>
      <c r="AP89" s="18" t="s">
        <v>49</v>
      </c>
      <c r="AQ89" s="2">
        <v>0</v>
      </c>
      <c r="AR89" s="18" t="s">
        <v>49</v>
      </c>
      <c r="AS89" s="2">
        <v>0</v>
      </c>
      <c r="AT89" s="18" t="s">
        <v>49</v>
      </c>
    </row>
    <row r="90" spans="1:46" s="1" customFormat="1" ht="12.75" x14ac:dyDescent="0.2">
      <c r="A90" s="1">
        <v>84</v>
      </c>
      <c r="B90" s="28" t="s">
        <v>120</v>
      </c>
      <c r="C90" s="2">
        <v>24658</v>
      </c>
      <c r="D90" s="18">
        <v>-0.42967503180293742</v>
      </c>
      <c r="E90" s="2">
        <v>914</v>
      </c>
      <c r="F90" s="18" t="s">
        <v>49</v>
      </c>
      <c r="G90" s="2">
        <v>17935</v>
      </c>
      <c r="H90" s="18">
        <v>-0.2424818381483359</v>
      </c>
      <c r="I90" s="2">
        <v>0</v>
      </c>
      <c r="J90" s="18">
        <v>-1</v>
      </c>
      <c r="K90" s="2">
        <v>0</v>
      </c>
      <c r="L90" s="18" t="s">
        <v>49</v>
      </c>
      <c r="M90" s="2">
        <v>0</v>
      </c>
      <c r="N90" s="18">
        <v>-1</v>
      </c>
      <c r="O90" s="2">
        <v>0</v>
      </c>
      <c r="P90" s="18" t="s">
        <v>49</v>
      </c>
      <c r="Q90" s="2">
        <v>5415</v>
      </c>
      <c r="R90" s="18">
        <v>-0.45974259203831191</v>
      </c>
      <c r="S90" s="2">
        <v>0</v>
      </c>
      <c r="T90" s="18" t="s">
        <v>49</v>
      </c>
      <c r="U90" s="2">
        <v>0</v>
      </c>
      <c r="V90" s="18" t="s">
        <v>49</v>
      </c>
      <c r="W90" s="2">
        <v>0</v>
      </c>
      <c r="X90" s="18" t="s">
        <v>49</v>
      </c>
      <c r="Y90" s="2">
        <v>0</v>
      </c>
      <c r="Z90" s="18" t="s">
        <v>49</v>
      </c>
      <c r="AA90" s="2">
        <v>0</v>
      </c>
      <c r="AB90" s="18" t="s">
        <v>49</v>
      </c>
      <c r="AC90" s="2">
        <v>0</v>
      </c>
      <c r="AD90" s="18" t="s">
        <v>49</v>
      </c>
      <c r="AE90" s="2">
        <v>0</v>
      </c>
      <c r="AF90" s="18" t="s">
        <v>49</v>
      </c>
      <c r="AG90" s="2">
        <v>0</v>
      </c>
      <c r="AH90" s="18" t="s">
        <v>49</v>
      </c>
      <c r="AI90" s="2">
        <v>0</v>
      </c>
      <c r="AJ90" s="18" t="s">
        <v>49</v>
      </c>
      <c r="AK90" s="2">
        <v>394</v>
      </c>
      <c r="AL90" s="18">
        <v>-0.58306878306878307</v>
      </c>
      <c r="AM90" s="2">
        <v>0</v>
      </c>
      <c r="AN90" s="18" t="s">
        <v>49</v>
      </c>
      <c r="AO90" s="2">
        <v>0</v>
      </c>
      <c r="AP90" s="18" t="s">
        <v>49</v>
      </c>
      <c r="AQ90" s="2">
        <v>0</v>
      </c>
      <c r="AR90" s="18" t="s">
        <v>49</v>
      </c>
      <c r="AS90" s="2">
        <v>0</v>
      </c>
      <c r="AT90" s="18" t="s">
        <v>49</v>
      </c>
    </row>
    <row r="91" spans="1:46" s="1" customFormat="1" ht="12.75" x14ac:dyDescent="0.2">
      <c r="A91" s="1">
        <v>85</v>
      </c>
      <c r="B91" s="28" t="s">
        <v>136</v>
      </c>
      <c r="C91" s="2">
        <v>24232</v>
      </c>
      <c r="D91" s="18" t="s">
        <v>45</v>
      </c>
      <c r="E91" s="2">
        <v>0</v>
      </c>
      <c r="F91" s="18" t="s">
        <v>49</v>
      </c>
      <c r="G91" s="2">
        <v>0</v>
      </c>
      <c r="H91" s="18" t="s">
        <v>49</v>
      </c>
      <c r="I91" s="2">
        <v>0</v>
      </c>
      <c r="J91" s="18" t="s">
        <v>49</v>
      </c>
      <c r="K91" s="2">
        <v>0</v>
      </c>
      <c r="L91" s="18" t="s">
        <v>49</v>
      </c>
      <c r="M91" s="2">
        <v>0</v>
      </c>
      <c r="N91" s="18" t="s">
        <v>49</v>
      </c>
      <c r="O91" s="2">
        <v>0</v>
      </c>
      <c r="P91" s="18" t="s">
        <v>49</v>
      </c>
      <c r="Q91" s="2">
        <v>0</v>
      </c>
      <c r="R91" s="18" t="s">
        <v>49</v>
      </c>
      <c r="S91" s="2">
        <v>0</v>
      </c>
      <c r="T91" s="18" t="s">
        <v>49</v>
      </c>
      <c r="U91" s="2">
        <v>24232</v>
      </c>
      <c r="V91" s="18" t="s">
        <v>45</v>
      </c>
      <c r="W91" s="2">
        <v>0</v>
      </c>
      <c r="X91" s="18" t="s">
        <v>49</v>
      </c>
      <c r="Y91" s="2">
        <v>0</v>
      </c>
      <c r="Z91" s="18" t="s">
        <v>49</v>
      </c>
      <c r="AA91" s="2">
        <v>0</v>
      </c>
      <c r="AB91" s="18" t="s">
        <v>49</v>
      </c>
      <c r="AC91" s="2">
        <v>0</v>
      </c>
      <c r="AD91" s="18" t="s">
        <v>49</v>
      </c>
      <c r="AE91" s="2">
        <v>0</v>
      </c>
      <c r="AF91" s="18" t="s">
        <v>49</v>
      </c>
      <c r="AG91" s="2">
        <v>0</v>
      </c>
      <c r="AH91" s="18" t="s">
        <v>49</v>
      </c>
      <c r="AI91" s="2">
        <v>0</v>
      </c>
      <c r="AJ91" s="18" t="s">
        <v>49</v>
      </c>
      <c r="AK91" s="2">
        <v>0</v>
      </c>
      <c r="AL91" s="18" t="s">
        <v>49</v>
      </c>
      <c r="AM91" s="2">
        <v>0</v>
      </c>
      <c r="AN91" s="18" t="s">
        <v>49</v>
      </c>
      <c r="AO91" s="2">
        <v>0</v>
      </c>
      <c r="AP91" s="18" t="s">
        <v>49</v>
      </c>
      <c r="AQ91" s="2">
        <v>0</v>
      </c>
      <c r="AR91" s="18" t="s">
        <v>49</v>
      </c>
      <c r="AS91" s="2">
        <v>0</v>
      </c>
      <c r="AT91" s="18" t="s">
        <v>49</v>
      </c>
    </row>
    <row r="92" spans="1:46" s="1" customFormat="1" ht="12.75" x14ac:dyDescent="0.2">
      <c r="A92" s="1">
        <v>86</v>
      </c>
      <c r="B92" s="28" t="s">
        <v>128</v>
      </c>
      <c r="C92" s="2">
        <v>22174</v>
      </c>
      <c r="D92" s="18">
        <v>0.88218317630082344</v>
      </c>
      <c r="E92" s="2">
        <v>0</v>
      </c>
      <c r="F92" s="18" t="s">
        <v>49</v>
      </c>
      <c r="G92" s="2">
        <v>22174</v>
      </c>
      <c r="H92" s="18">
        <v>0.88218317630082344</v>
      </c>
      <c r="I92" s="2">
        <v>0</v>
      </c>
      <c r="J92" s="18" t="s">
        <v>49</v>
      </c>
      <c r="K92" s="2">
        <v>0</v>
      </c>
      <c r="L92" s="18" t="s">
        <v>49</v>
      </c>
      <c r="M92" s="2">
        <v>0</v>
      </c>
      <c r="N92" s="18" t="s">
        <v>49</v>
      </c>
      <c r="O92" s="2">
        <v>0</v>
      </c>
      <c r="P92" s="18" t="s">
        <v>49</v>
      </c>
      <c r="Q92" s="2">
        <v>0</v>
      </c>
      <c r="R92" s="18" t="s">
        <v>49</v>
      </c>
      <c r="S92" s="2">
        <v>0</v>
      </c>
      <c r="T92" s="18" t="s">
        <v>49</v>
      </c>
      <c r="U92" s="2">
        <v>0</v>
      </c>
      <c r="V92" s="18" t="s">
        <v>49</v>
      </c>
      <c r="W92" s="2">
        <v>0</v>
      </c>
      <c r="X92" s="18" t="s">
        <v>49</v>
      </c>
      <c r="Y92" s="2">
        <v>0</v>
      </c>
      <c r="Z92" s="18" t="s">
        <v>49</v>
      </c>
      <c r="AA92" s="2">
        <v>0</v>
      </c>
      <c r="AB92" s="18" t="s">
        <v>49</v>
      </c>
      <c r="AC92" s="2">
        <v>0</v>
      </c>
      <c r="AD92" s="18" t="s">
        <v>49</v>
      </c>
      <c r="AE92" s="2">
        <v>0</v>
      </c>
      <c r="AF92" s="18" t="s">
        <v>49</v>
      </c>
      <c r="AG92" s="2">
        <v>0</v>
      </c>
      <c r="AH92" s="18" t="s">
        <v>49</v>
      </c>
      <c r="AI92" s="2">
        <v>0</v>
      </c>
      <c r="AJ92" s="18" t="s">
        <v>49</v>
      </c>
      <c r="AK92" s="2">
        <v>0</v>
      </c>
      <c r="AL92" s="18" t="s">
        <v>49</v>
      </c>
      <c r="AM92" s="2">
        <v>0</v>
      </c>
      <c r="AN92" s="18" t="s">
        <v>49</v>
      </c>
      <c r="AO92" s="2">
        <v>0</v>
      </c>
      <c r="AP92" s="18" t="s">
        <v>49</v>
      </c>
      <c r="AQ92" s="2">
        <v>0</v>
      </c>
      <c r="AR92" s="18" t="s">
        <v>49</v>
      </c>
      <c r="AS92" s="2">
        <v>0</v>
      </c>
      <c r="AT92" s="18" t="s">
        <v>49</v>
      </c>
    </row>
    <row r="93" spans="1:46" s="1" customFormat="1" ht="12.75" x14ac:dyDescent="0.2">
      <c r="A93" s="1">
        <v>87</v>
      </c>
      <c r="B93" s="28" t="s">
        <v>116</v>
      </c>
      <c r="C93" s="2">
        <v>17187</v>
      </c>
      <c r="D93" s="18">
        <v>-0.71407895393521992</v>
      </c>
      <c r="E93" s="2">
        <v>0</v>
      </c>
      <c r="F93" s="18" t="s">
        <v>49</v>
      </c>
      <c r="G93" s="2">
        <v>11259</v>
      </c>
      <c r="H93" s="18">
        <v>-0.8083280843022761</v>
      </c>
      <c r="I93" s="2">
        <v>0</v>
      </c>
      <c r="J93" s="18">
        <v>-1</v>
      </c>
      <c r="K93" s="2">
        <v>0</v>
      </c>
      <c r="L93" s="18" t="s">
        <v>49</v>
      </c>
      <c r="M93" s="2">
        <v>0</v>
      </c>
      <c r="N93" s="18" t="s">
        <v>49</v>
      </c>
      <c r="O93" s="2">
        <v>0</v>
      </c>
      <c r="P93" s="18" t="s">
        <v>49</v>
      </c>
      <c r="Q93" s="2">
        <v>0</v>
      </c>
      <c r="R93" s="18" t="s">
        <v>49</v>
      </c>
      <c r="S93" s="2">
        <v>1631</v>
      </c>
      <c r="T93" s="18" t="s">
        <v>49</v>
      </c>
      <c r="U93" s="2">
        <v>0</v>
      </c>
      <c r="V93" s="18" t="s">
        <v>49</v>
      </c>
      <c r="W93" s="2">
        <v>0</v>
      </c>
      <c r="X93" s="18" t="s">
        <v>49</v>
      </c>
      <c r="Y93" s="2">
        <v>4297</v>
      </c>
      <c r="Z93" s="18" t="s">
        <v>49</v>
      </c>
      <c r="AA93" s="2">
        <v>0</v>
      </c>
      <c r="AB93" s="18" t="s">
        <v>49</v>
      </c>
      <c r="AC93" s="2">
        <v>0</v>
      </c>
      <c r="AD93" s="18" t="s">
        <v>49</v>
      </c>
      <c r="AE93" s="2">
        <v>0</v>
      </c>
      <c r="AF93" s="18" t="s">
        <v>49</v>
      </c>
      <c r="AG93" s="2">
        <v>0</v>
      </c>
      <c r="AH93" s="18" t="s">
        <v>49</v>
      </c>
      <c r="AI93" s="2">
        <v>0</v>
      </c>
      <c r="AJ93" s="18" t="s">
        <v>49</v>
      </c>
      <c r="AK93" s="2">
        <v>0</v>
      </c>
      <c r="AL93" s="18" t="s">
        <v>49</v>
      </c>
      <c r="AM93" s="2">
        <v>0</v>
      </c>
      <c r="AN93" s="18" t="s">
        <v>49</v>
      </c>
      <c r="AO93" s="2">
        <v>0</v>
      </c>
      <c r="AP93" s="18" t="s">
        <v>49</v>
      </c>
      <c r="AQ93" s="2">
        <v>0</v>
      </c>
      <c r="AR93" s="18" t="s">
        <v>49</v>
      </c>
      <c r="AS93" s="2">
        <v>0</v>
      </c>
      <c r="AT93" s="18" t="s">
        <v>49</v>
      </c>
    </row>
    <row r="94" spans="1:46" s="1" customFormat="1" ht="12.75" x14ac:dyDescent="0.2">
      <c r="A94" s="1">
        <v>88</v>
      </c>
      <c r="B94" s="28" t="s">
        <v>123</v>
      </c>
      <c r="C94" s="2">
        <v>13229</v>
      </c>
      <c r="D94" s="18">
        <v>-0.27400943913950171</v>
      </c>
      <c r="E94" s="2">
        <v>0</v>
      </c>
      <c r="F94" s="18" t="s">
        <v>49</v>
      </c>
      <c r="G94" s="2">
        <v>4156</v>
      </c>
      <c r="H94" s="18" t="s">
        <v>49</v>
      </c>
      <c r="I94" s="2">
        <v>0</v>
      </c>
      <c r="J94" s="18" t="s">
        <v>49</v>
      </c>
      <c r="K94" s="2">
        <v>0</v>
      </c>
      <c r="L94" s="18" t="s">
        <v>49</v>
      </c>
      <c r="M94" s="2">
        <v>4757</v>
      </c>
      <c r="N94" s="18">
        <v>-0.70385357654236447</v>
      </c>
      <c r="O94" s="2">
        <v>0</v>
      </c>
      <c r="P94" s="18" t="s">
        <v>49</v>
      </c>
      <c r="Q94" s="2">
        <v>2029</v>
      </c>
      <c r="R94" s="18" t="s">
        <v>49</v>
      </c>
      <c r="S94" s="2">
        <v>0</v>
      </c>
      <c r="T94" s="18" t="s">
        <v>49</v>
      </c>
      <c r="U94" s="2">
        <v>1152</v>
      </c>
      <c r="V94" s="18">
        <v>-0.46641963872163039</v>
      </c>
      <c r="W94" s="2">
        <v>0</v>
      </c>
      <c r="X94" s="18" t="s">
        <v>49</v>
      </c>
      <c r="Y94" s="2">
        <v>0</v>
      </c>
      <c r="Z94" s="18" t="s">
        <v>49</v>
      </c>
      <c r="AA94" s="2">
        <v>0</v>
      </c>
      <c r="AB94" s="18" t="s">
        <v>49</v>
      </c>
      <c r="AC94" s="2">
        <v>0</v>
      </c>
      <c r="AD94" s="18" t="s">
        <v>49</v>
      </c>
      <c r="AE94" s="2">
        <v>0</v>
      </c>
      <c r="AF94" s="18" t="s">
        <v>49</v>
      </c>
      <c r="AG94" s="2">
        <v>0</v>
      </c>
      <c r="AH94" s="18" t="s">
        <v>49</v>
      </c>
      <c r="AI94" s="2">
        <v>0</v>
      </c>
      <c r="AJ94" s="18" t="s">
        <v>49</v>
      </c>
      <c r="AK94" s="2">
        <v>1135</v>
      </c>
      <c r="AL94" s="18" t="s">
        <v>49</v>
      </c>
      <c r="AM94" s="2">
        <v>0</v>
      </c>
      <c r="AN94" s="18" t="s">
        <v>49</v>
      </c>
      <c r="AO94" s="2">
        <v>0</v>
      </c>
      <c r="AP94" s="18" t="s">
        <v>49</v>
      </c>
      <c r="AQ94" s="2">
        <v>0</v>
      </c>
      <c r="AR94" s="18" t="s">
        <v>49</v>
      </c>
      <c r="AS94" s="2">
        <v>0</v>
      </c>
      <c r="AT94" s="18" t="s">
        <v>49</v>
      </c>
    </row>
    <row r="95" spans="1:46" s="1" customFormat="1" ht="12.75" x14ac:dyDescent="0.2">
      <c r="A95" s="1">
        <v>89</v>
      </c>
      <c r="B95" s="28" t="s">
        <v>125</v>
      </c>
      <c r="C95" s="2">
        <v>12745</v>
      </c>
      <c r="D95" s="18">
        <v>-0.22593379896750687</v>
      </c>
      <c r="E95" s="2">
        <v>0</v>
      </c>
      <c r="F95" s="18" t="s">
        <v>49</v>
      </c>
      <c r="G95" s="2">
        <v>1591</v>
      </c>
      <c r="H95" s="18" t="s">
        <v>49</v>
      </c>
      <c r="I95" s="2">
        <v>0</v>
      </c>
      <c r="J95" s="18" t="s">
        <v>49</v>
      </c>
      <c r="K95" s="2">
        <v>0</v>
      </c>
      <c r="L95" s="18" t="s">
        <v>49</v>
      </c>
      <c r="M95" s="2">
        <v>0</v>
      </c>
      <c r="N95" s="18" t="s">
        <v>49</v>
      </c>
      <c r="O95" s="2">
        <v>0</v>
      </c>
      <c r="P95" s="18" t="s">
        <v>49</v>
      </c>
      <c r="Q95" s="2">
        <v>0</v>
      </c>
      <c r="R95" s="18" t="s">
        <v>49</v>
      </c>
      <c r="S95" s="2">
        <v>0</v>
      </c>
      <c r="T95" s="18" t="s">
        <v>49</v>
      </c>
      <c r="U95" s="2">
        <v>11154</v>
      </c>
      <c r="V95" s="18">
        <v>9.6431731052786684E-2</v>
      </c>
      <c r="W95" s="2">
        <v>0</v>
      </c>
      <c r="X95" s="18" t="s">
        <v>49</v>
      </c>
      <c r="Y95" s="2">
        <v>0</v>
      </c>
      <c r="Z95" s="18" t="s">
        <v>49</v>
      </c>
      <c r="AA95" s="2">
        <v>0</v>
      </c>
      <c r="AB95" s="18" t="s">
        <v>49</v>
      </c>
      <c r="AC95" s="2">
        <v>0</v>
      </c>
      <c r="AD95" s="18" t="s">
        <v>49</v>
      </c>
      <c r="AE95" s="2">
        <v>0</v>
      </c>
      <c r="AF95" s="18" t="s">
        <v>49</v>
      </c>
      <c r="AG95" s="2">
        <v>0</v>
      </c>
      <c r="AH95" s="18">
        <v>-1</v>
      </c>
      <c r="AI95" s="2">
        <v>0</v>
      </c>
      <c r="AJ95" s="18" t="s">
        <v>49</v>
      </c>
      <c r="AK95" s="2">
        <v>0</v>
      </c>
      <c r="AL95" s="18" t="s">
        <v>49</v>
      </c>
      <c r="AM95" s="2">
        <v>0</v>
      </c>
      <c r="AN95" s="18" t="s">
        <v>49</v>
      </c>
      <c r="AO95" s="2">
        <v>0</v>
      </c>
      <c r="AP95" s="18" t="s">
        <v>49</v>
      </c>
      <c r="AQ95" s="2">
        <v>0</v>
      </c>
      <c r="AR95" s="18" t="s">
        <v>49</v>
      </c>
      <c r="AS95" s="2">
        <v>0</v>
      </c>
      <c r="AT95" s="18" t="s">
        <v>49</v>
      </c>
    </row>
    <row r="96" spans="1:46" s="1" customFormat="1" ht="12.75" x14ac:dyDescent="0.2">
      <c r="A96" s="1">
        <v>90</v>
      </c>
      <c r="B96" s="28" t="s">
        <v>147</v>
      </c>
      <c r="C96" s="2">
        <v>11694</v>
      </c>
      <c r="D96" s="18" t="s">
        <v>49</v>
      </c>
      <c r="E96" s="2">
        <v>0</v>
      </c>
      <c r="F96" s="18" t="s">
        <v>49</v>
      </c>
      <c r="G96" s="2">
        <v>9732</v>
      </c>
      <c r="H96" s="18" t="s">
        <v>49</v>
      </c>
      <c r="I96" s="2">
        <v>0</v>
      </c>
      <c r="J96" s="18" t="s">
        <v>49</v>
      </c>
      <c r="K96" s="2">
        <v>0</v>
      </c>
      <c r="L96" s="18" t="s">
        <v>49</v>
      </c>
      <c r="M96" s="2">
        <v>0</v>
      </c>
      <c r="N96" s="18" t="s">
        <v>49</v>
      </c>
      <c r="O96" s="2">
        <v>0</v>
      </c>
      <c r="P96" s="18" t="s">
        <v>49</v>
      </c>
      <c r="Q96" s="2">
        <v>1962</v>
      </c>
      <c r="R96" s="18" t="s">
        <v>49</v>
      </c>
      <c r="S96" s="2">
        <v>0</v>
      </c>
      <c r="T96" s="18" t="s">
        <v>49</v>
      </c>
      <c r="U96" s="2">
        <v>0</v>
      </c>
      <c r="V96" s="18" t="s">
        <v>49</v>
      </c>
      <c r="W96" s="2">
        <v>0</v>
      </c>
      <c r="X96" s="18" t="s">
        <v>49</v>
      </c>
      <c r="Y96" s="2">
        <v>0</v>
      </c>
      <c r="Z96" s="18" t="s">
        <v>49</v>
      </c>
      <c r="AA96" s="2">
        <v>0</v>
      </c>
      <c r="AB96" s="18" t="s">
        <v>49</v>
      </c>
      <c r="AC96" s="2">
        <v>0</v>
      </c>
      <c r="AD96" s="18" t="s">
        <v>49</v>
      </c>
      <c r="AE96" s="2">
        <v>0</v>
      </c>
      <c r="AF96" s="18" t="s">
        <v>49</v>
      </c>
      <c r="AG96" s="2">
        <v>0</v>
      </c>
      <c r="AH96" s="18" t="s">
        <v>49</v>
      </c>
      <c r="AI96" s="2">
        <v>0</v>
      </c>
      <c r="AJ96" s="18" t="s">
        <v>49</v>
      </c>
      <c r="AK96" s="2">
        <v>0</v>
      </c>
      <c r="AL96" s="18" t="s">
        <v>49</v>
      </c>
      <c r="AM96" s="2">
        <v>0</v>
      </c>
      <c r="AN96" s="18" t="s">
        <v>49</v>
      </c>
      <c r="AO96" s="2">
        <v>0</v>
      </c>
      <c r="AP96" s="18" t="s">
        <v>49</v>
      </c>
      <c r="AQ96" s="2">
        <v>0</v>
      </c>
      <c r="AR96" s="18" t="s">
        <v>49</v>
      </c>
      <c r="AS96" s="2">
        <v>0</v>
      </c>
      <c r="AT96" s="18" t="s">
        <v>49</v>
      </c>
    </row>
    <row r="97" spans="1:46" s="1" customFormat="1" ht="12.75" x14ac:dyDescent="0.2">
      <c r="A97" s="1">
        <v>91</v>
      </c>
      <c r="B97" s="28" t="s">
        <v>118</v>
      </c>
      <c r="C97" s="2">
        <v>7797</v>
      </c>
      <c r="D97" s="18">
        <v>-0.86560603971318262</v>
      </c>
      <c r="E97" s="2">
        <v>0</v>
      </c>
      <c r="F97" s="18" t="s">
        <v>49</v>
      </c>
      <c r="G97" s="2">
        <v>7797</v>
      </c>
      <c r="H97" s="18">
        <v>-0.86560603971318262</v>
      </c>
      <c r="I97" s="2">
        <v>0</v>
      </c>
      <c r="J97" s="18" t="s">
        <v>49</v>
      </c>
      <c r="K97" s="2">
        <v>0</v>
      </c>
      <c r="L97" s="18" t="s">
        <v>49</v>
      </c>
      <c r="M97" s="2">
        <v>0</v>
      </c>
      <c r="N97" s="18" t="s">
        <v>49</v>
      </c>
      <c r="O97" s="2">
        <v>0</v>
      </c>
      <c r="P97" s="18" t="s">
        <v>49</v>
      </c>
      <c r="Q97" s="2">
        <v>0</v>
      </c>
      <c r="R97" s="18" t="s">
        <v>49</v>
      </c>
      <c r="S97" s="2">
        <v>0</v>
      </c>
      <c r="T97" s="18" t="s">
        <v>49</v>
      </c>
      <c r="U97" s="2">
        <v>0</v>
      </c>
      <c r="V97" s="18" t="s">
        <v>49</v>
      </c>
      <c r="W97" s="2">
        <v>0</v>
      </c>
      <c r="X97" s="18" t="s">
        <v>49</v>
      </c>
      <c r="Y97" s="2">
        <v>0</v>
      </c>
      <c r="Z97" s="18" t="s">
        <v>49</v>
      </c>
      <c r="AA97" s="2">
        <v>0</v>
      </c>
      <c r="AB97" s="18" t="s">
        <v>49</v>
      </c>
      <c r="AC97" s="2">
        <v>0</v>
      </c>
      <c r="AD97" s="18" t="s">
        <v>49</v>
      </c>
      <c r="AE97" s="2">
        <v>0</v>
      </c>
      <c r="AF97" s="18" t="s">
        <v>49</v>
      </c>
      <c r="AG97" s="2">
        <v>0</v>
      </c>
      <c r="AH97" s="18" t="s">
        <v>49</v>
      </c>
      <c r="AI97" s="2">
        <v>0</v>
      </c>
      <c r="AJ97" s="18" t="s">
        <v>49</v>
      </c>
      <c r="AK97" s="2">
        <v>0</v>
      </c>
      <c r="AL97" s="18" t="s">
        <v>49</v>
      </c>
      <c r="AM97" s="2">
        <v>0</v>
      </c>
      <c r="AN97" s="18" t="s">
        <v>49</v>
      </c>
      <c r="AO97" s="2">
        <v>0</v>
      </c>
      <c r="AP97" s="18" t="s">
        <v>49</v>
      </c>
      <c r="AQ97" s="2">
        <v>0</v>
      </c>
      <c r="AR97" s="18" t="s">
        <v>49</v>
      </c>
      <c r="AS97" s="2">
        <v>0</v>
      </c>
      <c r="AT97" s="18" t="s">
        <v>49</v>
      </c>
    </row>
    <row r="98" spans="1:46" s="1" customFormat="1" ht="12.75" x14ac:dyDescent="0.2">
      <c r="A98" s="1">
        <v>92</v>
      </c>
      <c r="B98" s="28" t="s">
        <v>132</v>
      </c>
      <c r="C98" s="2">
        <v>7638</v>
      </c>
      <c r="D98" s="18">
        <v>1.1216666666666666</v>
      </c>
      <c r="E98" s="2">
        <v>0</v>
      </c>
      <c r="F98" s="18" t="s">
        <v>49</v>
      </c>
      <c r="G98" s="2">
        <v>1055</v>
      </c>
      <c r="H98" s="18">
        <v>-0.70694444444444438</v>
      </c>
      <c r="I98" s="2">
        <v>0</v>
      </c>
      <c r="J98" s="18" t="s">
        <v>49</v>
      </c>
      <c r="K98" s="2">
        <v>0</v>
      </c>
      <c r="L98" s="18" t="s">
        <v>49</v>
      </c>
      <c r="M98" s="2">
        <v>0</v>
      </c>
      <c r="N98" s="18" t="s">
        <v>49</v>
      </c>
      <c r="O98" s="2">
        <v>0</v>
      </c>
      <c r="P98" s="18" t="s">
        <v>49</v>
      </c>
      <c r="Q98" s="2">
        <v>0</v>
      </c>
      <c r="R98" s="18" t="s">
        <v>49</v>
      </c>
      <c r="S98" s="2">
        <v>0</v>
      </c>
      <c r="T98" s="18" t="s">
        <v>49</v>
      </c>
      <c r="U98" s="2">
        <v>0</v>
      </c>
      <c r="V98" s="18" t="s">
        <v>49</v>
      </c>
      <c r="W98" s="2">
        <v>1794</v>
      </c>
      <c r="X98" s="18" t="s">
        <v>49</v>
      </c>
      <c r="Y98" s="2">
        <v>0</v>
      </c>
      <c r="Z98" s="18" t="s">
        <v>49</v>
      </c>
      <c r="AA98" s="2">
        <v>0</v>
      </c>
      <c r="AB98" s="18" t="s">
        <v>49</v>
      </c>
      <c r="AC98" s="2">
        <v>0</v>
      </c>
      <c r="AD98" s="18" t="s">
        <v>49</v>
      </c>
      <c r="AE98" s="2">
        <v>0</v>
      </c>
      <c r="AF98" s="18" t="s">
        <v>49</v>
      </c>
      <c r="AG98" s="2">
        <v>0</v>
      </c>
      <c r="AH98" s="18" t="s">
        <v>49</v>
      </c>
      <c r="AI98" s="2">
        <v>0</v>
      </c>
      <c r="AJ98" s="18" t="s">
        <v>49</v>
      </c>
      <c r="AK98" s="2">
        <v>4789</v>
      </c>
      <c r="AL98" s="18" t="s">
        <v>49</v>
      </c>
      <c r="AM98" s="2">
        <v>0</v>
      </c>
      <c r="AN98" s="18" t="s">
        <v>49</v>
      </c>
      <c r="AO98" s="2">
        <v>0</v>
      </c>
      <c r="AP98" s="18" t="s">
        <v>49</v>
      </c>
      <c r="AQ98" s="2">
        <v>0</v>
      </c>
      <c r="AR98" s="18" t="s">
        <v>49</v>
      </c>
      <c r="AS98" s="2">
        <v>0</v>
      </c>
      <c r="AT98" s="18" t="s">
        <v>49</v>
      </c>
    </row>
    <row r="99" spans="1:46" s="1" customFormat="1" ht="12.75" x14ac:dyDescent="0.2">
      <c r="A99" s="1">
        <v>93</v>
      </c>
      <c r="B99" s="28" t="s">
        <v>117</v>
      </c>
      <c r="C99" s="2">
        <v>7176</v>
      </c>
      <c r="D99" s="18">
        <v>-0.87942940672412928</v>
      </c>
      <c r="E99" s="2">
        <v>2367</v>
      </c>
      <c r="F99" s="18">
        <v>-0.55921787709497206</v>
      </c>
      <c r="G99" s="2">
        <v>4809</v>
      </c>
      <c r="H99" s="18">
        <v>-0.91118621530278687</v>
      </c>
      <c r="I99" s="2">
        <v>0</v>
      </c>
      <c r="J99" s="18" t="s">
        <v>49</v>
      </c>
      <c r="K99" s="2">
        <v>0</v>
      </c>
      <c r="L99" s="18" t="s">
        <v>49</v>
      </c>
      <c r="M99" s="2">
        <v>0</v>
      </c>
      <c r="N99" s="18" t="s">
        <v>49</v>
      </c>
      <c r="O99" s="2">
        <v>0</v>
      </c>
      <c r="P99" s="18" t="s">
        <v>49</v>
      </c>
      <c r="Q99" s="2">
        <v>0</v>
      </c>
      <c r="R99" s="18" t="s">
        <v>49</v>
      </c>
      <c r="S99" s="2">
        <v>0</v>
      </c>
      <c r="T99" s="18" t="s">
        <v>49</v>
      </c>
      <c r="U99" s="2">
        <v>0</v>
      </c>
      <c r="V99" s="18" t="s">
        <v>49</v>
      </c>
      <c r="W99" s="2">
        <v>0</v>
      </c>
      <c r="X99" s="18" t="s">
        <v>49</v>
      </c>
      <c r="Y99" s="2">
        <v>0</v>
      </c>
      <c r="Z99" s="18" t="s">
        <v>49</v>
      </c>
      <c r="AA99" s="2">
        <v>0</v>
      </c>
      <c r="AB99" s="18" t="s">
        <v>49</v>
      </c>
      <c r="AC99" s="2">
        <v>0</v>
      </c>
      <c r="AD99" s="18" t="s">
        <v>49</v>
      </c>
      <c r="AE99" s="2">
        <v>0</v>
      </c>
      <c r="AF99" s="18" t="s">
        <v>49</v>
      </c>
      <c r="AG99" s="2">
        <v>0</v>
      </c>
      <c r="AH99" s="18" t="s">
        <v>49</v>
      </c>
      <c r="AI99" s="2">
        <v>0</v>
      </c>
      <c r="AJ99" s="18" t="s">
        <v>49</v>
      </c>
      <c r="AK99" s="2">
        <v>0</v>
      </c>
      <c r="AL99" s="18" t="s">
        <v>49</v>
      </c>
      <c r="AM99" s="2">
        <v>0</v>
      </c>
      <c r="AN99" s="18" t="s">
        <v>49</v>
      </c>
      <c r="AO99" s="2">
        <v>0</v>
      </c>
      <c r="AP99" s="18" t="s">
        <v>49</v>
      </c>
      <c r="AQ99" s="2">
        <v>0</v>
      </c>
      <c r="AR99" s="18" t="s">
        <v>49</v>
      </c>
      <c r="AS99" s="2">
        <v>0</v>
      </c>
      <c r="AT99" s="18" t="s">
        <v>49</v>
      </c>
    </row>
    <row r="100" spans="1:46" s="1" customFormat="1" ht="12.75" x14ac:dyDescent="0.2">
      <c r="A100" s="1">
        <v>94</v>
      </c>
      <c r="B100" s="28" t="s">
        <v>133</v>
      </c>
      <c r="C100" s="2">
        <v>6886</v>
      </c>
      <c r="D100" s="18">
        <v>1.0034914169333722</v>
      </c>
      <c r="E100" s="2">
        <v>0</v>
      </c>
      <c r="F100" s="18" t="s">
        <v>49</v>
      </c>
      <c r="G100" s="2">
        <v>1698</v>
      </c>
      <c r="H100" s="18">
        <v>-0.50596450392784398</v>
      </c>
      <c r="I100" s="2">
        <v>0</v>
      </c>
      <c r="J100" s="18" t="s">
        <v>49</v>
      </c>
      <c r="K100" s="2">
        <v>0</v>
      </c>
      <c r="L100" s="18" t="s">
        <v>49</v>
      </c>
      <c r="M100" s="2">
        <v>0</v>
      </c>
      <c r="N100" s="18" t="s">
        <v>49</v>
      </c>
      <c r="O100" s="2">
        <v>0</v>
      </c>
      <c r="P100" s="18" t="s">
        <v>49</v>
      </c>
      <c r="Q100" s="2">
        <v>5188</v>
      </c>
      <c r="R100" s="18" t="s">
        <v>49</v>
      </c>
      <c r="S100" s="2">
        <v>0</v>
      </c>
      <c r="T100" s="18" t="s">
        <v>49</v>
      </c>
      <c r="U100" s="2">
        <v>0</v>
      </c>
      <c r="V100" s="18" t="s">
        <v>49</v>
      </c>
      <c r="W100" s="2">
        <v>0</v>
      </c>
      <c r="X100" s="18" t="s">
        <v>49</v>
      </c>
      <c r="Y100" s="2">
        <v>0</v>
      </c>
      <c r="Z100" s="18" t="s">
        <v>49</v>
      </c>
      <c r="AA100" s="2">
        <v>0</v>
      </c>
      <c r="AB100" s="18" t="s">
        <v>49</v>
      </c>
      <c r="AC100" s="2">
        <v>0</v>
      </c>
      <c r="AD100" s="18" t="s">
        <v>49</v>
      </c>
      <c r="AE100" s="2">
        <v>0</v>
      </c>
      <c r="AF100" s="18" t="s">
        <v>49</v>
      </c>
      <c r="AG100" s="2">
        <v>0</v>
      </c>
      <c r="AH100" s="18" t="s">
        <v>49</v>
      </c>
      <c r="AI100" s="2">
        <v>0</v>
      </c>
      <c r="AJ100" s="18" t="s">
        <v>49</v>
      </c>
      <c r="AK100" s="2">
        <v>0</v>
      </c>
      <c r="AL100" s="18" t="s">
        <v>49</v>
      </c>
      <c r="AM100" s="2">
        <v>0</v>
      </c>
      <c r="AN100" s="18" t="s">
        <v>49</v>
      </c>
      <c r="AO100" s="2">
        <v>0</v>
      </c>
      <c r="AP100" s="18" t="s">
        <v>49</v>
      </c>
      <c r="AQ100" s="2">
        <v>0</v>
      </c>
      <c r="AR100" s="18" t="s">
        <v>49</v>
      </c>
      <c r="AS100" s="2">
        <v>0</v>
      </c>
      <c r="AT100" s="18" t="s">
        <v>49</v>
      </c>
    </row>
    <row r="101" spans="1:46" s="1" customFormat="1" ht="12.75" x14ac:dyDescent="0.2">
      <c r="A101" s="1">
        <v>95</v>
      </c>
      <c r="B101" s="28" t="s">
        <v>124</v>
      </c>
      <c r="C101" s="2">
        <v>5630</v>
      </c>
      <c r="D101" s="18">
        <v>-0.68839938011954838</v>
      </c>
      <c r="E101" s="2">
        <v>0</v>
      </c>
      <c r="F101" s="18" t="s">
        <v>49</v>
      </c>
      <c r="G101" s="2">
        <v>0</v>
      </c>
      <c r="H101" s="18">
        <v>-1</v>
      </c>
      <c r="I101" s="2">
        <v>0</v>
      </c>
      <c r="J101" s="18">
        <v>-1</v>
      </c>
      <c r="K101" s="2">
        <v>0</v>
      </c>
      <c r="L101" s="18" t="s">
        <v>49</v>
      </c>
      <c r="M101" s="2">
        <v>0</v>
      </c>
      <c r="N101" s="18" t="s">
        <v>49</v>
      </c>
      <c r="O101" s="2">
        <v>0</v>
      </c>
      <c r="P101" s="18" t="s">
        <v>49</v>
      </c>
      <c r="Q101" s="2">
        <v>0</v>
      </c>
      <c r="R101" s="18" t="s">
        <v>49</v>
      </c>
      <c r="S101" s="2">
        <v>0</v>
      </c>
      <c r="T101" s="18" t="s">
        <v>49</v>
      </c>
      <c r="U101" s="2">
        <v>5630</v>
      </c>
      <c r="V101" s="18" t="s">
        <v>49</v>
      </c>
      <c r="W101" s="2">
        <v>0</v>
      </c>
      <c r="X101" s="18" t="s">
        <v>49</v>
      </c>
      <c r="Y101" s="2">
        <v>0</v>
      </c>
      <c r="Z101" s="18" t="s">
        <v>49</v>
      </c>
      <c r="AA101" s="2">
        <v>0</v>
      </c>
      <c r="AB101" s="18" t="s">
        <v>49</v>
      </c>
      <c r="AC101" s="2">
        <v>0</v>
      </c>
      <c r="AD101" s="18" t="s">
        <v>49</v>
      </c>
      <c r="AE101" s="2">
        <v>0</v>
      </c>
      <c r="AF101" s="18">
        <v>-1</v>
      </c>
      <c r="AG101" s="2">
        <v>0</v>
      </c>
      <c r="AH101" s="18" t="s">
        <v>49</v>
      </c>
      <c r="AI101" s="2">
        <v>0</v>
      </c>
      <c r="AJ101" s="18" t="s">
        <v>49</v>
      </c>
      <c r="AK101" s="2">
        <v>0</v>
      </c>
      <c r="AL101" s="18">
        <v>-1</v>
      </c>
      <c r="AM101" s="2">
        <v>0</v>
      </c>
      <c r="AN101" s="18" t="s">
        <v>49</v>
      </c>
      <c r="AO101" s="2">
        <v>0</v>
      </c>
      <c r="AP101" s="18" t="s">
        <v>49</v>
      </c>
      <c r="AQ101" s="2">
        <v>0</v>
      </c>
      <c r="AR101" s="18" t="s">
        <v>49</v>
      </c>
      <c r="AS101" s="2">
        <v>0</v>
      </c>
      <c r="AT101" s="18" t="s">
        <v>49</v>
      </c>
    </row>
    <row r="102" spans="1:46" s="1" customFormat="1" ht="12.75" x14ac:dyDescent="0.2">
      <c r="A102" s="1">
        <v>96</v>
      </c>
      <c r="B102" s="28" t="s">
        <v>148</v>
      </c>
      <c r="C102" s="2">
        <v>4000</v>
      </c>
      <c r="D102" s="18" t="s">
        <v>49</v>
      </c>
      <c r="E102" s="2">
        <v>0</v>
      </c>
      <c r="F102" s="18" t="s">
        <v>49</v>
      </c>
      <c r="G102" s="2">
        <v>0</v>
      </c>
      <c r="H102" s="18" t="s">
        <v>49</v>
      </c>
      <c r="I102" s="2">
        <v>0</v>
      </c>
      <c r="J102" s="18" t="s">
        <v>49</v>
      </c>
      <c r="K102" s="2">
        <v>0</v>
      </c>
      <c r="L102" s="18" t="s">
        <v>49</v>
      </c>
      <c r="M102" s="2">
        <v>0</v>
      </c>
      <c r="N102" s="18" t="s">
        <v>49</v>
      </c>
      <c r="O102" s="2">
        <v>0</v>
      </c>
      <c r="P102" s="18" t="s">
        <v>49</v>
      </c>
      <c r="Q102" s="2">
        <v>0</v>
      </c>
      <c r="R102" s="18" t="s">
        <v>49</v>
      </c>
      <c r="S102" s="2">
        <v>0</v>
      </c>
      <c r="T102" s="18" t="s">
        <v>49</v>
      </c>
      <c r="U102" s="2">
        <v>0</v>
      </c>
      <c r="V102" s="18" t="s">
        <v>49</v>
      </c>
      <c r="W102" s="2">
        <v>0</v>
      </c>
      <c r="X102" s="18" t="s">
        <v>49</v>
      </c>
      <c r="Y102" s="2">
        <v>0</v>
      </c>
      <c r="Z102" s="18" t="s">
        <v>49</v>
      </c>
      <c r="AA102" s="2">
        <v>0</v>
      </c>
      <c r="AB102" s="18" t="s">
        <v>49</v>
      </c>
      <c r="AC102" s="2">
        <v>0</v>
      </c>
      <c r="AD102" s="18" t="s">
        <v>49</v>
      </c>
      <c r="AE102" s="2">
        <v>0</v>
      </c>
      <c r="AF102" s="18" t="s">
        <v>49</v>
      </c>
      <c r="AG102" s="2">
        <v>0</v>
      </c>
      <c r="AH102" s="18" t="s">
        <v>49</v>
      </c>
      <c r="AI102" s="2">
        <v>0</v>
      </c>
      <c r="AJ102" s="18" t="s">
        <v>49</v>
      </c>
      <c r="AK102" s="2">
        <v>4000</v>
      </c>
      <c r="AL102" s="18" t="s">
        <v>49</v>
      </c>
      <c r="AM102" s="2">
        <v>0</v>
      </c>
      <c r="AN102" s="18" t="s">
        <v>49</v>
      </c>
      <c r="AO102" s="2">
        <v>0</v>
      </c>
      <c r="AP102" s="18" t="s">
        <v>49</v>
      </c>
      <c r="AQ102" s="2">
        <v>0</v>
      </c>
      <c r="AR102" s="18" t="s">
        <v>49</v>
      </c>
      <c r="AS102" s="2">
        <v>0</v>
      </c>
      <c r="AT102" s="18" t="s">
        <v>49</v>
      </c>
    </row>
    <row r="103" spans="1:46" s="1" customFormat="1" ht="12.75" x14ac:dyDescent="0.2">
      <c r="A103" s="1">
        <v>97</v>
      </c>
      <c r="B103" s="28" t="s">
        <v>127</v>
      </c>
      <c r="C103" s="2">
        <v>3984</v>
      </c>
      <c r="D103" s="18">
        <v>-0.66487213997308214</v>
      </c>
      <c r="E103" s="2">
        <v>0</v>
      </c>
      <c r="F103" s="18" t="s">
        <v>49</v>
      </c>
      <c r="G103" s="2">
        <v>0</v>
      </c>
      <c r="H103" s="18" t="s">
        <v>49</v>
      </c>
      <c r="I103" s="2">
        <v>0</v>
      </c>
      <c r="J103" s="18" t="s">
        <v>49</v>
      </c>
      <c r="K103" s="2">
        <v>0</v>
      </c>
      <c r="L103" s="18" t="s">
        <v>49</v>
      </c>
      <c r="M103" s="2">
        <v>0</v>
      </c>
      <c r="N103" s="18" t="s">
        <v>49</v>
      </c>
      <c r="O103" s="2">
        <v>0</v>
      </c>
      <c r="P103" s="18" t="s">
        <v>49</v>
      </c>
      <c r="Q103" s="2">
        <v>0</v>
      </c>
      <c r="R103" s="18" t="s">
        <v>49</v>
      </c>
      <c r="S103" s="2">
        <v>0</v>
      </c>
      <c r="T103" s="18" t="s">
        <v>49</v>
      </c>
      <c r="U103" s="2">
        <v>0</v>
      </c>
      <c r="V103" s="18" t="s">
        <v>49</v>
      </c>
      <c r="W103" s="2">
        <v>0</v>
      </c>
      <c r="X103" s="18" t="s">
        <v>49</v>
      </c>
      <c r="Y103" s="2">
        <v>0</v>
      </c>
      <c r="Z103" s="18" t="s">
        <v>49</v>
      </c>
      <c r="AA103" s="2">
        <v>2968</v>
      </c>
      <c r="AB103" s="18">
        <v>-0.75033647375504708</v>
      </c>
      <c r="AC103" s="2">
        <v>0</v>
      </c>
      <c r="AD103" s="18" t="s">
        <v>49</v>
      </c>
      <c r="AE103" s="2">
        <v>0</v>
      </c>
      <c r="AF103" s="18" t="s">
        <v>49</v>
      </c>
      <c r="AG103" s="2">
        <v>0</v>
      </c>
      <c r="AH103" s="18" t="s">
        <v>49</v>
      </c>
      <c r="AI103" s="2">
        <v>0</v>
      </c>
      <c r="AJ103" s="18" t="s">
        <v>49</v>
      </c>
      <c r="AK103" s="2">
        <v>0</v>
      </c>
      <c r="AL103" s="18" t="s">
        <v>49</v>
      </c>
      <c r="AM103" s="2">
        <v>1016</v>
      </c>
      <c r="AN103" s="18" t="s">
        <v>49</v>
      </c>
      <c r="AO103" s="2">
        <v>0</v>
      </c>
      <c r="AP103" s="18" t="s">
        <v>49</v>
      </c>
      <c r="AQ103" s="2">
        <v>0</v>
      </c>
      <c r="AR103" s="18" t="s">
        <v>49</v>
      </c>
      <c r="AS103" s="2">
        <v>0</v>
      </c>
      <c r="AT103" s="18" t="s">
        <v>49</v>
      </c>
    </row>
    <row r="104" spans="1:46" x14ac:dyDescent="0.25">
      <c r="A104" s="1">
        <v>98</v>
      </c>
      <c r="B104" s="28" t="s">
        <v>135</v>
      </c>
      <c r="C104" s="2">
        <v>1843</v>
      </c>
      <c r="D104" s="18">
        <v>-0.12860520094562644</v>
      </c>
      <c r="E104" s="2">
        <v>0</v>
      </c>
      <c r="F104" s="18" t="s">
        <v>49</v>
      </c>
      <c r="G104" s="2">
        <v>0</v>
      </c>
      <c r="H104" s="18" t="s">
        <v>49</v>
      </c>
      <c r="I104" s="2">
        <v>0</v>
      </c>
      <c r="J104" s="18">
        <v>-1</v>
      </c>
      <c r="K104" s="2">
        <v>1843</v>
      </c>
      <c r="L104" s="18" t="s">
        <v>49</v>
      </c>
      <c r="M104" s="2">
        <v>0</v>
      </c>
      <c r="N104" s="18">
        <v>-1</v>
      </c>
      <c r="O104" s="2">
        <v>0</v>
      </c>
      <c r="P104" s="18" t="s">
        <v>49</v>
      </c>
      <c r="Q104" s="2">
        <v>0</v>
      </c>
      <c r="R104" s="18" t="s">
        <v>49</v>
      </c>
      <c r="S104" s="2">
        <v>0</v>
      </c>
      <c r="T104" s="18" t="s">
        <v>49</v>
      </c>
      <c r="U104" s="2">
        <v>0</v>
      </c>
      <c r="V104" s="18" t="s">
        <v>49</v>
      </c>
      <c r="W104" s="2">
        <v>0</v>
      </c>
      <c r="X104" s="18" t="s">
        <v>49</v>
      </c>
      <c r="Y104" s="2">
        <v>0</v>
      </c>
      <c r="Z104" s="18" t="s">
        <v>49</v>
      </c>
      <c r="AA104" s="2">
        <v>0</v>
      </c>
      <c r="AB104" s="18" t="s">
        <v>49</v>
      </c>
      <c r="AC104" s="2">
        <v>0</v>
      </c>
      <c r="AD104" s="18" t="s">
        <v>49</v>
      </c>
      <c r="AE104" s="2">
        <v>0</v>
      </c>
      <c r="AF104" s="18" t="s">
        <v>49</v>
      </c>
      <c r="AG104" s="2">
        <v>0</v>
      </c>
      <c r="AH104" s="18" t="s">
        <v>49</v>
      </c>
      <c r="AI104" s="2">
        <v>0</v>
      </c>
      <c r="AJ104" s="18" t="s">
        <v>49</v>
      </c>
      <c r="AK104" s="2">
        <v>0</v>
      </c>
      <c r="AL104" s="18" t="s">
        <v>49</v>
      </c>
      <c r="AM104" s="2">
        <v>0</v>
      </c>
      <c r="AN104" s="18" t="s">
        <v>49</v>
      </c>
      <c r="AO104" s="2">
        <v>0</v>
      </c>
      <c r="AP104" s="18" t="s">
        <v>49</v>
      </c>
      <c r="AQ104" s="2">
        <v>0</v>
      </c>
      <c r="AR104" s="18" t="s">
        <v>49</v>
      </c>
      <c r="AS104" s="2">
        <v>0</v>
      </c>
      <c r="AT104" s="18" t="s">
        <v>49</v>
      </c>
    </row>
    <row r="105" spans="1:46" x14ac:dyDescent="0.25">
      <c r="A105" s="1">
        <v>99</v>
      </c>
      <c r="B105" s="28" t="s">
        <v>149</v>
      </c>
      <c r="C105" s="2">
        <v>1709</v>
      </c>
      <c r="D105" s="18" t="s">
        <v>49</v>
      </c>
      <c r="E105" s="2">
        <v>0</v>
      </c>
      <c r="F105" s="18" t="s">
        <v>49</v>
      </c>
      <c r="G105" s="2">
        <v>1709</v>
      </c>
      <c r="H105" s="18" t="s">
        <v>49</v>
      </c>
      <c r="I105" s="2">
        <v>0</v>
      </c>
      <c r="J105" s="18" t="s">
        <v>49</v>
      </c>
      <c r="K105" s="2">
        <v>0</v>
      </c>
      <c r="L105" s="18" t="s">
        <v>49</v>
      </c>
      <c r="M105" s="2">
        <v>0</v>
      </c>
      <c r="N105" s="18" t="s">
        <v>49</v>
      </c>
      <c r="O105" s="2">
        <v>0</v>
      </c>
      <c r="P105" s="18" t="s">
        <v>49</v>
      </c>
      <c r="Q105" s="2">
        <v>0</v>
      </c>
      <c r="R105" s="18" t="s">
        <v>49</v>
      </c>
      <c r="S105" s="2">
        <v>0</v>
      </c>
      <c r="T105" s="18" t="s">
        <v>49</v>
      </c>
      <c r="U105" s="2">
        <v>0</v>
      </c>
      <c r="V105" s="18" t="s">
        <v>49</v>
      </c>
      <c r="W105" s="2">
        <v>0</v>
      </c>
      <c r="X105" s="18" t="s">
        <v>49</v>
      </c>
      <c r="Y105" s="2">
        <v>0</v>
      </c>
      <c r="Z105" s="18" t="s">
        <v>49</v>
      </c>
      <c r="AA105" s="2">
        <v>0</v>
      </c>
      <c r="AB105" s="18" t="s">
        <v>49</v>
      </c>
      <c r="AC105" s="2">
        <v>0</v>
      </c>
      <c r="AD105" s="18" t="s">
        <v>49</v>
      </c>
      <c r="AE105" s="2">
        <v>0</v>
      </c>
      <c r="AF105" s="18" t="s">
        <v>49</v>
      </c>
      <c r="AG105" s="2">
        <v>0</v>
      </c>
      <c r="AH105" s="18" t="s">
        <v>49</v>
      </c>
      <c r="AI105" s="2">
        <v>0</v>
      </c>
      <c r="AJ105" s="18" t="s">
        <v>49</v>
      </c>
      <c r="AK105" s="2">
        <v>0</v>
      </c>
      <c r="AL105" s="18" t="s">
        <v>49</v>
      </c>
      <c r="AM105" s="2">
        <v>0</v>
      </c>
      <c r="AN105" s="18" t="s">
        <v>49</v>
      </c>
      <c r="AO105" s="2">
        <v>0</v>
      </c>
      <c r="AP105" s="18" t="s">
        <v>49</v>
      </c>
      <c r="AQ105" s="2">
        <v>0</v>
      </c>
      <c r="AR105" s="18" t="s">
        <v>49</v>
      </c>
      <c r="AS105" s="2">
        <v>0</v>
      </c>
      <c r="AT105" s="18" t="s">
        <v>49</v>
      </c>
    </row>
    <row r="106" spans="1:46" x14ac:dyDescent="0.25">
      <c r="A106" s="1">
        <v>100</v>
      </c>
      <c r="B106" s="28" t="s">
        <v>130</v>
      </c>
      <c r="C106" s="2">
        <v>1635</v>
      </c>
      <c r="D106" s="18">
        <v>-0.79724702380952384</v>
      </c>
      <c r="E106" s="2">
        <v>0</v>
      </c>
      <c r="F106" s="18" t="s">
        <v>49</v>
      </c>
      <c r="G106" s="2">
        <v>1635</v>
      </c>
      <c r="H106" s="18">
        <v>-0.79724702380952384</v>
      </c>
      <c r="I106" s="2">
        <v>0</v>
      </c>
      <c r="J106" s="18" t="s">
        <v>49</v>
      </c>
      <c r="K106" s="2">
        <v>0</v>
      </c>
      <c r="L106" s="18" t="s">
        <v>49</v>
      </c>
      <c r="M106" s="2">
        <v>0</v>
      </c>
      <c r="N106" s="18" t="s">
        <v>49</v>
      </c>
      <c r="O106" s="2">
        <v>0</v>
      </c>
      <c r="P106" s="18" t="s">
        <v>49</v>
      </c>
      <c r="Q106" s="2">
        <v>0</v>
      </c>
      <c r="R106" s="18" t="s">
        <v>49</v>
      </c>
      <c r="S106" s="2">
        <v>0</v>
      </c>
      <c r="T106" s="18" t="s">
        <v>49</v>
      </c>
      <c r="U106" s="2">
        <v>0</v>
      </c>
      <c r="V106" s="18" t="s">
        <v>49</v>
      </c>
      <c r="W106" s="2">
        <v>0</v>
      </c>
      <c r="X106" s="18" t="s">
        <v>49</v>
      </c>
      <c r="Y106" s="2">
        <v>0</v>
      </c>
      <c r="Z106" s="18" t="s">
        <v>49</v>
      </c>
      <c r="AA106" s="2">
        <v>0</v>
      </c>
      <c r="AB106" s="18" t="s">
        <v>49</v>
      </c>
      <c r="AC106" s="2">
        <v>0</v>
      </c>
      <c r="AD106" s="18" t="s">
        <v>49</v>
      </c>
      <c r="AE106" s="2">
        <v>0</v>
      </c>
      <c r="AF106" s="18" t="s">
        <v>49</v>
      </c>
      <c r="AG106" s="2">
        <v>0</v>
      </c>
      <c r="AH106" s="18" t="s">
        <v>49</v>
      </c>
      <c r="AI106" s="2">
        <v>0</v>
      </c>
      <c r="AJ106" s="18" t="s">
        <v>49</v>
      </c>
      <c r="AK106" s="2">
        <v>0</v>
      </c>
      <c r="AL106" s="18" t="s">
        <v>49</v>
      </c>
      <c r="AM106" s="2">
        <v>0</v>
      </c>
      <c r="AN106" s="18" t="s">
        <v>49</v>
      </c>
      <c r="AO106" s="2">
        <v>0</v>
      </c>
      <c r="AP106" s="18" t="s">
        <v>49</v>
      </c>
      <c r="AQ106" s="2">
        <v>0</v>
      </c>
      <c r="AR106" s="18" t="s">
        <v>49</v>
      </c>
      <c r="AS106" s="2">
        <v>0</v>
      </c>
      <c r="AT106" s="18" t="s">
        <v>49</v>
      </c>
    </row>
    <row r="107" spans="1:46" x14ac:dyDescent="0.25">
      <c r="A107" s="1">
        <v>101</v>
      </c>
      <c r="B107" s="28" t="s">
        <v>150</v>
      </c>
      <c r="C107" s="2">
        <v>1615</v>
      </c>
      <c r="D107" s="18" t="s">
        <v>49</v>
      </c>
      <c r="E107" s="2">
        <v>0</v>
      </c>
      <c r="F107" s="18" t="s">
        <v>49</v>
      </c>
      <c r="G107" s="2">
        <v>1615</v>
      </c>
      <c r="H107" s="18" t="s">
        <v>49</v>
      </c>
      <c r="I107" s="2">
        <v>0</v>
      </c>
      <c r="J107" s="18" t="s">
        <v>49</v>
      </c>
      <c r="K107" s="2">
        <v>0</v>
      </c>
      <c r="L107" s="18" t="s">
        <v>49</v>
      </c>
      <c r="M107" s="2">
        <v>0</v>
      </c>
      <c r="N107" s="18" t="s">
        <v>49</v>
      </c>
      <c r="O107" s="2">
        <v>0</v>
      </c>
      <c r="P107" s="18" t="s">
        <v>49</v>
      </c>
      <c r="Q107" s="2">
        <v>0</v>
      </c>
      <c r="R107" s="18" t="s">
        <v>49</v>
      </c>
      <c r="S107" s="2">
        <v>0</v>
      </c>
      <c r="T107" s="18" t="s">
        <v>49</v>
      </c>
      <c r="U107" s="2">
        <v>0</v>
      </c>
      <c r="V107" s="18" t="s">
        <v>49</v>
      </c>
      <c r="W107" s="2">
        <v>0</v>
      </c>
      <c r="X107" s="18" t="s">
        <v>49</v>
      </c>
      <c r="Y107" s="2">
        <v>0</v>
      </c>
      <c r="Z107" s="18" t="s">
        <v>49</v>
      </c>
      <c r="AA107" s="2">
        <v>0</v>
      </c>
      <c r="AB107" s="18" t="s">
        <v>49</v>
      </c>
      <c r="AC107" s="2">
        <v>0</v>
      </c>
      <c r="AD107" s="18" t="s">
        <v>49</v>
      </c>
      <c r="AE107" s="2">
        <v>0</v>
      </c>
      <c r="AF107" s="18" t="s">
        <v>49</v>
      </c>
      <c r="AG107" s="2">
        <v>0</v>
      </c>
      <c r="AH107" s="18" t="s">
        <v>49</v>
      </c>
      <c r="AI107" s="2">
        <v>0</v>
      </c>
      <c r="AJ107" s="18" t="s">
        <v>49</v>
      </c>
      <c r="AK107" s="2">
        <v>0</v>
      </c>
      <c r="AL107" s="18" t="s">
        <v>49</v>
      </c>
      <c r="AM107" s="2">
        <v>0</v>
      </c>
      <c r="AN107" s="18" t="s">
        <v>49</v>
      </c>
      <c r="AO107" s="2">
        <v>0</v>
      </c>
      <c r="AP107" s="18" t="s">
        <v>49</v>
      </c>
      <c r="AQ107" s="2">
        <v>0</v>
      </c>
      <c r="AR107" s="18" t="s">
        <v>49</v>
      </c>
      <c r="AS107" s="2">
        <v>0</v>
      </c>
      <c r="AT107" s="18" t="s">
        <v>49</v>
      </c>
    </row>
    <row r="108" spans="1:46" x14ac:dyDescent="0.25">
      <c r="B108" s="28" t="s">
        <v>2</v>
      </c>
    </row>
    <row r="109" spans="1:46" x14ac:dyDescent="0.25">
      <c r="B109" s="28"/>
    </row>
    <row r="110" spans="1:46" x14ac:dyDescent="0.25">
      <c r="B110" s="3" t="s">
        <v>28</v>
      </c>
    </row>
    <row r="111" spans="1:46" x14ac:dyDescent="0.25">
      <c r="B111" s="3" t="s">
        <v>29</v>
      </c>
    </row>
    <row r="112" spans="1:46" x14ac:dyDescent="0.25">
      <c r="B112" s="3" t="s">
        <v>30</v>
      </c>
    </row>
  </sheetData>
  <sortState xmlns:xlrd2="http://schemas.microsoft.com/office/spreadsheetml/2017/richdata2" ref="A7:AT107">
    <sortCondition descending="1" ref="C7:C107"/>
  </sortState>
  <pageMargins left="0.19685039370078741" right="0.19685039370078741" top="0.74803149606299213" bottom="0.74803149606299213" header="0.31496062992125984" footer="0.31496062992125984"/>
  <pageSetup paperSize="8" scale="54" orientation="landscape" r:id="rId1"/>
  <rowBreaks count="1" manualBreakCount="1">
    <brk id="85" max="4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7DC2-492F-4FD3-AD60-A647D688E0C7}">
  <dimension ref="A1:AT79"/>
  <sheetViews>
    <sheetView view="pageBreakPreview" zoomScale="80" zoomScaleNormal="80" zoomScaleSheetLayoutView="80" workbookViewId="0">
      <selection activeCell="B1" sqref="B1:G1"/>
    </sheetView>
  </sheetViews>
  <sheetFormatPr defaultColWidth="9.28515625" defaultRowHeight="15" x14ac:dyDescent="0.25"/>
  <cols>
    <col min="1" max="1" width="4.7109375" style="3" customWidth="1"/>
    <col min="2" max="2" width="29.7109375" style="3" customWidth="1"/>
    <col min="3" max="3" width="16.7109375" style="3" customWidth="1"/>
    <col min="4" max="4" width="11.7109375" style="17" customWidth="1"/>
    <col min="5" max="5" width="15.7109375" style="3" customWidth="1"/>
    <col min="6" max="6" width="11.7109375" style="3" customWidth="1"/>
    <col min="7" max="7" width="15.7109375" style="3" customWidth="1"/>
    <col min="8" max="8" width="11.7109375" style="3" customWidth="1"/>
    <col min="9" max="9" width="15.7109375" style="3" customWidth="1"/>
    <col min="10" max="10" width="11.7109375" style="3" customWidth="1"/>
    <col min="11" max="11" width="15.7109375" style="3" customWidth="1"/>
    <col min="12" max="12" width="11.7109375" style="3" customWidth="1"/>
    <col min="13" max="13" width="15.7109375" style="3" customWidth="1"/>
    <col min="14" max="14" width="11.7109375" style="3" customWidth="1"/>
    <col min="15" max="15" width="15.7109375" style="3" customWidth="1"/>
    <col min="16" max="16" width="11.7109375" style="3" customWidth="1"/>
    <col min="17" max="17" width="15.7109375" style="3" customWidth="1"/>
    <col min="18" max="18" width="11.7109375" style="3" customWidth="1"/>
    <col min="19" max="19" width="15.7109375" style="3" customWidth="1"/>
    <col min="20" max="20" width="11.7109375" style="3" customWidth="1"/>
    <col min="21" max="21" width="15.7109375" style="3" customWidth="1"/>
    <col min="22" max="22" width="11.7109375" style="3" customWidth="1"/>
    <col min="23" max="23" width="15.7109375" style="3" customWidth="1"/>
    <col min="24" max="24" width="11.7109375" style="3" customWidth="1"/>
    <col min="25" max="25" width="15.7109375" style="3" customWidth="1"/>
    <col min="26" max="26" width="11.7109375" style="3" customWidth="1"/>
    <col min="27" max="27" width="15.7109375" style="3" customWidth="1"/>
    <col min="28" max="28" width="11.7109375" style="3" customWidth="1"/>
    <col min="29" max="29" width="15.7109375" style="3" customWidth="1"/>
    <col min="30" max="30" width="11.7109375" style="3" customWidth="1"/>
    <col min="31" max="31" width="15.7109375" style="3" customWidth="1"/>
    <col min="32" max="32" width="11.7109375" style="3" customWidth="1"/>
    <col min="33" max="33" width="15.7109375" style="3" customWidth="1"/>
    <col min="34" max="34" width="11.7109375" style="3" customWidth="1"/>
    <col min="35" max="35" width="15.7109375" style="3" customWidth="1"/>
    <col min="36" max="36" width="11.7109375" style="3" customWidth="1"/>
    <col min="37" max="37" width="15.7109375" style="3" customWidth="1"/>
    <col min="38" max="38" width="11.7109375" style="3" customWidth="1"/>
    <col min="39" max="39" width="15.7109375" style="3" customWidth="1"/>
    <col min="40" max="40" width="11.7109375" style="3" customWidth="1"/>
    <col min="41" max="41" width="15.7109375" style="3" customWidth="1"/>
    <col min="42" max="42" width="11.7109375" style="3" customWidth="1"/>
    <col min="43" max="43" width="15.7109375" style="3" customWidth="1"/>
    <col min="44" max="44" width="11.7109375" style="3" customWidth="1"/>
    <col min="45" max="45" width="17.28515625" style="3" customWidth="1"/>
    <col min="46" max="46" width="11.7109375" style="3" customWidth="1"/>
    <col min="47" max="16384" width="9.28515625" style="3"/>
  </cols>
  <sheetData>
    <row r="1" spans="1:46" ht="29.25" customHeight="1" x14ac:dyDescent="0.25">
      <c r="B1" s="39" t="s">
        <v>22</v>
      </c>
      <c r="C1" s="35"/>
      <c r="D1" s="35"/>
      <c r="E1" s="35"/>
      <c r="F1" s="35"/>
      <c r="G1" s="35"/>
    </row>
    <row r="2" spans="1:46" ht="15.75" x14ac:dyDescent="0.25">
      <c r="B2" s="4" t="s">
        <v>138</v>
      </c>
    </row>
    <row r="3" spans="1:46" x14ac:dyDescent="0.25">
      <c r="B3" s="11" t="s">
        <v>34</v>
      </c>
    </row>
    <row r="4" spans="1:46" s="1" customFormat="1" ht="12.75" x14ac:dyDescent="0.2">
      <c r="B4" s="9"/>
      <c r="C4" s="2"/>
      <c r="D4" s="18"/>
      <c r="E4" s="2"/>
      <c r="F4" s="18"/>
      <c r="G4" s="2"/>
      <c r="H4" s="18"/>
      <c r="I4" s="2"/>
      <c r="J4" s="18"/>
      <c r="K4" s="2"/>
      <c r="L4" s="18"/>
      <c r="M4" s="2"/>
      <c r="N4" s="18"/>
      <c r="O4" s="2"/>
      <c r="P4" s="18"/>
      <c r="Q4" s="2"/>
      <c r="R4" s="18"/>
      <c r="S4" s="2"/>
      <c r="T4" s="18"/>
      <c r="U4" s="2"/>
      <c r="V4" s="18"/>
      <c r="W4" s="2"/>
      <c r="X4" s="18"/>
      <c r="Y4" s="2"/>
      <c r="Z4" s="18"/>
      <c r="AA4" s="2"/>
      <c r="AB4" s="18"/>
      <c r="AC4" s="2"/>
      <c r="AD4" s="18"/>
      <c r="AE4" s="2"/>
      <c r="AF4" s="18"/>
      <c r="AG4" s="2"/>
      <c r="AH4" s="18"/>
      <c r="AI4" s="2"/>
      <c r="AJ4" s="18"/>
      <c r="AK4" s="2"/>
      <c r="AL4" s="18"/>
      <c r="AM4" s="2"/>
      <c r="AN4" s="18"/>
      <c r="AO4" s="2"/>
      <c r="AP4" s="18"/>
      <c r="AQ4" s="2"/>
      <c r="AR4" s="18"/>
      <c r="AS4" s="2"/>
      <c r="AT4" s="18"/>
    </row>
    <row r="5" spans="1:46" s="1" customFormat="1" ht="24.75" thickBot="1" x14ac:dyDescent="0.25">
      <c r="B5" s="22" t="s">
        <v>37</v>
      </c>
      <c r="C5" s="23" t="s">
        <v>38</v>
      </c>
      <c r="D5" s="24" t="s">
        <v>39</v>
      </c>
      <c r="E5" s="23" t="s">
        <v>6</v>
      </c>
      <c r="F5" s="24" t="s">
        <v>39</v>
      </c>
      <c r="G5" s="23" t="s">
        <v>8</v>
      </c>
      <c r="H5" s="24" t="s">
        <v>39</v>
      </c>
      <c r="I5" s="23" t="s">
        <v>24</v>
      </c>
      <c r="J5" s="24" t="s">
        <v>39</v>
      </c>
      <c r="K5" s="23" t="s">
        <v>26</v>
      </c>
      <c r="L5" s="24" t="s">
        <v>39</v>
      </c>
      <c r="M5" s="23" t="s">
        <v>25</v>
      </c>
      <c r="N5" s="24" t="s">
        <v>39</v>
      </c>
      <c r="O5" s="23" t="s">
        <v>4</v>
      </c>
      <c r="P5" s="24" t="s">
        <v>39</v>
      </c>
      <c r="Q5" s="23" t="s">
        <v>9</v>
      </c>
      <c r="R5" s="24" t="s">
        <v>39</v>
      </c>
      <c r="S5" s="23" t="s">
        <v>15</v>
      </c>
      <c r="T5" s="24" t="s">
        <v>39</v>
      </c>
      <c r="U5" s="23" t="s">
        <v>12</v>
      </c>
      <c r="V5" s="24" t="s">
        <v>39</v>
      </c>
      <c r="W5" s="23" t="s">
        <v>16</v>
      </c>
      <c r="X5" s="24" t="s">
        <v>39</v>
      </c>
      <c r="Y5" s="23" t="s">
        <v>13</v>
      </c>
      <c r="Z5" s="24" t="s">
        <v>39</v>
      </c>
      <c r="AA5" s="23" t="s">
        <v>11</v>
      </c>
      <c r="AB5" s="24" t="s">
        <v>39</v>
      </c>
      <c r="AC5" s="23" t="s">
        <v>19</v>
      </c>
      <c r="AD5" s="24" t="s">
        <v>39</v>
      </c>
      <c r="AE5" s="23" t="s">
        <v>10</v>
      </c>
      <c r="AF5" s="24" t="s">
        <v>39</v>
      </c>
      <c r="AG5" s="23" t="s">
        <v>18</v>
      </c>
      <c r="AH5" s="24" t="s">
        <v>39</v>
      </c>
      <c r="AI5" s="23" t="s">
        <v>21</v>
      </c>
      <c r="AJ5" s="24" t="s">
        <v>39</v>
      </c>
      <c r="AK5" s="23" t="s">
        <v>7</v>
      </c>
      <c r="AL5" s="24" t="s">
        <v>39</v>
      </c>
      <c r="AM5" s="23" t="s">
        <v>5</v>
      </c>
      <c r="AN5" s="24" t="s">
        <v>39</v>
      </c>
      <c r="AO5" s="23" t="s">
        <v>20</v>
      </c>
      <c r="AP5" s="24" t="s">
        <v>39</v>
      </c>
      <c r="AQ5" s="23" t="s">
        <v>17</v>
      </c>
      <c r="AR5" s="24" t="s">
        <v>39</v>
      </c>
      <c r="AS5" s="23" t="s">
        <v>14</v>
      </c>
      <c r="AT5" s="24" t="s">
        <v>39</v>
      </c>
    </row>
    <row r="6" spans="1:46" s="1" customFormat="1" ht="14.25" thickTop="1" thickBot="1" x14ac:dyDescent="0.25">
      <c r="B6" s="25" t="s">
        <v>40</v>
      </c>
      <c r="C6" s="26">
        <v>479265088</v>
      </c>
      <c r="D6" s="27">
        <v>9.3896713207826554E-2</v>
      </c>
      <c r="E6" s="26">
        <v>93345236</v>
      </c>
      <c r="F6" s="27">
        <v>6.6320963797726673E-2</v>
      </c>
      <c r="G6" s="26">
        <v>90839862</v>
      </c>
      <c r="H6" s="27">
        <v>8.7841619791447334E-2</v>
      </c>
      <c r="I6" s="26">
        <v>52324526</v>
      </c>
      <c r="J6" s="27">
        <v>3.2760730333161181E-2</v>
      </c>
      <c r="K6" s="26">
        <v>50523349</v>
      </c>
      <c r="L6" s="27">
        <v>0.31371803062486658</v>
      </c>
      <c r="M6" s="26">
        <v>50135977</v>
      </c>
      <c r="N6" s="27">
        <v>0.10875580009408603</v>
      </c>
      <c r="O6" s="26">
        <v>38676973</v>
      </c>
      <c r="P6" s="27">
        <v>2.8023869988287098E-2</v>
      </c>
      <c r="Q6" s="26">
        <v>25271158</v>
      </c>
      <c r="R6" s="27">
        <v>0.16310537389892055</v>
      </c>
      <c r="S6" s="26">
        <v>14854835</v>
      </c>
      <c r="T6" s="27">
        <v>0.14923200586729868</v>
      </c>
      <c r="U6" s="26">
        <v>12508237</v>
      </c>
      <c r="V6" s="27">
        <v>-2.7411651493393974E-2</v>
      </c>
      <c r="W6" s="26">
        <v>8561175</v>
      </c>
      <c r="X6" s="27">
        <v>8.7655269747857423E-2</v>
      </c>
      <c r="Y6" s="26">
        <v>8446438</v>
      </c>
      <c r="Z6" s="27">
        <v>3.1332014788089779E-2</v>
      </c>
      <c r="AA6" s="26">
        <v>7947241</v>
      </c>
      <c r="AB6" s="27">
        <v>8.3468438991138427E-2</v>
      </c>
      <c r="AC6" s="26">
        <v>6365441</v>
      </c>
      <c r="AD6" s="27">
        <v>-1.3062918679016544E-3</v>
      </c>
      <c r="AE6" s="26">
        <v>5155490</v>
      </c>
      <c r="AF6" s="27">
        <v>-3.1382479440205446E-2</v>
      </c>
      <c r="AG6" s="26">
        <v>3753478</v>
      </c>
      <c r="AH6" s="27">
        <v>0.23993748577457819</v>
      </c>
      <c r="AI6" s="26">
        <v>3676952</v>
      </c>
      <c r="AJ6" s="27">
        <v>3.9340263301086198E-2</v>
      </c>
      <c r="AK6" s="26">
        <v>3420971</v>
      </c>
      <c r="AL6" s="27">
        <v>0.91153288244392194</v>
      </c>
      <c r="AM6" s="26">
        <v>1334196</v>
      </c>
      <c r="AN6" s="27">
        <v>-0.14023237380864928</v>
      </c>
      <c r="AO6" s="26">
        <v>808039</v>
      </c>
      <c r="AP6" s="27">
        <v>-0.16092879038354502</v>
      </c>
      <c r="AQ6" s="26">
        <v>708978</v>
      </c>
      <c r="AR6" s="27">
        <v>0.16822654741268517</v>
      </c>
      <c r="AS6" s="26">
        <v>606536</v>
      </c>
      <c r="AT6" s="27">
        <v>-0.41441279661393315</v>
      </c>
    </row>
    <row r="7" spans="1:46" s="1" customFormat="1" ht="13.5" thickTop="1" x14ac:dyDescent="0.2">
      <c r="A7" s="1">
        <v>1</v>
      </c>
      <c r="B7" s="28" t="s">
        <v>42</v>
      </c>
      <c r="C7" s="2">
        <v>219100937</v>
      </c>
      <c r="D7" s="18">
        <v>0.13361816329373322</v>
      </c>
      <c r="E7" s="2">
        <v>42650146</v>
      </c>
      <c r="F7" s="18">
        <v>0.12479759316819528</v>
      </c>
      <c r="G7" s="2">
        <v>37434322</v>
      </c>
      <c r="H7" s="18">
        <v>9.238515405492187E-2</v>
      </c>
      <c r="I7" s="2">
        <v>33670320</v>
      </c>
      <c r="J7" s="18">
        <v>-2.7453032883588802E-2</v>
      </c>
      <c r="K7" s="2">
        <v>19850750</v>
      </c>
      <c r="L7" s="18">
        <v>0.61883060258753564</v>
      </c>
      <c r="M7" s="2">
        <v>20428361</v>
      </c>
      <c r="N7" s="18">
        <v>0.20138321294817452</v>
      </c>
      <c r="O7" s="2">
        <v>16239719</v>
      </c>
      <c r="P7" s="18">
        <v>0.11672386881100616</v>
      </c>
      <c r="Q7" s="2">
        <v>10073512</v>
      </c>
      <c r="R7" s="18">
        <v>0.15978218433462943</v>
      </c>
      <c r="S7" s="2">
        <v>8260547</v>
      </c>
      <c r="T7" s="18">
        <v>0.20599427059259456</v>
      </c>
      <c r="U7" s="2">
        <v>6216141</v>
      </c>
      <c r="V7" s="18">
        <v>0.22851841194276212</v>
      </c>
      <c r="W7" s="2">
        <v>4273999</v>
      </c>
      <c r="X7" s="18">
        <v>-2.4468187817992315E-2</v>
      </c>
      <c r="Y7" s="2">
        <v>4696016</v>
      </c>
      <c r="Z7" s="18">
        <v>3.1985281513901453E-2</v>
      </c>
      <c r="AA7" s="2">
        <v>3307189</v>
      </c>
      <c r="AB7" s="18">
        <v>0.16350558587971231</v>
      </c>
      <c r="AC7" s="2">
        <v>4551867</v>
      </c>
      <c r="AD7" s="18">
        <v>0.17639942511877416</v>
      </c>
      <c r="AE7" s="2">
        <v>2487869</v>
      </c>
      <c r="AF7" s="18">
        <v>0.19705944762035821</v>
      </c>
      <c r="AG7" s="2">
        <v>1578770</v>
      </c>
      <c r="AH7" s="18">
        <v>0.40523850255765748</v>
      </c>
      <c r="AI7" s="2">
        <v>450225</v>
      </c>
      <c r="AJ7" s="18">
        <v>-0.24526894392133258</v>
      </c>
      <c r="AK7" s="2">
        <v>758215</v>
      </c>
      <c r="AL7" s="18">
        <v>0.18337594151597725</v>
      </c>
      <c r="AM7" s="2">
        <v>1116774</v>
      </c>
      <c r="AN7" s="18">
        <v>7.3023608414130692E-2</v>
      </c>
      <c r="AO7" s="2">
        <v>517436</v>
      </c>
      <c r="AP7" s="18">
        <v>9.7367053708711016E-2</v>
      </c>
      <c r="AQ7" s="2">
        <v>362768</v>
      </c>
      <c r="AR7" s="18">
        <v>0.1164840576141819</v>
      </c>
      <c r="AS7" s="2">
        <v>175991</v>
      </c>
      <c r="AT7" s="18">
        <v>0.21404082421031578</v>
      </c>
    </row>
    <row r="8" spans="1:46" s="1" customFormat="1" ht="12.75" x14ac:dyDescent="0.2">
      <c r="A8" s="1">
        <v>2</v>
      </c>
      <c r="B8" s="28" t="s">
        <v>50</v>
      </c>
      <c r="C8" s="2">
        <v>46636282</v>
      </c>
      <c r="D8" s="18">
        <v>-3.7367624657878573E-2</v>
      </c>
      <c r="E8" s="2">
        <v>12439037</v>
      </c>
      <c r="F8" s="18">
        <v>-0.12358271331756454</v>
      </c>
      <c r="G8" s="2">
        <v>7210861</v>
      </c>
      <c r="H8" s="18">
        <v>-5.1826423165493352E-2</v>
      </c>
      <c r="I8" s="2">
        <v>4805451</v>
      </c>
      <c r="J8" s="18">
        <v>-5.1989874900054023E-2</v>
      </c>
      <c r="K8" s="2">
        <v>2600317</v>
      </c>
      <c r="L8" s="18">
        <v>0.31874890328967465</v>
      </c>
      <c r="M8" s="2">
        <v>4651835</v>
      </c>
      <c r="N8" s="18">
        <v>0.12315714931059318</v>
      </c>
      <c r="O8" s="2">
        <v>4807212</v>
      </c>
      <c r="P8" s="18">
        <v>0.19298061014284107</v>
      </c>
      <c r="Q8" s="2">
        <v>2405496</v>
      </c>
      <c r="R8" s="18">
        <v>-0.12619755269522459</v>
      </c>
      <c r="S8" s="2">
        <v>2232126</v>
      </c>
      <c r="T8" s="18">
        <v>-4.6953668850465591E-2</v>
      </c>
      <c r="U8" s="2">
        <v>1185518</v>
      </c>
      <c r="V8" s="18">
        <v>-0.1421958006943369</v>
      </c>
      <c r="W8" s="2">
        <v>859413</v>
      </c>
      <c r="X8" s="18">
        <v>3.4802753492135574E-2</v>
      </c>
      <c r="Y8" s="2">
        <v>698752</v>
      </c>
      <c r="Z8" s="18">
        <v>-0.47770215017916917</v>
      </c>
      <c r="AA8" s="2">
        <v>834126</v>
      </c>
      <c r="AB8" s="18">
        <v>-0.1119498167741606</v>
      </c>
      <c r="AC8" s="2">
        <v>464126</v>
      </c>
      <c r="AD8" s="18">
        <v>-0.24201927426717118</v>
      </c>
      <c r="AE8" s="2">
        <v>397029</v>
      </c>
      <c r="AF8" s="18">
        <v>-0.32058627239591353</v>
      </c>
      <c r="AG8" s="2">
        <v>211292</v>
      </c>
      <c r="AH8" s="18">
        <v>0.69816112647077744</v>
      </c>
      <c r="AI8" s="2">
        <v>39428</v>
      </c>
      <c r="AJ8" s="18">
        <v>-0.48416301432589781</v>
      </c>
      <c r="AK8" s="2">
        <v>583711</v>
      </c>
      <c r="AL8" s="18">
        <v>1.2403461973939245</v>
      </c>
      <c r="AM8" s="2">
        <v>38330</v>
      </c>
      <c r="AN8" s="18">
        <v>0.50976839451709477</v>
      </c>
      <c r="AO8" s="2">
        <v>41034</v>
      </c>
      <c r="AP8" s="18">
        <v>8.7656055344978334E-2</v>
      </c>
      <c r="AQ8" s="2">
        <v>94750</v>
      </c>
      <c r="AR8" s="18">
        <v>-2.432065360440494E-3</v>
      </c>
      <c r="AS8" s="2">
        <v>36438</v>
      </c>
      <c r="AT8" s="18">
        <v>2.4057107526277433E-2</v>
      </c>
    </row>
    <row r="9" spans="1:46" s="1" customFormat="1" ht="12.75" x14ac:dyDescent="0.2">
      <c r="A9" s="1">
        <v>3</v>
      </c>
      <c r="B9" s="28" t="s">
        <v>47</v>
      </c>
      <c r="C9" s="2">
        <v>31178831</v>
      </c>
      <c r="D9" s="18">
        <v>8.4314527549437912E-2</v>
      </c>
      <c r="E9" s="2">
        <v>2147973</v>
      </c>
      <c r="F9" s="18">
        <v>-0.18163572044964882</v>
      </c>
      <c r="G9" s="2">
        <v>11800306</v>
      </c>
      <c r="H9" s="18">
        <v>7.0598807583453604E-2</v>
      </c>
      <c r="I9" s="2">
        <v>1159037</v>
      </c>
      <c r="J9" s="18">
        <v>-0.17293168162810946</v>
      </c>
      <c r="K9" s="2">
        <v>10212855</v>
      </c>
      <c r="L9" s="18">
        <v>0.33573257660364408</v>
      </c>
      <c r="M9" s="2">
        <v>1381959</v>
      </c>
      <c r="N9" s="18">
        <v>0.10039446569565791</v>
      </c>
      <c r="O9" s="2">
        <v>1141437</v>
      </c>
      <c r="P9" s="18">
        <v>0.14963967911045306</v>
      </c>
      <c r="Q9" s="2">
        <v>524756</v>
      </c>
      <c r="R9" s="18">
        <v>-6.3189627584535613E-3</v>
      </c>
      <c r="S9" s="2">
        <v>299057</v>
      </c>
      <c r="T9" s="18">
        <v>0.2034486921529175</v>
      </c>
      <c r="U9" s="2">
        <v>314751</v>
      </c>
      <c r="V9" s="18">
        <v>-0.1628851447492653</v>
      </c>
      <c r="W9" s="2">
        <v>394091</v>
      </c>
      <c r="X9" s="18">
        <v>0.40247903884752811</v>
      </c>
      <c r="Y9" s="2">
        <v>116902</v>
      </c>
      <c r="Z9" s="18">
        <v>-3.3739998677511096E-2</v>
      </c>
      <c r="AA9" s="2">
        <v>507006</v>
      </c>
      <c r="AB9" s="18">
        <v>-0.19136380383068918</v>
      </c>
      <c r="AC9" s="2">
        <v>146716</v>
      </c>
      <c r="AD9" s="18">
        <v>9.5762319446726529E-2</v>
      </c>
      <c r="AE9" s="2">
        <v>288614</v>
      </c>
      <c r="AF9" s="18">
        <v>-0.24416125872734029</v>
      </c>
      <c r="AG9" s="2">
        <v>57334</v>
      </c>
      <c r="AH9" s="18">
        <v>-7.9844003274005315E-2</v>
      </c>
      <c r="AI9" s="2">
        <v>223333</v>
      </c>
      <c r="AJ9" s="18">
        <v>-0.62175862179926877</v>
      </c>
      <c r="AK9" s="2">
        <v>110745</v>
      </c>
      <c r="AL9" s="18">
        <v>6.2638533060825008E-2</v>
      </c>
      <c r="AM9" s="2">
        <v>21468</v>
      </c>
      <c r="AN9" s="18">
        <v>0.18470283096959328</v>
      </c>
      <c r="AO9" s="2">
        <v>72571</v>
      </c>
      <c r="AP9" s="18">
        <v>-9.1208236049099556E-3</v>
      </c>
      <c r="AQ9" s="2">
        <v>39824</v>
      </c>
      <c r="AR9" s="18">
        <v>-0.13990756338819055</v>
      </c>
      <c r="AS9" s="2">
        <v>218096</v>
      </c>
      <c r="AT9" s="18">
        <v>-6.8759505660136444E-3</v>
      </c>
    </row>
    <row r="10" spans="1:46" s="1" customFormat="1" ht="12.75" x14ac:dyDescent="0.2">
      <c r="A10" s="1">
        <v>4</v>
      </c>
      <c r="B10" s="28" t="s">
        <v>58</v>
      </c>
      <c r="C10" s="2">
        <v>30553601</v>
      </c>
      <c r="D10" s="18">
        <v>0.43496037252159181</v>
      </c>
      <c r="E10" s="2">
        <v>5569660</v>
      </c>
      <c r="F10" s="18">
        <v>0.40418487764441546</v>
      </c>
      <c r="G10" s="2">
        <v>6471743</v>
      </c>
      <c r="H10" s="18">
        <v>0.35336760801805966</v>
      </c>
      <c r="I10" s="2">
        <v>6475271</v>
      </c>
      <c r="J10" s="18">
        <v>0.77604331663785353</v>
      </c>
      <c r="K10" s="2">
        <v>3405881</v>
      </c>
      <c r="L10" s="18">
        <v>0.47529828619447678</v>
      </c>
      <c r="M10" s="2">
        <v>2335018</v>
      </c>
      <c r="N10" s="18">
        <v>0.59758755875450698</v>
      </c>
      <c r="O10" s="2">
        <v>1835786</v>
      </c>
      <c r="P10" s="18">
        <v>0.21584169432322509</v>
      </c>
      <c r="Q10" s="2">
        <v>836253</v>
      </c>
      <c r="R10" s="18">
        <v>0.25792811521301595</v>
      </c>
      <c r="S10" s="2">
        <v>311443</v>
      </c>
      <c r="T10" s="18">
        <v>0.54467226123874135</v>
      </c>
      <c r="U10" s="2">
        <v>512431</v>
      </c>
      <c r="V10" s="18">
        <v>6.876471704685061E-2</v>
      </c>
      <c r="W10" s="2">
        <v>648718</v>
      </c>
      <c r="X10" s="18">
        <v>1.213812825902973</v>
      </c>
      <c r="Y10" s="2">
        <v>653336</v>
      </c>
      <c r="Z10" s="18">
        <v>0.54761380244790447</v>
      </c>
      <c r="AA10" s="2">
        <v>444687</v>
      </c>
      <c r="AB10" s="18">
        <v>0.23889641107935078</v>
      </c>
      <c r="AC10" s="2">
        <v>313485</v>
      </c>
      <c r="AD10" s="18">
        <v>-0.38662604704128289</v>
      </c>
      <c r="AE10" s="2">
        <v>131595</v>
      </c>
      <c r="AF10" s="18">
        <v>0.1957746478873239</v>
      </c>
      <c r="AG10" s="2">
        <v>98756</v>
      </c>
      <c r="AH10" s="18">
        <v>0.53493215623494295</v>
      </c>
      <c r="AI10" s="2">
        <v>140318</v>
      </c>
      <c r="AJ10" s="18">
        <v>-0.489661794283345</v>
      </c>
      <c r="AK10" s="2">
        <v>134626</v>
      </c>
      <c r="AL10" s="18">
        <v>0.57470202238779788</v>
      </c>
      <c r="AM10" s="2">
        <v>56088</v>
      </c>
      <c r="AN10" s="18">
        <v>0.86140979689366781</v>
      </c>
      <c r="AO10" s="2">
        <v>50862</v>
      </c>
      <c r="AP10" s="18">
        <v>0.275728009230229</v>
      </c>
      <c r="AQ10" s="2">
        <v>76027</v>
      </c>
      <c r="AR10" s="18">
        <v>0.89074857000746088</v>
      </c>
      <c r="AS10" s="2">
        <v>51617</v>
      </c>
      <c r="AT10" s="18">
        <v>0.23595048248449579</v>
      </c>
    </row>
    <row r="11" spans="1:46" s="1" customFormat="1" ht="12.75" x14ac:dyDescent="0.2">
      <c r="A11" s="1">
        <v>5</v>
      </c>
      <c r="B11" s="28" t="s">
        <v>46</v>
      </c>
      <c r="C11" s="2">
        <v>18249570</v>
      </c>
      <c r="D11" s="18">
        <v>0.17437339750561076</v>
      </c>
      <c r="E11" s="2">
        <v>4800818</v>
      </c>
      <c r="F11" s="18">
        <v>5.9611767014299932E-2</v>
      </c>
      <c r="G11" s="2">
        <v>1469185</v>
      </c>
      <c r="H11" s="18">
        <v>0.22715453768660798</v>
      </c>
      <c r="I11" s="2">
        <v>508888</v>
      </c>
      <c r="J11" s="18">
        <v>-1.6105394630503977E-2</v>
      </c>
      <c r="K11" s="2">
        <v>667701</v>
      </c>
      <c r="L11" s="18">
        <v>0.29304194585382848</v>
      </c>
      <c r="M11" s="2">
        <v>4916157</v>
      </c>
      <c r="N11" s="18">
        <v>0.45871329336143463</v>
      </c>
      <c r="O11" s="2">
        <v>1271051</v>
      </c>
      <c r="P11" s="18">
        <v>0.45334891437705749</v>
      </c>
      <c r="Q11" s="2">
        <v>1248093</v>
      </c>
      <c r="R11" s="18">
        <v>0.43844203441400542</v>
      </c>
      <c r="S11" s="2">
        <v>504062</v>
      </c>
      <c r="T11" s="18">
        <v>4.5567876804108787E-2</v>
      </c>
      <c r="U11" s="2">
        <v>362439</v>
      </c>
      <c r="V11" s="18">
        <v>-0.5167969645742565</v>
      </c>
      <c r="W11" s="2">
        <v>432308</v>
      </c>
      <c r="X11" s="18">
        <v>0.29484318699849332</v>
      </c>
      <c r="Y11" s="2">
        <v>132892</v>
      </c>
      <c r="Z11" s="18">
        <v>-0.44212718083052072</v>
      </c>
      <c r="AA11" s="2">
        <v>206550</v>
      </c>
      <c r="AB11" s="18">
        <v>0.22339102313515058</v>
      </c>
      <c r="AC11" s="2">
        <v>135672</v>
      </c>
      <c r="AD11" s="18">
        <v>0.39739826344900031</v>
      </c>
      <c r="AE11" s="2">
        <v>150627</v>
      </c>
      <c r="AF11" s="18">
        <v>1.6328513498012898E-2</v>
      </c>
      <c r="AG11" s="2">
        <v>14955</v>
      </c>
      <c r="AH11" s="18">
        <v>0.65963821995339034</v>
      </c>
      <c r="AI11" s="2">
        <v>1200814</v>
      </c>
      <c r="AJ11" s="18">
        <v>0.12586832332146036</v>
      </c>
      <c r="AK11" s="2">
        <v>187052</v>
      </c>
      <c r="AL11" s="18">
        <v>1.0561265430402429</v>
      </c>
      <c r="AM11" s="2">
        <v>10952</v>
      </c>
      <c r="AN11" s="18">
        <v>-0.95719785051294581</v>
      </c>
      <c r="AO11" s="2">
        <v>18368</v>
      </c>
      <c r="AP11" s="18">
        <v>0.45431512272367369</v>
      </c>
      <c r="AQ11" s="2">
        <v>9768</v>
      </c>
      <c r="AR11" s="18">
        <v>-0.13870029097963144</v>
      </c>
      <c r="AS11" s="2">
        <v>1218</v>
      </c>
      <c r="AT11" s="18">
        <v>0.14905660377358498</v>
      </c>
    </row>
    <row r="12" spans="1:46" s="1" customFormat="1" ht="12.75" x14ac:dyDescent="0.2">
      <c r="A12" s="1">
        <v>6</v>
      </c>
      <c r="B12" s="28" t="s">
        <v>44</v>
      </c>
      <c r="C12" s="2">
        <v>15853049</v>
      </c>
      <c r="D12" s="18">
        <v>1.9976236872583542E-2</v>
      </c>
      <c r="E12" s="2">
        <v>3482073</v>
      </c>
      <c r="F12" s="18">
        <v>3.5205464057837199E-2</v>
      </c>
      <c r="G12" s="2">
        <v>3221234</v>
      </c>
      <c r="H12" s="18">
        <v>8.7342610911185004E-2</v>
      </c>
      <c r="I12" s="2">
        <v>1359209</v>
      </c>
      <c r="J12" s="18">
        <v>6.4190826504063825E-2</v>
      </c>
      <c r="K12" s="2">
        <v>1085895</v>
      </c>
      <c r="L12" s="18">
        <v>-4.8467147911945729E-2</v>
      </c>
      <c r="M12" s="2">
        <v>1443242</v>
      </c>
      <c r="N12" s="18">
        <v>8.8455557281776009E-2</v>
      </c>
      <c r="O12" s="2">
        <v>1474025</v>
      </c>
      <c r="P12" s="18">
        <v>0.21132197032886757</v>
      </c>
      <c r="Q12" s="2">
        <v>990959</v>
      </c>
      <c r="R12" s="18">
        <v>0.30194735237854986</v>
      </c>
      <c r="S12" s="2">
        <v>894284</v>
      </c>
      <c r="T12" s="18">
        <v>0.30663424982978249</v>
      </c>
      <c r="U12" s="2">
        <v>374318</v>
      </c>
      <c r="V12" s="18">
        <v>-0.21560664449599443</v>
      </c>
      <c r="W12" s="2">
        <v>284012</v>
      </c>
      <c r="X12" s="18">
        <v>-0.29579378539478518</v>
      </c>
      <c r="Y12" s="2">
        <v>143223</v>
      </c>
      <c r="Z12" s="18">
        <v>-0.18827149998299719</v>
      </c>
      <c r="AA12" s="2">
        <v>223536</v>
      </c>
      <c r="AB12" s="18">
        <v>3.0429412712340564E-4</v>
      </c>
      <c r="AC12" s="2">
        <v>134668</v>
      </c>
      <c r="AD12" s="18">
        <v>-0.65345877315327094</v>
      </c>
      <c r="AE12" s="2">
        <v>401001</v>
      </c>
      <c r="AF12" s="18">
        <v>-0.16308177150728387</v>
      </c>
      <c r="AG12" s="2">
        <v>193071</v>
      </c>
      <c r="AH12" s="18">
        <v>-0.5118910678575852</v>
      </c>
      <c r="AI12" s="2">
        <v>37610</v>
      </c>
      <c r="AJ12" s="18">
        <v>-0.74192175995498555</v>
      </c>
      <c r="AK12" s="2">
        <v>52742</v>
      </c>
      <c r="AL12" s="18">
        <v>-2.4632910456041768E-2</v>
      </c>
      <c r="AM12" s="2">
        <v>9958</v>
      </c>
      <c r="AN12" s="18">
        <v>6.3207345718556462E-2</v>
      </c>
      <c r="AO12" s="2">
        <v>14856</v>
      </c>
      <c r="AP12" s="18">
        <v>8.3351564209144691E-2</v>
      </c>
      <c r="AQ12" s="2">
        <v>22984</v>
      </c>
      <c r="AR12" s="18">
        <v>-0.3532192705988294</v>
      </c>
      <c r="AS12" s="2">
        <v>10149</v>
      </c>
      <c r="AT12" s="18">
        <v>0.35681818181818192</v>
      </c>
    </row>
    <row r="13" spans="1:46" s="1" customFormat="1" ht="12.75" x14ac:dyDescent="0.2">
      <c r="A13" s="1">
        <v>7</v>
      </c>
      <c r="B13" s="28" t="s">
        <v>43</v>
      </c>
      <c r="C13" s="2">
        <v>12443081</v>
      </c>
      <c r="D13" s="18">
        <v>0.12685570454421558</v>
      </c>
      <c r="E13" s="2">
        <v>2358904</v>
      </c>
      <c r="F13" s="18">
        <v>0.42585379417062574</v>
      </c>
      <c r="G13" s="2">
        <v>2912520</v>
      </c>
      <c r="H13" s="18">
        <v>0.12658731678334734</v>
      </c>
      <c r="I13" s="2">
        <v>389994</v>
      </c>
      <c r="J13" s="18">
        <v>-0.27340509965681836</v>
      </c>
      <c r="K13" s="2">
        <v>410445</v>
      </c>
      <c r="L13" s="18">
        <v>0.20147005874965962</v>
      </c>
      <c r="M13" s="2">
        <v>1007568</v>
      </c>
      <c r="N13" s="18">
        <v>0.27277642332908059</v>
      </c>
      <c r="O13" s="2">
        <v>3433722</v>
      </c>
      <c r="P13" s="18">
        <v>-4.073330338525083E-2</v>
      </c>
      <c r="Q13" s="2">
        <v>374023</v>
      </c>
      <c r="R13" s="18">
        <v>5.3772923082124446E-2</v>
      </c>
      <c r="S13" s="2">
        <v>337762</v>
      </c>
      <c r="T13" s="18">
        <v>0.8746121869050989</v>
      </c>
      <c r="U13" s="2">
        <v>154888</v>
      </c>
      <c r="V13" s="18">
        <v>0.37461948756179164</v>
      </c>
      <c r="W13" s="2">
        <v>163793</v>
      </c>
      <c r="X13" s="18">
        <v>0.78991137483744778</v>
      </c>
      <c r="Y13" s="2">
        <v>71050</v>
      </c>
      <c r="Z13" s="18">
        <v>0.48602861206391701</v>
      </c>
      <c r="AA13" s="2">
        <v>157632</v>
      </c>
      <c r="AB13" s="18">
        <v>0.39439348235689575</v>
      </c>
      <c r="AC13" s="2">
        <v>77845</v>
      </c>
      <c r="AD13" s="18">
        <v>0.32673756689504718</v>
      </c>
      <c r="AE13" s="2">
        <v>104954</v>
      </c>
      <c r="AF13" s="18">
        <v>-0.2111805910471094</v>
      </c>
      <c r="AG13" s="2">
        <v>17413</v>
      </c>
      <c r="AH13" s="18">
        <v>2.2044534412955468</v>
      </c>
      <c r="AI13" s="2">
        <v>74369</v>
      </c>
      <c r="AJ13" s="18">
        <v>-0.70456134496512046</v>
      </c>
      <c r="AK13" s="2">
        <v>384776</v>
      </c>
      <c r="AL13" s="18">
        <v>1.0691665277456615</v>
      </c>
      <c r="AM13" s="2">
        <v>962</v>
      </c>
      <c r="AN13" s="18">
        <v>-0.8495699765441751</v>
      </c>
      <c r="AO13" s="2">
        <v>3223</v>
      </c>
      <c r="AP13" s="18">
        <v>-0.4347597334268678</v>
      </c>
      <c r="AQ13" s="2">
        <v>7238</v>
      </c>
      <c r="AR13" s="18">
        <v>0.19695716884405501</v>
      </c>
      <c r="AS13" s="2">
        <v>0</v>
      </c>
      <c r="AT13" s="18" t="s">
        <v>49</v>
      </c>
    </row>
    <row r="14" spans="1:46" s="1" customFormat="1" ht="12.75" x14ac:dyDescent="0.2">
      <c r="A14" s="1">
        <v>8</v>
      </c>
      <c r="B14" s="28" t="s">
        <v>51</v>
      </c>
      <c r="C14" s="2">
        <v>11902863</v>
      </c>
      <c r="D14" s="18">
        <v>-8.4094173100575875E-2</v>
      </c>
      <c r="E14" s="2">
        <v>1688733</v>
      </c>
      <c r="F14" s="18">
        <v>0.15831584838959034</v>
      </c>
      <c r="G14" s="2">
        <v>2244226</v>
      </c>
      <c r="H14" s="18">
        <v>6.4624854779204988E-2</v>
      </c>
      <c r="I14" s="2">
        <v>316856</v>
      </c>
      <c r="J14" s="18">
        <v>7.6972230719554169E-2</v>
      </c>
      <c r="K14" s="2">
        <v>4401254</v>
      </c>
      <c r="L14" s="18">
        <v>-0.20446550885512005</v>
      </c>
      <c r="M14" s="2">
        <v>546288</v>
      </c>
      <c r="N14" s="18">
        <v>-0.14748265433196939</v>
      </c>
      <c r="O14" s="2">
        <v>479582</v>
      </c>
      <c r="P14" s="18">
        <v>-0.29967172705448042</v>
      </c>
      <c r="Q14" s="2">
        <v>320124</v>
      </c>
      <c r="R14" s="18">
        <v>0.24594349499675006</v>
      </c>
      <c r="S14" s="2">
        <v>125281</v>
      </c>
      <c r="T14" s="18">
        <v>-3.1015306556527511E-2</v>
      </c>
      <c r="U14" s="2">
        <v>661897</v>
      </c>
      <c r="V14" s="18">
        <v>-0.20801844575159023</v>
      </c>
      <c r="W14" s="2">
        <v>152979</v>
      </c>
      <c r="X14" s="18">
        <v>2.5706527205068941E-2</v>
      </c>
      <c r="Y14" s="2">
        <v>132075</v>
      </c>
      <c r="Z14" s="18">
        <v>1.1287998452661099</v>
      </c>
      <c r="AA14" s="2">
        <v>200988</v>
      </c>
      <c r="AB14" s="18">
        <v>0.24553347338675202</v>
      </c>
      <c r="AC14" s="2">
        <v>74113</v>
      </c>
      <c r="AD14" s="18">
        <v>-5.2594670406735933E-4</v>
      </c>
      <c r="AE14" s="2">
        <v>43423</v>
      </c>
      <c r="AF14" s="18">
        <v>-0.54838743226799513</v>
      </c>
      <c r="AG14" s="2">
        <v>29700</v>
      </c>
      <c r="AH14" s="18">
        <v>-0.39880976478685071</v>
      </c>
      <c r="AI14" s="2">
        <v>405037</v>
      </c>
      <c r="AJ14" s="18">
        <v>0.6982256211583775</v>
      </c>
      <c r="AK14" s="2">
        <v>37706</v>
      </c>
      <c r="AL14" s="18">
        <v>1.1345032550240588</v>
      </c>
      <c r="AM14" s="2">
        <v>9897</v>
      </c>
      <c r="AN14" s="18">
        <v>-7.1227929373997023E-3</v>
      </c>
      <c r="AO14" s="2">
        <v>16603</v>
      </c>
      <c r="AP14" s="18">
        <v>0.13084048494755485</v>
      </c>
      <c r="AQ14" s="2">
        <v>5448</v>
      </c>
      <c r="AR14" s="18">
        <v>0.84178498985801209</v>
      </c>
      <c r="AS14" s="2">
        <v>10653</v>
      </c>
      <c r="AT14" s="18">
        <v>-0.94066866795506565</v>
      </c>
    </row>
    <row r="15" spans="1:46" s="1" customFormat="1" ht="12.75" x14ac:dyDescent="0.2">
      <c r="A15" s="1">
        <v>9</v>
      </c>
      <c r="B15" s="28" t="s">
        <v>52</v>
      </c>
      <c r="C15" s="2">
        <v>11096866</v>
      </c>
      <c r="D15" s="18">
        <v>0.23858240260876706</v>
      </c>
      <c r="E15" s="2">
        <v>3446082</v>
      </c>
      <c r="F15" s="18">
        <v>0.35353001340143497</v>
      </c>
      <c r="G15" s="2">
        <v>1464180</v>
      </c>
      <c r="H15" s="18">
        <v>0.13899384132125703</v>
      </c>
      <c r="I15" s="2">
        <v>960501</v>
      </c>
      <c r="J15" s="18">
        <v>9.8453589383494355E-2</v>
      </c>
      <c r="K15" s="2">
        <v>488757</v>
      </c>
      <c r="L15" s="18">
        <v>0.97236110942966802</v>
      </c>
      <c r="M15" s="2">
        <v>1161946</v>
      </c>
      <c r="N15" s="18">
        <v>3.4861859115089544E-2</v>
      </c>
      <c r="O15" s="2">
        <v>1331027</v>
      </c>
      <c r="P15" s="18">
        <v>7.7123208742405192E-2</v>
      </c>
      <c r="Q15" s="2">
        <v>317448</v>
      </c>
      <c r="R15" s="18">
        <v>0.16524184105333095</v>
      </c>
      <c r="S15" s="2">
        <v>279427</v>
      </c>
      <c r="T15" s="18">
        <v>1.9288813886210221</v>
      </c>
      <c r="U15" s="2">
        <v>170424</v>
      </c>
      <c r="V15" s="18">
        <v>-0.54179706404258754</v>
      </c>
      <c r="W15" s="2">
        <v>231209</v>
      </c>
      <c r="X15" s="18">
        <v>2.6527966470426323E-2</v>
      </c>
      <c r="Y15" s="2">
        <v>253327</v>
      </c>
      <c r="Z15" s="18">
        <v>2.6009523809523811</v>
      </c>
      <c r="AA15" s="2">
        <v>365594</v>
      </c>
      <c r="AB15" s="18">
        <v>0.61307601348370122</v>
      </c>
      <c r="AC15" s="2">
        <v>70607</v>
      </c>
      <c r="AD15" s="18">
        <v>0.33974042730826159</v>
      </c>
      <c r="AE15" s="2">
        <v>110347</v>
      </c>
      <c r="AF15" s="18">
        <v>0.45818907418664279</v>
      </c>
      <c r="AG15" s="2">
        <v>335842</v>
      </c>
      <c r="AH15" s="18">
        <v>2.1750002363462757</v>
      </c>
      <c r="AI15" s="2">
        <v>12171</v>
      </c>
      <c r="AJ15" s="18">
        <v>-8.5712139423076872E-2</v>
      </c>
      <c r="AK15" s="2">
        <v>42310</v>
      </c>
      <c r="AL15" s="18">
        <v>0.66725775308350088</v>
      </c>
      <c r="AM15" s="2">
        <v>9421</v>
      </c>
      <c r="AN15" s="18">
        <v>-0.88628435549869033</v>
      </c>
      <c r="AO15" s="2">
        <v>18774</v>
      </c>
      <c r="AP15" s="18">
        <v>0.75392376681614359</v>
      </c>
      <c r="AQ15" s="2">
        <v>20349</v>
      </c>
      <c r="AR15" s="18">
        <v>1.3405797101449277</v>
      </c>
      <c r="AS15" s="2">
        <v>7123</v>
      </c>
      <c r="AT15" s="18">
        <v>-0.28748624587376215</v>
      </c>
    </row>
    <row r="16" spans="1:46" s="1" customFormat="1" ht="12.75" x14ac:dyDescent="0.2">
      <c r="A16" s="1">
        <v>10</v>
      </c>
      <c r="B16" s="28" t="s">
        <v>61</v>
      </c>
      <c r="C16" s="2">
        <v>7926616</v>
      </c>
      <c r="D16" s="18">
        <v>-0.10133054192268798</v>
      </c>
      <c r="E16" s="2">
        <v>729500</v>
      </c>
      <c r="F16" s="18">
        <v>-0.28142875013913393</v>
      </c>
      <c r="G16" s="2">
        <v>858576</v>
      </c>
      <c r="H16" s="18">
        <v>0.98779875116629579</v>
      </c>
      <c r="I16" s="2">
        <v>0</v>
      </c>
      <c r="J16" s="18" t="s">
        <v>49</v>
      </c>
      <c r="K16" s="2">
        <v>103203</v>
      </c>
      <c r="L16" s="18">
        <v>-0.7705998461818877</v>
      </c>
      <c r="M16" s="2">
        <v>2069722</v>
      </c>
      <c r="N16" s="18">
        <v>-0.27704822805869755</v>
      </c>
      <c r="O16" s="2">
        <v>27488</v>
      </c>
      <c r="P16" s="18">
        <v>-0.94336679928054734</v>
      </c>
      <c r="Q16" s="2">
        <v>2101682</v>
      </c>
      <c r="R16" s="18">
        <v>0.22043439404858201</v>
      </c>
      <c r="S16" s="2">
        <v>349690</v>
      </c>
      <c r="T16" s="18">
        <v>0.60426654432847804</v>
      </c>
      <c r="U16" s="2">
        <v>179078</v>
      </c>
      <c r="V16" s="18">
        <v>-0.36063209157187437</v>
      </c>
      <c r="W16" s="2">
        <v>0</v>
      </c>
      <c r="X16" s="18" t="s">
        <v>49</v>
      </c>
      <c r="Y16" s="2">
        <v>1052398</v>
      </c>
      <c r="Z16" s="18">
        <v>0.3060839002886695</v>
      </c>
      <c r="AA16" s="2">
        <v>138171</v>
      </c>
      <c r="AB16" s="18">
        <v>1.0027975474350983</v>
      </c>
      <c r="AC16" s="2">
        <v>72015</v>
      </c>
      <c r="AD16" s="18">
        <v>-0.66049237209828582</v>
      </c>
      <c r="AE16" s="2">
        <v>0</v>
      </c>
      <c r="AF16" s="18" t="s">
        <v>49</v>
      </c>
      <c r="AG16" s="2">
        <v>245093</v>
      </c>
      <c r="AH16" s="18">
        <v>-8.5890005296096583E-2</v>
      </c>
      <c r="AI16" s="2">
        <v>0</v>
      </c>
      <c r="AJ16" s="18" t="s">
        <v>49</v>
      </c>
      <c r="AK16" s="2">
        <v>0</v>
      </c>
      <c r="AL16" s="18" t="s">
        <v>49</v>
      </c>
      <c r="AM16" s="2">
        <v>0</v>
      </c>
      <c r="AN16" s="18" t="s">
        <v>49</v>
      </c>
      <c r="AO16" s="2">
        <v>0</v>
      </c>
      <c r="AP16" s="18" t="s">
        <v>49</v>
      </c>
      <c r="AQ16" s="2">
        <v>0</v>
      </c>
      <c r="AR16" s="18" t="s">
        <v>49</v>
      </c>
      <c r="AS16" s="2">
        <v>0</v>
      </c>
      <c r="AT16" s="18" t="s">
        <v>49</v>
      </c>
    </row>
    <row r="17" spans="1:46" s="1" customFormat="1" ht="12.75" x14ac:dyDescent="0.2">
      <c r="A17" s="1">
        <v>11</v>
      </c>
      <c r="B17" s="28" t="s">
        <v>53</v>
      </c>
      <c r="C17" s="2">
        <v>7522732</v>
      </c>
      <c r="D17" s="18">
        <v>-3.6133161096164379E-2</v>
      </c>
      <c r="E17" s="2">
        <v>2499983</v>
      </c>
      <c r="F17" s="18">
        <v>0.21441107705879303</v>
      </c>
      <c r="G17" s="2">
        <v>1889197</v>
      </c>
      <c r="H17" s="18">
        <v>0.62235525273985415</v>
      </c>
      <c r="I17" s="2">
        <v>23439</v>
      </c>
      <c r="J17" s="18">
        <v>-0.50845147219193021</v>
      </c>
      <c r="K17" s="2">
        <v>549122</v>
      </c>
      <c r="L17" s="18">
        <v>1.6294538750688341</v>
      </c>
      <c r="M17" s="2">
        <v>684532</v>
      </c>
      <c r="N17" s="18">
        <v>-0.50560849923623874</v>
      </c>
      <c r="O17" s="2">
        <v>207158</v>
      </c>
      <c r="P17" s="18">
        <v>-0.46840172547852266</v>
      </c>
      <c r="Q17" s="2">
        <v>650719</v>
      </c>
      <c r="R17" s="18">
        <v>0.25143804437503969</v>
      </c>
      <c r="S17" s="2">
        <v>48696</v>
      </c>
      <c r="T17" s="18">
        <v>-0.89628490555187568</v>
      </c>
      <c r="U17" s="2">
        <v>161891</v>
      </c>
      <c r="V17" s="18">
        <v>-0.52579285456936731</v>
      </c>
      <c r="W17" s="2">
        <v>22437</v>
      </c>
      <c r="X17" s="18">
        <v>-0.45003309066843156</v>
      </c>
      <c r="Y17" s="2">
        <v>0</v>
      </c>
      <c r="Z17" s="18">
        <v>-1</v>
      </c>
      <c r="AA17" s="2">
        <v>425440</v>
      </c>
      <c r="AB17" s="18">
        <v>0.15177718157871234</v>
      </c>
      <c r="AC17" s="2">
        <v>0</v>
      </c>
      <c r="AD17" s="18" t="s">
        <v>49</v>
      </c>
      <c r="AE17" s="2">
        <v>118931</v>
      </c>
      <c r="AF17" s="18">
        <v>-0.19476360386466884</v>
      </c>
      <c r="AG17" s="2">
        <v>191127</v>
      </c>
      <c r="AH17" s="18">
        <v>-0.50428212762867131</v>
      </c>
      <c r="AI17" s="2">
        <v>0</v>
      </c>
      <c r="AJ17" s="18" t="s">
        <v>49</v>
      </c>
      <c r="AK17" s="2">
        <v>0</v>
      </c>
      <c r="AL17" s="18" t="s">
        <v>49</v>
      </c>
      <c r="AM17" s="2">
        <v>0</v>
      </c>
      <c r="AN17" s="18" t="s">
        <v>49</v>
      </c>
      <c r="AO17" s="2">
        <v>0</v>
      </c>
      <c r="AP17" s="18">
        <v>-1</v>
      </c>
      <c r="AQ17" s="2">
        <v>0</v>
      </c>
      <c r="AR17" s="18" t="s">
        <v>49</v>
      </c>
      <c r="AS17" s="2">
        <v>50060</v>
      </c>
      <c r="AT17" s="18">
        <v>-0.78002662881800566</v>
      </c>
    </row>
    <row r="18" spans="1:46" s="1" customFormat="1" ht="12.75" x14ac:dyDescent="0.2">
      <c r="A18" s="1">
        <v>12</v>
      </c>
      <c r="B18" s="28" t="s">
        <v>69</v>
      </c>
      <c r="C18" s="2">
        <v>6378667</v>
      </c>
      <c r="D18" s="18">
        <v>3.8644848612744864E-2</v>
      </c>
      <c r="E18" s="2">
        <v>665438</v>
      </c>
      <c r="F18" s="18">
        <v>-0.10858822315903971</v>
      </c>
      <c r="G18" s="2">
        <v>925714</v>
      </c>
      <c r="H18" s="18">
        <v>-0.48661514964301522</v>
      </c>
      <c r="I18" s="2">
        <v>236473</v>
      </c>
      <c r="J18" s="18">
        <v>-0.39567648517002219</v>
      </c>
      <c r="K18" s="2">
        <v>391002</v>
      </c>
      <c r="L18" s="18">
        <v>1.1131017039835278</v>
      </c>
      <c r="M18" s="2">
        <v>154284</v>
      </c>
      <c r="N18" s="18">
        <v>-0.19673454087290643</v>
      </c>
      <c r="O18" s="2">
        <v>1564766</v>
      </c>
      <c r="P18" s="18">
        <v>8.0703688202476087E-2</v>
      </c>
      <c r="Q18" s="2">
        <v>1696238</v>
      </c>
      <c r="R18" s="18">
        <v>1.6954790319248678</v>
      </c>
      <c r="S18" s="2">
        <v>17034</v>
      </c>
      <c r="T18" s="18">
        <v>-0.11007784337286453</v>
      </c>
      <c r="U18" s="2">
        <v>102954</v>
      </c>
      <c r="V18" s="18">
        <v>-0.73241325536062374</v>
      </c>
      <c r="W18" s="2">
        <v>0</v>
      </c>
      <c r="X18" s="18" t="s">
        <v>49</v>
      </c>
      <c r="Y18" s="2">
        <v>0</v>
      </c>
      <c r="Z18" s="18" t="s">
        <v>49</v>
      </c>
      <c r="AA18" s="2">
        <v>205961</v>
      </c>
      <c r="AB18" s="18">
        <v>-9.2546901297991813E-2</v>
      </c>
      <c r="AC18" s="2">
        <v>0</v>
      </c>
      <c r="AD18" s="18" t="s">
        <v>49</v>
      </c>
      <c r="AE18" s="2">
        <v>0</v>
      </c>
      <c r="AF18" s="18" t="s">
        <v>49</v>
      </c>
      <c r="AG18" s="2">
        <v>0</v>
      </c>
      <c r="AH18" s="18">
        <v>-1</v>
      </c>
      <c r="AI18" s="2">
        <v>0</v>
      </c>
      <c r="AJ18" s="18" t="s">
        <v>49</v>
      </c>
      <c r="AK18" s="2">
        <v>418803</v>
      </c>
      <c r="AL18" s="18" t="s">
        <v>45</v>
      </c>
      <c r="AM18" s="2">
        <v>0</v>
      </c>
      <c r="AN18" s="18" t="s">
        <v>49</v>
      </c>
      <c r="AO18" s="2">
        <v>0</v>
      </c>
      <c r="AP18" s="18" t="s">
        <v>49</v>
      </c>
      <c r="AQ18" s="2">
        <v>0</v>
      </c>
      <c r="AR18" s="18" t="s">
        <v>49</v>
      </c>
      <c r="AS18" s="2">
        <v>0</v>
      </c>
      <c r="AT18" s="18">
        <v>-1</v>
      </c>
    </row>
    <row r="19" spans="1:46" s="1" customFormat="1" ht="12.75" x14ac:dyDescent="0.2">
      <c r="A19" s="1">
        <v>13</v>
      </c>
      <c r="B19" s="28" t="s">
        <v>60</v>
      </c>
      <c r="C19" s="2">
        <v>5869570</v>
      </c>
      <c r="D19" s="18">
        <v>-9.3368423215114071E-2</v>
      </c>
      <c r="E19" s="2">
        <v>483474</v>
      </c>
      <c r="F19" s="18">
        <v>1.7287452289072469E-2</v>
      </c>
      <c r="G19" s="2">
        <v>2552133</v>
      </c>
      <c r="H19" s="18">
        <v>1.1362172825337913E-2</v>
      </c>
      <c r="I19" s="2">
        <v>168744</v>
      </c>
      <c r="J19" s="18">
        <v>-1.9158335270867188E-2</v>
      </c>
      <c r="K19" s="2">
        <v>1389783</v>
      </c>
      <c r="L19" s="18">
        <v>0.27867743867600336</v>
      </c>
      <c r="M19" s="2">
        <v>101794</v>
      </c>
      <c r="N19" s="18">
        <v>-0.66521959337240433</v>
      </c>
      <c r="O19" s="2">
        <v>780760</v>
      </c>
      <c r="P19" s="18">
        <v>-0.2977886584539946</v>
      </c>
      <c r="Q19" s="2">
        <v>53781</v>
      </c>
      <c r="R19" s="18">
        <v>0.11221176713886871</v>
      </c>
      <c r="S19" s="2">
        <v>41555</v>
      </c>
      <c r="T19" s="18">
        <v>0.24118876941457579</v>
      </c>
      <c r="U19" s="2">
        <v>46668</v>
      </c>
      <c r="V19" s="18">
        <v>1.1554662602189274</v>
      </c>
      <c r="W19" s="2">
        <v>42653</v>
      </c>
      <c r="X19" s="18">
        <v>-0.6276505661233861</v>
      </c>
      <c r="Y19" s="2">
        <v>18442</v>
      </c>
      <c r="Z19" s="18">
        <v>0.38975131876412972</v>
      </c>
      <c r="AA19" s="2">
        <v>58305</v>
      </c>
      <c r="AB19" s="18">
        <v>-0.68057480647122959</v>
      </c>
      <c r="AC19" s="2">
        <v>18451</v>
      </c>
      <c r="AD19" s="18">
        <v>0.98654177433247203</v>
      </c>
      <c r="AE19" s="2">
        <v>68523</v>
      </c>
      <c r="AF19" s="18">
        <v>-0.72993627058791066</v>
      </c>
      <c r="AG19" s="2">
        <v>4629</v>
      </c>
      <c r="AH19" s="18">
        <v>4.6589242053789732</v>
      </c>
      <c r="AI19" s="2">
        <v>2041</v>
      </c>
      <c r="AJ19" s="18">
        <v>-0.9816730420415567</v>
      </c>
      <c r="AK19" s="2">
        <v>18628</v>
      </c>
      <c r="AL19" s="18">
        <v>0.948943293576062</v>
      </c>
      <c r="AM19" s="2">
        <v>0</v>
      </c>
      <c r="AN19" s="18" t="s">
        <v>49</v>
      </c>
      <c r="AO19" s="2">
        <v>13508</v>
      </c>
      <c r="AP19" s="18">
        <v>6.2119594233849442</v>
      </c>
      <c r="AQ19" s="2">
        <v>5698</v>
      </c>
      <c r="AR19" s="18" t="s">
        <v>49</v>
      </c>
      <c r="AS19" s="2">
        <v>0</v>
      </c>
      <c r="AT19" s="18" t="s">
        <v>49</v>
      </c>
    </row>
    <row r="20" spans="1:46" s="1" customFormat="1" ht="12.75" x14ac:dyDescent="0.2">
      <c r="A20" s="1">
        <v>14</v>
      </c>
      <c r="B20" s="28" t="s">
        <v>57</v>
      </c>
      <c r="C20" s="2">
        <v>5623398</v>
      </c>
      <c r="D20" s="18">
        <v>0.4287654693631151</v>
      </c>
      <c r="E20" s="2">
        <v>589504</v>
      </c>
      <c r="F20" s="18">
        <v>-0.1217817504655494</v>
      </c>
      <c r="G20" s="2">
        <v>1838583</v>
      </c>
      <c r="H20" s="18">
        <v>0.80128911026115301</v>
      </c>
      <c r="I20" s="2">
        <v>126502</v>
      </c>
      <c r="J20" s="18">
        <v>0.52872507552870096</v>
      </c>
      <c r="K20" s="2">
        <v>1191834</v>
      </c>
      <c r="L20" s="18">
        <v>0.16437000469916097</v>
      </c>
      <c r="M20" s="2">
        <v>692223</v>
      </c>
      <c r="N20" s="18">
        <v>0.84259658537364435</v>
      </c>
      <c r="O20" s="2">
        <v>307384</v>
      </c>
      <c r="P20" s="18">
        <v>-4.4536728502511558E-2</v>
      </c>
      <c r="Q20" s="2">
        <v>165562</v>
      </c>
      <c r="R20" s="18">
        <v>0.59774951265175358</v>
      </c>
      <c r="S20" s="2">
        <v>247757</v>
      </c>
      <c r="T20" s="18">
        <v>2.687683262633028</v>
      </c>
      <c r="U20" s="2">
        <v>143374</v>
      </c>
      <c r="V20" s="18">
        <v>2.49181685338529</v>
      </c>
      <c r="W20" s="2">
        <v>64667</v>
      </c>
      <c r="X20" s="18">
        <v>0.59458992947674716</v>
      </c>
      <c r="Y20" s="2">
        <v>13043</v>
      </c>
      <c r="Z20" s="18">
        <v>1.4324878776575907</v>
      </c>
      <c r="AA20" s="2">
        <v>52450</v>
      </c>
      <c r="AB20" s="18">
        <v>0.97991770790079658</v>
      </c>
      <c r="AC20" s="2">
        <v>27614</v>
      </c>
      <c r="AD20" s="18">
        <v>0.94601832276250875</v>
      </c>
      <c r="AE20" s="2">
        <v>70304</v>
      </c>
      <c r="AF20" s="18">
        <v>-0.48625837614269951</v>
      </c>
      <c r="AG20" s="2">
        <v>10853</v>
      </c>
      <c r="AH20" s="18" t="s">
        <v>49</v>
      </c>
      <c r="AI20" s="2">
        <v>65101</v>
      </c>
      <c r="AJ20" s="18" t="s">
        <v>45</v>
      </c>
      <c r="AK20" s="2">
        <v>7802</v>
      </c>
      <c r="AL20" s="18">
        <v>2.1831905344757243</v>
      </c>
      <c r="AM20" s="2">
        <v>930</v>
      </c>
      <c r="AN20" s="18" t="s">
        <v>49</v>
      </c>
      <c r="AO20" s="2">
        <v>2877</v>
      </c>
      <c r="AP20" s="18" t="s">
        <v>49</v>
      </c>
      <c r="AQ20" s="2">
        <v>5034</v>
      </c>
      <c r="AR20" s="18" t="s">
        <v>49</v>
      </c>
      <c r="AS20" s="2">
        <v>0</v>
      </c>
      <c r="AT20" s="18" t="s">
        <v>49</v>
      </c>
    </row>
    <row r="21" spans="1:46" s="1" customFormat="1" ht="12.75" x14ac:dyDescent="0.2">
      <c r="A21" s="1">
        <v>15</v>
      </c>
      <c r="B21" s="28" t="s">
        <v>62</v>
      </c>
      <c r="C21" s="2">
        <v>5458543</v>
      </c>
      <c r="D21" s="18">
        <v>5.4792752296574099E-2</v>
      </c>
      <c r="E21" s="2">
        <v>2635437</v>
      </c>
      <c r="F21" s="18">
        <v>0.15502158239328989</v>
      </c>
      <c r="G21" s="2">
        <v>648065</v>
      </c>
      <c r="H21" s="18">
        <v>-2.7738187753730381E-2</v>
      </c>
      <c r="I21" s="2">
        <v>99680</v>
      </c>
      <c r="J21" s="18">
        <v>2.5816176206388559</v>
      </c>
      <c r="K21" s="2">
        <v>66173</v>
      </c>
      <c r="L21" s="18">
        <v>-0.45620320987451413</v>
      </c>
      <c r="M21" s="2">
        <v>544166</v>
      </c>
      <c r="N21" s="18">
        <v>0.61290284335606704</v>
      </c>
      <c r="O21" s="2">
        <v>1121478</v>
      </c>
      <c r="P21" s="18">
        <v>-6.5338418303224621E-2</v>
      </c>
      <c r="Q21" s="2">
        <v>175333</v>
      </c>
      <c r="R21" s="18">
        <v>6.4592124836819531E-2</v>
      </c>
      <c r="S21" s="2">
        <v>15926</v>
      </c>
      <c r="T21" s="18">
        <v>-0.66474402155607948</v>
      </c>
      <c r="U21" s="2">
        <v>0</v>
      </c>
      <c r="V21" s="18" t="s">
        <v>49</v>
      </c>
      <c r="W21" s="2">
        <v>8452</v>
      </c>
      <c r="X21" s="18" t="s">
        <v>49</v>
      </c>
      <c r="Y21" s="2">
        <v>9496</v>
      </c>
      <c r="Z21" s="18" t="s">
        <v>49</v>
      </c>
      <c r="AA21" s="2">
        <v>37701</v>
      </c>
      <c r="AB21" s="18">
        <v>0.34757121921578449</v>
      </c>
      <c r="AC21" s="2">
        <v>0</v>
      </c>
      <c r="AD21" s="18">
        <v>-1</v>
      </c>
      <c r="AE21" s="2">
        <v>0</v>
      </c>
      <c r="AF21" s="18" t="s">
        <v>49</v>
      </c>
      <c r="AG21" s="2">
        <v>0</v>
      </c>
      <c r="AH21" s="18" t="s">
        <v>49</v>
      </c>
      <c r="AI21" s="2">
        <v>0</v>
      </c>
      <c r="AJ21" s="18" t="s">
        <v>49</v>
      </c>
      <c r="AK21" s="2">
        <v>46870</v>
      </c>
      <c r="AL21" s="18">
        <v>7.2314717246224092</v>
      </c>
      <c r="AM21" s="2">
        <v>49766</v>
      </c>
      <c r="AN21" s="18">
        <v>-0.24514622011891762</v>
      </c>
      <c r="AO21" s="2">
        <v>0</v>
      </c>
      <c r="AP21" s="18">
        <v>-1</v>
      </c>
      <c r="AQ21" s="2">
        <v>0</v>
      </c>
      <c r="AR21" s="18" t="s">
        <v>49</v>
      </c>
      <c r="AS21" s="2">
        <v>0</v>
      </c>
      <c r="AT21" s="18" t="s">
        <v>49</v>
      </c>
    </row>
    <row r="22" spans="1:46" s="1" customFormat="1" ht="12.75" x14ac:dyDescent="0.2">
      <c r="A22" s="1">
        <v>16</v>
      </c>
      <c r="B22" s="28" t="s">
        <v>70</v>
      </c>
      <c r="C22" s="2">
        <v>5344238</v>
      </c>
      <c r="D22" s="18">
        <v>-0.1037996598480887</v>
      </c>
      <c r="E22" s="2">
        <v>1063063</v>
      </c>
      <c r="F22" s="18">
        <v>-9.5498703546867958E-3</v>
      </c>
      <c r="G22" s="2">
        <v>1467720</v>
      </c>
      <c r="H22" s="18">
        <v>-8.3767607128499288E-2</v>
      </c>
      <c r="I22" s="2">
        <v>237674</v>
      </c>
      <c r="J22" s="18">
        <v>-0.29083021029766309</v>
      </c>
      <c r="K22" s="2">
        <v>161620</v>
      </c>
      <c r="L22" s="18">
        <v>-0.37940382525621386</v>
      </c>
      <c r="M22" s="2">
        <v>437507</v>
      </c>
      <c r="N22" s="18">
        <v>0.20585138636238365</v>
      </c>
      <c r="O22" s="2">
        <v>526474</v>
      </c>
      <c r="P22" s="18">
        <v>-0.30985003408316292</v>
      </c>
      <c r="Q22" s="2">
        <v>358966</v>
      </c>
      <c r="R22" s="18">
        <v>-0.3744994650505501</v>
      </c>
      <c r="S22" s="2">
        <v>39789</v>
      </c>
      <c r="T22" s="18">
        <v>-4.6124709323232538E-2</v>
      </c>
      <c r="U22" s="2">
        <v>203803</v>
      </c>
      <c r="V22" s="18">
        <v>9.7260657485275015E-2</v>
      </c>
      <c r="W22" s="2">
        <v>553463</v>
      </c>
      <c r="X22" s="18">
        <v>0.7450372677857513</v>
      </c>
      <c r="Y22" s="2">
        <v>61131</v>
      </c>
      <c r="Z22" s="18">
        <v>-0.14537956102334681</v>
      </c>
      <c r="AA22" s="2">
        <v>58096</v>
      </c>
      <c r="AB22" s="18">
        <v>-0.22199456296117737</v>
      </c>
      <c r="AC22" s="2">
        <v>5789</v>
      </c>
      <c r="AD22" s="18">
        <v>-0.515726953321064</v>
      </c>
      <c r="AE22" s="2">
        <v>37700</v>
      </c>
      <c r="AF22" s="18">
        <v>1.1198830409356724</v>
      </c>
      <c r="AG22" s="2">
        <v>18026</v>
      </c>
      <c r="AH22" s="18">
        <v>0.25102366576445267</v>
      </c>
      <c r="AI22" s="2">
        <v>46558</v>
      </c>
      <c r="AJ22" s="18">
        <v>-0.33362912921509136</v>
      </c>
      <c r="AK22" s="2">
        <v>18892</v>
      </c>
      <c r="AL22" s="18">
        <v>0.16754217909894331</v>
      </c>
      <c r="AM22" s="2">
        <v>0</v>
      </c>
      <c r="AN22" s="18">
        <v>-1</v>
      </c>
      <c r="AO22" s="2">
        <v>3175</v>
      </c>
      <c r="AP22" s="18">
        <v>0.12032462949894152</v>
      </c>
      <c r="AQ22" s="2">
        <v>883</v>
      </c>
      <c r="AR22" s="18">
        <v>-0.96854853072128233</v>
      </c>
      <c r="AS22" s="2">
        <v>43909</v>
      </c>
      <c r="AT22" s="18">
        <v>-0.68441214943867057</v>
      </c>
    </row>
    <row r="23" spans="1:46" s="1" customFormat="1" ht="12.75" x14ac:dyDescent="0.2">
      <c r="A23" s="1">
        <v>17</v>
      </c>
      <c r="B23" s="28" t="s">
        <v>59</v>
      </c>
      <c r="C23" s="2">
        <v>3542995</v>
      </c>
      <c r="D23" s="18">
        <v>-4.7425782568952801E-3</v>
      </c>
      <c r="E23" s="2">
        <v>552972</v>
      </c>
      <c r="F23" s="18">
        <v>-0.16665737334585173</v>
      </c>
      <c r="G23" s="2">
        <v>1448733</v>
      </c>
      <c r="H23" s="18">
        <v>0.12244845780164093</v>
      </c>
      <c r="I23" s="2">
        <v>131422</v>
      </c>
      <c r="J23" s="18">
        <v>-0.58212932108971582</v>
      </c>
      <c r="K23" s="2">
        <v>74783</v>
      </c>
      <c r="L23" s="18">
        <v>0.12421828021647618</v>
      </c>
      <c r="M23" s="2">
        <v>726899</v>
      </c>
      <c r="N23" s="18">
        <v>0.16978195903745918</v>
      </c>
      <c r="O23" s="2">
        <v>108028</v>
      </c>
      <c r="P23" s="18">
        <v>-0.64165657704874524</v>
      </c>
      <c r="Q23" s="2">
        <v>38870</v>
      </c>
      <c r="R23" s="18">
        <v>-6.6522574447646532E-2</v>
      </c>
      <c r="S23" s="2">
        <v>38374</v>
      </c>
      <c r="T23" s="18">
        <v>0.93700469436171829</v>
      </c>
      <c r="U23" s="2">
        <v>52243</v>
      </c>
      <c r="V23" s="18">
        <v>-0.20575581130182286</v>
      </c>
      <c r="W23" s="2">
        <v>93652</v>
      </c>
      <c r="X23" s="18">
        <v>0.22951293160036768</v>
      </c>
      <c r="Y23" s="2">
        <v>50758</v>
      </c>
      <c r="Z23" s="18">
        <v>0.17918457428272738</v>
      </c>
      <c r="AA23" s="2">
        <v>37326</v>
      </c>
      <c r="AB23" s="18">
        <v>0.47341412387005088</v>
      </c>
      <c r="AC23" s="2">
        <v>29254</v>
      </c>
      <c r="AD23" s="18">
        <v>0.78443332926680487</v>
      </c>
      <c r="AE23" s="2">
        <v>15384</v>
      </c>
      <c r="AF23" s="18">
        <v>0.1334266558609003</v>
      </c>
      <c r="AG23" s="2">
        <v>902</v>
      </c>
      <c r="AH23" s="18" t="s">
        <v>49</v>
      </c>
      <c r="AI23" s="2">
        <v>135255</v>
      </c>
      <c r="AJ23" s="18" t="s">
        <v>49</v>
      </c>
      <c r="AK23" s="2">
        <v>2247</v>
      </c>
      <c r="AL23" s="18" t="s">
        <v>49</v>
      </c>
      <c r="AM23" s="2">
        <v>3484</v>
      </c>
      <c r="AN23" s="18" t="s">
        <v>49</v>
      </c>
      <c r="AO23" s="2">
        <v>2409</v>
      </c>
      <c r="AP23" s="18" t="s">
        <v>49</v>
      </c>
      <c r="AQ23" s="2">
        <v>0</v>
      </c>
      <c r="AR23" s="18" t="s">
        <v>49</v>
      </c>
      <c r="AS23" s="2">
        <v>0</v>
      </c>
      <c r="AT23" s="18" t="s">
        <v>49</v>
      </c>
    </row>
    <row r="24" spans="1:46" s="1" customFormat="1" ht="12.75" x14ac:dyDescent="0.2">
      <c r="A24" s="1">
        <v>18</v>
      </c>
      <c r="B24" s="28" t="s">
        <v>72</v>
      </c>
      <c r="C24" s="2">
        <v>3383900</v>
      </c>
      <c r="D24" s="18">
        <v>-3.5414778201554142E-2</v>
      </c>
      <c r="E24" s="2">
        <v>362442</v>
      </c>
      <c r="F24" s="18">
        <v>0.45747512847939897</v>
      </c>
      <c r="G24" s="2">
        <v>645061</v>
      </c>
      <c r="H24" s="18">
        <v>-0.38237986270022883</v>
      </c>
      <c r="I24" s="2">
        <v>109777</v>
      </c>
      <c r="J24" s="18" t="s">
        <v>49</v>
      </c>
      <c r="K24" s="2">
        <v>1050623</v>
      </c>
      <c r="L24" s="18">
        <v>0.14619878574974221</v>
      </c>
      <c r="M24" s="2">
        <v>28156</v>
      </c>
      <c r="N24" s="18">
        <v>-0.27019180922757902</v>
      </c>
      <c r="O24" s="2">
        <v>99296</v>
      </c>
      <c r="P24" s="18">
        <v>-0.60782176301685287</v>
      </c>
      <c r="Q24" s="2">
        <v>0</v>
      </c>
      <c r="R24" s="18" t="s">
        <v>49</v>
      </c>
      <c r="S24" s="2">
        <v>0</v>
      </c>
      <c r="T24" s="18">
        <v>-1</v>
      </c>
      <c r="U24" s="2">
        <v>941334</v>
      </c>
      <c r="V24" s="18">
        <v>0.17931358485602078</v>
      </c>
      <c r="W24" s="2">
        <v>0</v>
      </c>
      <c r="X24" s="18">
        <v>-1</v>
      </c>
      <c r="Y24" s="2">
        <v>0</v>
      </c>
      <c r="Z24" s="18">
        <v>-1</v>
      </c>
      <c r="AA24" s="2">
        <v>147211</v>
      </c>
      <c r="AB24" s="18">
        <v>1.0525794757389848</v>
      </c>
      <c r="AC24" s="2">
        <v>0</v>
      </c>
      <c r="AD24" s="18">
        <v>-1</v>
      </c>
      <c r="AE24" s="2">
        <v>0</v>
      </c>
      <c r="AF24" s="18" t="s">
        <v>49</v>
      </c>
      <c r="AG24" s="2">
        <v>0</v>
      </c>
      <c r="AH24" s="18">
        <v>-1</v>
      </c>
      <c r="AI24" s="2">
        <v>0</v>
      </c>
      <c r="AJ24" s="18" t="s">
        <v>49</v>
      </c>
      <c r="AK24" s="2">
        <v>0</v>
      </c>
      <c r="AL24" s="18" t="s">
        <v>49</v>
      </c>
      <c r="AM24" s="2">
        <v>0</v>
      </c>
      <c r="AN24" s="18" t="s">
        <v>49</v>
      </c>
      <c r="AO24" s="2">
        <v>0</v>
      </c>
      <c r="AP24" s="18" t="s">
        <v>49</v>
      </c>
      <c r="AQ24" s="2">
        <v>0</v>
      </c>
      <c r="AR24" s="18" t="s">
        <v>49</v>
      </c>
      <c r="AS24" s="2">
        <v>0</v>
      </c>
      <c r="AT24" s="18" t="s">
        <v>49</v>
      </c>
    </row>
    <row r="25" spans="1:46" s="1" customFormat="1" ht="12.75" x14ac:dyDescent="0.2">
      <c r="A25" s="1">
        <v>19</v>
      </c>
      <c r="B25" s="28" t="s">
        <v>54</v>
      </c>
      <c r="C25" s="2">
        <v>3066645</v>
      </c>
      <c r="D25" s="18">
        <v>0.18949715721100246</v>
      </c>
      <c r="E25" s="2">
        <v>505505</v>
      </c>
      <c r="F25" s="18">
        <v>-0.22626983094430886</v>
      </c>
      <c r="G25" s="2">
        <v>389421</v>
      </c>
      <c r="H25" s="18">
        <v>-8.5694496619083349E-2</v>
      </c>
      <c r="I25" s="2">
        <v>136851</v>
      </c>
      <c r="J25" s="18">
        <v>0.45033807414315685</v>
      </c>
      <c r="K25" s="2">
        <v>104541</v>
      </c>
      <c r="L25" s="18">
        <v>0.46676862205884406</v>
      </c>
      <c r="M25" s="2">
        <v>720855</v>
      </c>
      <c r="N25" s="18">
        <v>1.3077994339791776</v>
      </c>
      <c r="O25" s="2">
        <v>157510</v>
      </c>
      <c r="P25" s="18">
        <v>0.49254721361495668</v>
      </c>
      <c r="Q25" s="2">
        <v>348863</v>
      </c>
      <c r="R25" s="18">
        <v>-5.7053120379705446E-2</v>
      </c>
      <c r="S25" s="2">
        <v>73969</v>
      </c>
      <c r="T25" s="18">
        <v>-2.4091298898344271E-2</v>
      </c>
      <c r="U25" s="2">
        <v>43781</v>
      </c>
      <c r="V25" s="18">
        <v>-0.69353483879096722</v>
      </c>
      <c r="W25" s="2">
        <v>15617</v>
      </c>
      <c r="X25" s="18">
        <v>-0.37012987012987009</v>
      </c>
      <c r="Y25" s="2">
        <v>7810</v>
      </c>
      <c r="Z25" s="18">
        <v>0.17408298256163568</v>
      </c>
      <c r="AA25" s="2">
        <v>134639</v>
      </c>
      <c r="AB25" s="18">
        <v>1.1035700335911258</v>
      </c>
      <c r="AC25" s="2">
        <v>63893</v>
      </c>
      <c r="AD25" s="18">
        <v>2.7777449299355523</v>
      </c>
      <c r="AE25" s="2">
        <v>220304</v>
      </c>
      <c r="AF25" s="18">
        <v>0.386353195854231</v>
      </c>
      <c r="AG25" s="2">
        <v>915</v>
      </c>
      <c r="AH25" s="18">
        <v>-0.97973511693834159</v>
      </c>
      <c r="AI25" s="2">
        <v>71374</v>
      </c>
      <c r="AJ25" s="18" t="s">
        <v>49</v>
      </c>
      <c r="AK25" s="2">
        <v>10578</v>
      </c>
      <c r="AL25" s="18">
        <v>1.166734944694797</v>
      </c>
      <c r="AM25" s="2">
        <v>1966</v>
      </c>
      <c r="AN25" s="18">
        <v>0.11451247165532874</v>
      </c>
      <c r="AO25" s="2">
        <v>1950</v>
      </c>
      <c r="AP25" s="18">
        <v>4.1194644696189719E-3</v>
      </c>
      <c r="AQ25" s="2">
        <v>56303</v>
      </c>
      <c r="AR25" s="18" t="s">
        <v>45</v>
      </c>
      <c r="AS25" s="2">
        <v>0</v>
      </c>
      <c r="AT25" s="18" t="s">
        <v>49</v>
      </c>
    </row>
    <row r="26" spans="1:46" s="1" customFormat="1" ht="12.75" x14ac:dyDescent="0.2">
      <c r="A26" s="1">
        <v>20</v>
      </c>
      <c r="B26" s="28" t="s">
        <v>48</v>
      </c>
      <c r="C26" s="2">
        <v>2681325</v>
      </c>
      <c r="D26" s="18">
        <v>-7.807067953462532E-3</v>
      </c>
      <c r="E26" s="2">
        <v>479270</v>
      </c>
      <c r="F26" s="18">
        <v>-0.13090074276098185</v>
      </c>
      <c r="G26" s="2">
        <v>142924</v>
      </c>
      <c r="H26" s="18">
        <v>0.16645039133592854</v>
      </c>
      <c r="I26" s="2">
        <v>166717</v>
      </c>
      <c r="J26" s="18">
        <v>2.1206386642707398</v>
      </c>
      <c r="K26" s="2">
        <v>47033</v>
      </c>
      <c r="L26" s="18">
        <v>-0.79011276870144187</v>
      </c>
      <c r="M26" s="2">
        <v>296711</v>
      </c>
      <c r="N26" s="18">
        <v>-0.65872221685460985</v>
      </c>
      <c r="O26" s="2">
        <v>507521</v>
      </c>
      <c r="P26" s="18">
        <v>0.22377669591552785</v>
      </c>
      <c r="Q26" s="2">
        <v>0</v>
      </c>
      <c r="R26" s="18">
        <v>-1</v>
      </c>
      <c r="S26" s="2">
        <v>2874</v>
      </c>
      <c r="T26" s="18">
        <v>-0.97000500960173663</v>
      </c>
      <c r="U26" s="2">
        <v>68429</v>
      </c>
      <c r="V26" s="18">
        <v>-0.63148201004916871</v>
      </c>
      <c r="W26" s="2">
        <v>86475</v>
      </c>
      <c r="X26" s="18">
        <v>0.13080604665760021</v>
      </c>
      <c r="Y26" s="2">
        <v>81319</v>
      </c>
      <c r="Z26" s="18" t="s">
        <v>49</v>
      </c>
      <c r="AA26" s="2">
        <v>28330</v>
      </c>
      <c r="AB26" s="18" t="s">
        <v>49</v>
      </c>
      <c r="AC26" s="2">
        <v>0</v>
      </c>
      <c r="AD26" s="18">
        <v>-1</v>
      </c>
      <c r="AE26" s="2">
        <v>0</v>
      </c>
      <c r="AF26" s="18" t="s">
        <v>49</v>
      </c>
      <c r="AG26" s="2">
        <v>538055</v>
      </c>
      <c r="AH26" s="18">
        <v>9.5656357388316149</v>
      </c>
      <c r="AI26" s="2">
        <v>0</v>
      </c>
      <c r="AJ26" s="18" t="s">
        <v>49</v>
      </c>
      <c r="AK26" s="2">
        <v>235667</v>
      </c>
      <c r="AL26" s="18" t="s">
        <v>49</v>
      </c>
      <c r="AM26" s="2">
        <v>0</v>
      </c>
      <c r="AN26" s="18" t="s">
        <v>49</v>
      </c>
      <c r="AO26" s="2">
        <v>0</v>
      </c>
      <c r="AP26" s="18" t="s">
        <v>49</v>
      </c>
      <c r="AQ26" s="2">
        <v>0</v>
      </c>
      <c r="AR26" s="18" t="s">
        <v>49</v>
      </c>
      <c r="AS26" s="2">
        <v>0</v>
      </c>
      <c r="AT26" s="18" t="s">
        <v>49</v>
      </c>
    </row>
    <row r="27" spans="1:46" s="1" customFormat="1" ht="12.75" x14ac:dyDescent="0.2">
      <c r="A27" s="1">
        <v>21</v>
      </c>
      <c r="B27" s="28" t="s">
        <v>66</v>
      </c>
      <c r="C27" s="2">
        <v>1880688</v>
      </c>
      <c r="D27" s="18">
        <v>0.13157033385960193</v>
      </c>
      <c r="E27" s="2">
        <v>389042</v>
      </c>
      <c r="F27" s="18">
        <v>-0.18457610919212586</v>
      </c>
      <c r="G27" s="2">
        <v>432851</v>
      </c>
      <c r="H27" s="18">
        <v>0.68794284756099944</v>
      </c>
      <c r="I27" s="2">
        <v>0</v>
      </c>
      <c r="J27" s="18" t="s">
        <v>49</v>
      </c>
      <c r="K27" s="2">
        <v>44322</v>
      </c>
      <c r="L27" s="18">
        <v>-3.1678755571091455E-2</v>
      </c>
      <c r="M27" s="2">
        <v>233555</v>
      </c>
      <c r="N27" s="18">
        <v>0.17392047367971331</v>
      </c>
      <c r="O27" s="2">
        <v>116514</v>
      </c>
      <c r="P27" s="18">
        <v>-0.65384101179175913</v>
      </c>
      <c r="Q27" s="2">
        <v>118082</v>
      </c>
      <c r="R27" s="18">
        <v>-0.48344000034996693</v>
      </c>
      <c r="S27" s="2">
        <v>184782</v>
      </c>
      <c r="T27" s="18">
        <v>5.6933024232984391</v>
      </c>
      <c r="U27" s="2">
        <v>111337</v>
      </c>
      <c r="V27" s="18">
        <v>3.9904527117884356</v>
      </c>
      <c r="W27" s="2">
        <v>69167</v>
      </c>
      <c r="X27" s="18" t="s">
        <v>49</v>
      </c>
      <c r="Y27" s="2">
        <v>0</v>
      </c>
      <c r="Z27" s="18">
        <v>-1</v>
      </c>
      <c r="AA27" s="2">
        <v>0</v>
      </c>
      <c r="AB27" s="18" t="s">
        <v>49</v>
      </c>
      <c r="AC27" s="2">
        <v>69351</v>
      </c>
      <c r="AD27" s="18" t="s">
        <v>49</v>
      </c>
      <c r="AE27" s="2">
        <v>24598</v>
      </c>
      <c r="AF27" s="18" t="s">
        <v>49</v>
      </c>
      <c r="AG27" s="2">
        <v>87087</v>
      </c>
      <c r="AH27" s="18">
        <v>0.94507850713599706</v>
      </c>
      <c r="AI27" s="2">
        <v>0</v>
      </c>
      <c r="AJ27" s="18" t="s">
        <v>49</v>
      </c>
      <c r="AK27" s="2">
        <v>0</v>
      </c>
      <c r="AL27" s="18" t="s">
        <v>49</v>
      </c>
      <c r="AM27" s="2">
        <v>0</v>
      </c>
      <c r="AN27" s="18" t="s">
        <v>49</v>
      </c>
      <c r="AO27" s="2">
        <v>0</v>
      </c>
      <c r="AP27" s="18" t="s">
        <v>49</v>
      </c>
      <c r="AQ27" s="2">
        <v>0</v>
      </c>
      <c r="AR27" s="18" t="s">
        <v>49</v>
      </c>
      <c r="AS27" s="2">
        <v>0</v>
      </c>
      <c r="AT27" s="18" t="s">
        <v>49</v>
      </c>
    </row>
    <row r="28" spans="1:46" s="1" customFormat="1" ht="12.75" x14ac:dyDescent="0.2">
      <c r="A28" s="1">
        <v>22</v>
      </c>
      <c r="B28" s="28" t="s">
        <v>82</v>
      </c>
      <c r="C28" s="2">
        <v>1853794</v>
      </c>
      <c r="D28" s="18">
        <v>0.52626010724527195</v>
      </c>
      <c r="E28" s="2">
        <v>4452</v>
      </c>
      <c r="F28" s="18">
        <v>-0.5313684210526316</v>
      </c>
      <c r="G28" s="2">
        <v>0</v>
      </c>
      <c r="H28" s="18" t="s">
        <v>49</v>
      </c>
      <c r="I28" s="2">
        <v>0</v>
      </c>
      <c r="J28" s="18" t="s">
        <v>49</v>
      </c>
      <c r="K28" s="2">
        <v>344695</v>
      </c>
      <c r="L28" s="18" t="s">
        <v>49</v>
      </c>
      <c r="M28" s="2">
        <v>1116390</v>
      </c>
      <c r="N28" s="18">
        <v>3.9950517138750419E-2</v>
      </c>
      <c r="O28" s="2">
        <v>0</v>
      </c>
      <c r="P28" s="18" t="s">
        <v>49</v>
      </c>
      <c r="Q28" s="2">
        <v>135703</v>
      </c>
      <c r="R28" s="18">
        <v>3.12091552934739E-2</v>
      </c>
      <c r="S28" s="2">
        <v>0</v>
      </c>
      <c r="T28" s="18" t="s">
        <v>49</v>
      </c>
      <c r="U28" s="2">
        <v>0</v>
      </c>
      <c r="V28" s="18" t="s">
        <v>49</v>
      </c>
      <c r="W28" s="2">
        <v>0</v>
      </c>
      <c r="X28" s="18" t="s">
        <v>49</v>
      </c>
      <c r="Y28" s="2">
        <v>0</v>
      </c>
      <c r="Z28" s="18" t="s">
        <v>49</v>
      </c>
      <c r="AA28" s="2">
        <v>0</v>
      </c>
      <c r="AB28" s="18" t="s">
        <v>49</v>
      </c>
      <c r="AC28" s="2">
        <v>0</v>
      </c>
      <c r="AD28" s="18" t="s">
        <v>49</v>
      </c>
      <c r="AE28" s="2">
        <v>0</v>
      </c>
      <c r="AF28" s="18" t="s">
        <v>49</v>
      </c>
      <c r="AG28" s="2">
        <v>0</v>
      </c>
      <c r="AH28" s="18" t="s">
        <v>49</v>
      </c>
      <c r="AI28" s="2">
        <v>0</v>
      </c>
      <c r="AJ28" s="18" t="s">
        <v>49</v>
      </c>
      <c r="AK28" s="2">
        <v>252554</v>
      </c>
      <c r="AL28" s="18" t="s">
        <v>49</v>
      </c>
      <c r="AM28" s="2">
        <v>0</v>
      </c>
      <c r="AN28" s="18" t="s">
        <v>49</v>
      </c>
      <c r="AO28" s="2">
        <v>0</v>
      </c>
      <c r="AP28" s="18" t="s">
        <v>49</v>
      </c>
      <c r="AQ28" s="2">
        <v>0</v>
      </c>
      <c r="AR28" s="18" t="s">
        <v>49</v>
      </c>
      <c r="AS28" s="2">
        <v>0</v>
      </c>
      <c r="AT28" s="18" t="s">
        <v>49</v>
      </c>
    </row>
    <row r="29" spans="1:46" s="1" customFormat="1" ht="12.75" x14ac:dyDescent="0.2">
      <c r="A29" s="1">
        <v>23</v>
      </c>
      <c r="B29" s="28" t="s">
        <v>74</v>
      </c>
      <c r="C29" s="2">
        <v>1786920</v>
      </c>
      <c r="D29" s="18">
        <v>-0.15386676995604831</v>
      </c>
      <c r="E29" s="2">
        <v>248215</v>
      </c>
      <c r="F29" s="18">
        <v>-0.16794607060968902</v>
      </c>
      <c r="G29" s="2">
        <v>654621</v>
      </c>
      <c r="H29" s="18">
        <v>0.19421083548294127</v>
      </c>
      <c r="I29" s="2">
        <v>0</v>
      </c>
      <c r="J29" s="18" t="s">
        <v>49</v>
      </c>
      <c r="K29" s="2">
        <v>649983</v>
      </c>
      <c r="L29" s="18">
        <v>-0.16997769097078119</v>
      </c>
      <c r="M29" s="2">
        <v>6817</v>
      </c>
      <c r="N29" s="18" t="s">
        <v>49</v>
      </c>
      <c r="O29" s="2">
        <v>0</v>
      </c>
      <c r="P29" s="18">
        <v>-1</v>
      </c>
      <c r="Q29" s="2">
        <v>14304</v>
      </c>
      <c r="R29" s="18">
        <v>-0.67056655918931374</v>
      </c>
      <c r="S29" s="2">
        <v>0</v>
      </c>
      <c r="T29" s="18">
        <v>-1</v>
      </c>
      <c r="U29" s="2">
        <v>24526</v>
      </c>
      <c r="V29" s="18">
        <v>-0.89112572080490438</v>
      </c>
      <c r="W29" s="2">
        <v>14852</v>
      </c>
      <c r="X29" s="18">
        <v>0.85418227215980025</v>
      </c>
      <c r="Y29" s="2">
        <v>0</v>
      </c>
      <c r="Z29" s="18" t="s">
        <v>49</v>
      </c>
      <c r="AA29" s="2">
        <v>56790</v>
      </c>
      <c r="AB29" s="18">
        <v>0.3800729040097206</v>
      </c>
      <c r="AC29" s="2">
        <v>29700</v>
      </c>
      <c r="AD29" s="18" t="s">
        <v>49</v>
      </c>
      <c r="AE29" s="2">
        <v>87112</v>
      </c>
      <c r="AF29" s="18">
        <v>-0.21044855933509166</v>
      </c>
      <c r="AG29" s="2">
        <v>0</v>
      </c>
      <c r="AH29" s="18" t="s">
        <v>49</v>
      </c>
      <c r="AI29" s="2">
        <v>0</v>
      </c>
      <c r="AJ29" s="18" t="s">
        <v>49</v>
      </c>
      <c r="AK29" s="2">
        <v>0</v>
      </c>
      <c r="AL29" s="18" t="s">
        <v>49</v>
      </c>
      <c r="AM29" s="2">
        <v>0</v>
      </c>
      <c r="AN29" s="18" t="s">
        <v>49</v>
      </c>
      <c r="AO29" s="2">
        <v>0</v>
      </c>
      <c r="AP29" s="18">
        <v>-1</v>
      </c>
      <c r="AQ29" s="2">
        <v>0</v>
      </c>
      <c r="AR29" s="18" t="s">
        <v>49</v>
      </c>
      <c r="AS29" s="2">
        <v>0</v>
      </c>
      <c r="AT29" s="18" t="s">
        <v>49</v>
      </c>
    </row>
    <row r="30" spans="1:46" s="1" customFormat="1" ht="12.75" x14ac:dyDescent="0.2">
      <c r="A30" s="1">
        <v>24</v>
      </c>
      <c r="B30" s="28" t="s">
        <v>55</v>
      </c>
      <c r="C30" s="2">
        <v>1759632</v>
      </c>
      <c r="D30" s="18">
        <v>0.23619145303948907</v>
      </c>
      <c r="E30" s="2">
        <v>0</v>
      </c>
      <c r="F30" s="18" t="s">
        <v>49</v>
      </c>
      <c r="G30" s="2">
        <v>48358</v>
      </c>
      <c r="H30" s="18">
        <v>-0.61147934793961456</v>
      </c>
      <c r="I30" s="2">
        <v>0</v>
      </c>
      <c r="J30" s="18">
        <v>-1</v>
      </c>
      <c r="K30" s="2">
        <v>129349</v>
      </c>
      <c r="L30" s="18">
        <v>0.61835948252133233</v>
      </c>
      <c r="M30" s="2">
        <v>1149856</v>
      </c>
      <c r="N30" s="18">
        <v>0.4499344295369716</v>
      </c>
      <c r="O30" s="2">
        <v>0</v>
      </c>
      <c r="P30" s="18" t="s">
        <v>49</v>
      </c>
      <c r="Q30" s="2">
        <v>192922</v>
      </c>
      <c r="R30" s="18">
        <v>0.88393031522206167</v>
      </c>
      <c r="S30" s="2">
        <v>0</v>
      </c>
      <c r="T30" s="18" t="s">
        <v>49</v>
      </c>
      <c r="U30" s="2">
        <v>45948</v>
      </c>
      <c r="V30" s="18" t="s">
        <v>49</v>
      </c>
      <c r="W30" s="2">
        <v>0</v>
      </c>
      <c r="X30" s="18" t="s">
        <v>49</v>
      </c>
      <c r="Y30" s="2">
        <v>0</v>
      </c>
      <c r="Z30" s="18" t="s">
        <v>49</v>
      </c>
      <c r="AA30" s="2">
        <v>138990</v>
      </c>
      <c r="AB30" s="18">
        <v>0.58205659389441577</v>
      </c>
      <c r="AC30" s="2">
        <v>0</v>
      </c>
      <c r="AD30" s="18" t="s">
        <v>49</v>
      </c>
      <c r="AE30" s="2">
        <v>0</v>
      </c>
      <c r="AF30" s="18" t="s">
        <v>49</v>
      </c>
      <c r="AG30" s="2">
        <v>54209</v>
      </c>
      <c r="AH30" s="18" t="s">
        <v>49</v>
      </c>
      <c r="AI30" s="2">
        <v>0</v>
      </c>
      <c r="AJ30" s="18" t="s">
        <v>49</v>
      </c>
      <c r="AK30" s="2">
        <v>0</v>
      </c>
      <c r="AL30" s="18">
        <v>-1</v>
      </c>
      <c r="AM30" s="2">
        <v>0</v>
      </c>
      <c r="AN30" s="18" t="s">
        <v>49</v>
      </c>
      <c r="AO30" s="2">
        <v>0</v>
      </c>
      <c r="AP30" s="18" t="s">
        <v>49</v>
      </c>
      <c r="AQ30" s="2">
        <v>0</v>
      </c>
      <c r="AR30" s="18" t="s">
        <v>49</v>
      </c>
      <c r="AS30" s="2">
        <v>0</v>
      </c>
      <c r="AT30" s="18" t="s">
        <v>49</v>
      </c>
    </row>
    <row r="31" spans="1:46" s="1" customFormat="1" ht="12.75" x14ac:dyDescent="0.2">
      <c r="A31" s="1">
        <v>25</v>
      </c>
      <c r="B31" s="28" t="s">
        <v>87</v>
      </c>
      <c r="C31" s="2">
        <v>1720013</v>
      </c>
      <c r="D31" s="18">
        <v>0.42310845907477135</v>
      </c>
      <c r="E31" s="2">
        <v>139356</v>
      </c>
      <c r="F31" s="18" t="s">
        <v>49</v>
      </c>
      <c r="G31" s="2">
        <v>267891</v>
      </c>
      <c r="H31" s="18">
        <v>0.27333092506155343</v>
      </c>
      <c r="I31" s="2">
        <v>0</v>
      </c>
      <c r="J31" s="18" t="s">
        <v>49</v>
      </c>
      <c r="K31" s="2">
        <v>0</v>
      </c>
      <c r="L31" s="18" t="s">
        <v>49</v>
      </c>
      <c r="M31" s="2">
        <v>0</v>
      </c>
      <c r="N31" s="18" t="s">
        <v>49</v>
      </c>
      <c r="O31" s="2">
        <v>88816</v>
      </c>
      <c r="P31" s="18" t="s">
        <v>49</v>
      </c>
      <c r="Q31" s="2">
        <v>1223950</v>
      </c>
      <c r="R31" s="18">
        <v>0.41045113232508079</v>
      </c>
      <c r="S31" s="2">
        <v>0</v>
      </c>
      <c r="T31" s="18" t="s">
        <v>49</v>
      </c>
      <c r="U31" s="2">
        <v>0</v>
      </c>
      <c r="V31" s="18" t="s">
        <v>49</v>
      </c>
      <c r="W31" s="2">
        <v>0</v>
      </c>
      <c r="X31" s="18" t="s">
        <v>49</v>
      </c>
      <c r="Y31" s="2">
        <v>0</v>
      </c>
      <c r="Z31" s="18" t="s">
        <v>49</v>
      </c>
      <c r="AA31" s="2">
        <v>0</v>
      </c>
      <c r="AB31" s="18">
        <v>-1</v>
      </c>
      <c r="AC31" s="2">
        <v>0</v>
      </c>
      <c r="AD31" s="18" t="s">
        <v>49</v>
      </c>
      <c r="AE31" s="2">
        <v>0</v>
      </c>
      <c r="AF31" s="18" t="s">
        <v>49</v>
      </c>
      <c r="AG31" s="2">
        <v>0</v>
      </c>
      <c r="AH31" s="18" t="s">
        <v>49</v>
      </c>
      <c r="AI31" s="2">
        <v>0</v>
      </c>
      <c r="AJ31" s="18" t="s">
        <v>49</v>
      </c>
      <c r="AK31" s="2">
        <v>0</v>
      </c>
      <c r="AL31" s="18" t="s">
        <v>49</v>
      </c>
      <c r="AM31" s="2">
        <v>0</v>
      </c>
      <c r="AN31" s="18" t="s">
        <v>49</v>
      </c>
      <c r="AO31" s="2">
        <v>0</v>
      </c>
      <c r="AP31" s="18">
        <v>-1</v>
      </c>
      <c r="AQ31" s="2">
        <v>0</v>
      </c>
      <c r="AR31" s="18" t="s">
        <v>49</v>
      </c>
      <c r="AS31" s="2">
        <v>0</v>
      </c>
      <c r="AT31" s="18" t="s">
        <v>49</v>
      </c>
    </row>
    <row r="32" spans="1:46" s="1" customFormat="1" ht="12.75" x14ac:dyDescent="0.2">
      <c r="A32" s="1">
        <v>26</v>
      </c>
      <c r="B32" s="28" t="s">
        <v>71</v>
      </c>
      <c r="C32" s="2">
        <v>1685953</v>
      </c>
      <c r="D32" s="18">
        <v>-0.2188803639766862</v>
      </c>
      <c r="E32" s="2">
        <v>208483</v>
      </c>
      <c r="F32" s="18">
        <v>-0.41661210075944555</v>
      </c>
      <c r="G32" s="2">
        <v>576546</v>
      </c>
      <c r="H32" s="18">
        <v>-0.26896791323157598</v>
      </c>
      <c r="I32" s="2">
        <v>50580</v>
      </c>
      <c r="J32" s="18">
        <v>-0.2067002305556862</v>
      </c>
      <c r="K32" s="2">
        <v>341804</v>
      </c>
      <c r="L32" s="18">
        <v>0.32545360772771526</v>
      </c>
      <c r="M32" s="2">
        <v>283840</v>
      </c>
      <c r="N32" s="18">
        <v>-0.19042335633180552</v>
      </c>
      <c r="O32" s="2">
        <v>24601</v>
      </c>
      <c r="P32" s="18">
        <v>0.15497652582159627</v>
      </c>
      <c r="Q32" s="2">
        <v>23440</v>
      </c>
      <c r="R32" s="18">
        <v>-0.67425895301491123</v>
      </c>
      <c r="S32" s="2">
        <v>10513</v>
      </c>
      <c r="T32" s="18">
        <v>8.7704460966542754</v>
      </c>
      <c r="U32" s="2">
        <v>8752</v>
      </c>
      <c r="V32" s="18">
        <v>-0.39268614253001177</v>
      </c>
      <c r="W32" s="2">
        <v>12900</v>
      </c>
      <c r="X32" s="18">
        <v>6.2881355932203391</v>
      </c>
      <c r="Y32" s="2">
        <v>0</v>
      </c>
      <c r="Z32" s="18">
        <v>-1</v>
      </c>
      <c r="AA32" s="2">
        <v>48698</v>
      </c>
      <c r="AB32" s="18">
        <v>-0.70634489911598353</v>
      </c>
      <c r="AC32" s="2">
        <v>6939</v>
      </c>
      <c r="AD32" s="18">
        <v>0.18473621307836785</v>
      </c>
      <c r="AE32" s="2">
        <v>0</v>
      </c>
      <c r="AF32" s="18" t="s">
        <v>49</v>
      </c>
      <c r="AG32" s="2">
        <v>1151</v>
      </c>
      <c r="AH32" s="18">
        <v>-0.41034836065573765</v>
      </c>
      <c r="AI32" s="2">
        <v>50981</v>
      </c>
      <c r="AJ32" s="18">
        <v>-2.4458967635894169E-3</v>
      </c>
      <c r="AK32" s="2">
        <v>4905</v>
      </c>
      <c r="AL32" s="18" t="s">
        <v>49</v>
      </c>
      <c r="AM32" s="2">
        <v>1145</v>
      </c>
      <c r="AN32" s="18">
        <v>-0.66618075801749277</v>
      </c>
      <c r="AO32" s="2">
        <v>29393</v>
      </c>
      <c r="AP32" s="18" t="s">
        <v>49</v>
      </c>
      <c r="AQ32" s="2">
        <v>0</v>
      </c>
      <c r="AR32" s="18" t="s">
        <v>49</v>
      </c>
      <c r="AS32" s="2">
        <v>1282</v>
      </c>
      <c r="AT32" s="18" t="s">
        <v>49</v>
      </c>
    </row>
    <row r="33" spans="1:46" s="1" customFormat="1" ht="12.75" x14ac:dyDescent="0.2">
      <c r="A33" s="1">
        <v>27</v>
      </c>
      <c r="B33" s="28" t="s">
        <v>67</v>
      </c>
      <c r="C33" s="2">
        <v>1577739</v>
      </c>
      <c r="D33" s="18">
        <v>-0.21926536453423551</v>
      </c>
      <c r="E33" s="2">
        <v>125411</v>
      </c>
      <c r="F33" s="18">
        <v>-0.74523474335769035</v>
      </c>
      <c r="G33" s="2">
        <v>225596</v>
      </c>
      <c r="H33" s="18">
        <v>-0.41121478252926358</v>
      </c>
      <c r="I33" s="2">
        <v>30685</v>
      </c>
      <c r="J33" s="18">
        <v>-0.8009961541704228</v>
      </c>
      <c r="K33" s="2">
        <v>149487</v>
      </c>
      <c r="L33" s="18">
        <v>0.69057043336650681</v>
      </c>
      <c r="M33" s="2">
        <v>242798</v>
      </c>
      <c r="N33" s="18">
        <v>-0.43470931992270256</v>
      </c>
      <c r="O33" s="2">
        <v>44059</v>
      </c>
      <c r="P33" s="18">
        <v>-0.68060227338630175</v>
      </c>
      <c r="Q33" s="2">
        <v>25075</v>
      </c>
      <c r="R33" s="18">
        <v>-0.68861762368368762</v>
      </c>
      <c r="S33" s="2">
        <v>20196</v>
      </c>
      <c r="T33" s="18">
        <v>-0.73615175585284276</v>
      </c>
      <c r="U33" s="2">
        <v>81757</v>
      </c>
      <c r="V33" s="18">
        <v>0.66051263303274022</v>
      </c>
      <c r="W33" s="2">
        <v>25954</v>
      </c>
      <c r="X33" s="18">
        <v>0.30127851591877675</v>
      </c>
      <c r="Y33" s="2">
        <v>0</v>
      </c>
      <c r="Z33" s="18">
        <v>-1</v>
      </c>
      <c r="AA33" s="2">
        <v>19589</v>
      </c>
      <c r="AB33" s="18">
        <v>-0.45739848207855516</v>
      </c>
      <c r="AC33" s="2">
        <v>6506</v>
      </c>
      <c r="AD33" s="18">
        <v>-0.68504623130173792</v>
      </c>
      <c r="AE33" s="2">
        <v>0</v>
      </c>
      <c r="AF33" s="18">
        <v>-1</v>
      </c>
      <c r="AG33" s="2">
        <v>0</v>
      </c>
      <c r="AH33" s="18" t="s">
        <v>49</v>
      </c>
      <c r="AI33" s="2">
        <v>577571</v>
      </c>
      <c r="AJ33" s="18" t="s">
        <v>49</v>
      </c>
      <c r="AK33" s="2">
        <v>0</v>
      </c>
      <c r="AL33" s="18">
        <v>-1</v>
      </c>
      <c r="AM33" s="2">
        <v>3055</v>
      </c>
      <c r="AN33" s="18" t="s">
        <v>49</v>
      </c>
      <c r="AO33" s="2">
        <v>0</v>
      </c>
      <c r="AP33" s="18" t="s">
        <v>49</v>
      </c>
      <c r="AQ33" s="2">
        <v>0</v>
      </c>
      <c r="AR33" s="18">
        <v>-1</v>
      </c>
      <c r="AS33" s="2">
        <v>0</v>
      </c>
      <c r="AT33" s="18" t="s">
        <v>49</v>
      </c>
    </row>
    <row r="34" spans="1:46" s="1" customFormat="1" ht="12.75" x14ac:dyDescent="0.2">
      <c r="A34" s="1">
        <v>28</v>
      </c>
      <c r="B34" s="28" t="s">
        <v>83</v>
      </c>
      <c r="C34" s="2">
        <v>1376338</v>
      </c>
      <c r="D34" s="18">
        <v>-0.3042979380734594</v>
      </c>
      <c r="E34" s="2">
        <v>588222</v>
      </c>
      <c r="F34" s="18">
        <v>0.16645911001824376</v>
      </c>
      <c r="G34" s="2">
        <v>282970</v>
      </c>
      <c r="H34" s="18">
        <v>-0.13970485403834343</v>
      </c>
      <c r="I34" s="2">
        <v>0</v>
      </c>
      <c r="J34" s="18" t="s">
        <v>49</v>
      </c>
      <c r="K34" s="2">
        <v>0</v>
      </c>
      <c r="L34" s="18" t="s">
        <v>49</v>
      </c>
      <c r="M34" s="2">
        <v>37757</v>
      </c>
      <c r="N34" s="18" t="s">
        <v>49</v>
      </c>
      <c r="O34" s="2">
        <v>53857</v>
      </c>
      <c r="P34" s="18">
        <v>-0.84816739166593835</v>
      </c>
      <c r="Q34" s="2">
        <v>74803</v>
      </c>
      <c r="R34" s="18">
        <v>-0.73228997416057662</v>
      </c>
      <c r="S34" s="2">
        <v>138617</v>
      </c>
      <c r="T34" s="18">
        <v>-0.3678106400930381</v>
      </c>
      <c r="U34" s="2">
        <v>58584</v>
      </c>
      <c r="V34" s="18">
        <v>-0.25913373379702809</v>
      </c>
      <c r="W34" s="2">
        <v>0</v>
      </c>
      <c r="X34" s="18" t="s">
        <v>49</v>
      </c>
      <c r="Y34" s="2">
        <v>141528</v>
      </c>
      <c r="Z34" s="18">
        <v>9.1674830110380023E-2</v>
      </c>
      <c r="AA34" s="2">
        <v>0</v>
      </c>
      <c r="AB34" s="18" t="s">
        <v>49</v>
      </c>
      <c r="AC34" s="2">
        <v>0</v>
      </c>
      <c r="AD34" s="18" t="s">
        <v>49</v>
      </c>
      <c r="AE34" s="2">
        <v>0</v>
      </c>
      <c r="AF34" s="18">
        <v>-1</v>
      </c>
      <c r="AG34" s="2">
        <v>0</v>
      </c>
      <c r="AH34" s="18">
        <v>-1</v>
      </c>
      <c r="AI34" s="2">
        <v>0</v>
      </c>
      <c r="AJ34" s="18" t="s">
        <v>49</v>
      </c>
      <c r="AK34" s="2">
        <v>0</v>
      </c>
      <c r="AL34" s="18" t="s">
        <v>49</v>
      </c>
      <c r="AM34" s="2">
        <v>0</v>
      </c>
      <c r="AN34" s="18" t="s">
        <v>49</v>
      </c>
      <c r="AO34" s="2">
        <v>0</v>
      </c>
      <c r="AP34" s="18" t="s">
        <v>49</v>
      </c>
      <c r="AQ34" s="2">
        <v>0</v>
      </c>
      <c r="AR34" s="18" t="s">
        <v>49</v>
      </c>
      <c r="AS34" s="2">
        <v>0</v>
      </c>
      <c r="AT34" s="18" t="s">
        <v>49</v>
      </c>
    </row>
    <row r="35" spans="1:46" s="1" customFormat="1" ht="12.75" x14ac:dyDescent="0.2">
      <c r="A35" s="1">
        <v>29</v>
      </c>
      <c r="B35" s="28" t="s">
        <v>64</v>
      </c>
      <c r="C35" s="2">
        <v>1200881</v>
      </c>
      <c r="D35" s="18">
        <v>1.6746096264307018</v>
      </c>
      <c r="E35" s="2">
        <v>44115</v>
      </c>
      <c r="F35" s="18">
        <v>4.1153756957328387</v>
      </c>
      <c r="G35" s="2">
        <v>564062</v>
      </c>
      <c r="H35" s="18">
        <v>3.0039893522626446</v>
      </c>
      <c r="I35" s="2">
        <v>44611</v>
      </c>
      <c r="J35" s="18">
        <v>0.44344140296382584</v>
      </c>
      <c r="K35" s="2">
        <v>53343</v>
      </c>
      <c r="L35" s="18">
        <v>8.8499367424397013E-2</v>
      </c>
      <c r="M35" s="2">
        <v>77266</v>
      </c>
      <c r="N35" s="18" t="s">
        <v>45</v>
      </c>
      <c r="O35" s="2">
        <v>288410</v>
      </c>
      <c r="P35" s="18">
        <v>1.5461945246356086</v>
      </c>
      <c r="Q35" s="2">
        <v>1977</v>
      </c>
      <c r="R35" s="18" t="s">
        <v>49</v>
      </c>
      <c r="S35" s="2">
        <v>2554</v>
      </c>
      <c r="T35" s="18">
        <v>0.66167859466493173</v>
      </c>
      <c r="U35" s="2">
        <v>4825</v>
      </c>
      <c r="V35" s="18">
        <v>3.362567811934901</v>
      </c>
      <c r="W35" s="2">
        <v>0</v>
      </c>
      <c r="X35" s="18">
        <v>-1</v>
      </c>
      <c r="Y35" s="2">
        <v>1156</v>
      </c>
      <c r="Z35" s="18" t="s">
        <v>49</v>
      </c>
      <c r="AA35" s="2">
        <v>3965</v>
      </c>
      <c r="AB35" s="18" t="s">
        <v>49</v>
      </c>
      <c r="AC35" s="2">
        <v>49584</v>
      </c>
      <c r="AD35" s="18" t="s">
        <v>49</v>
      </c>
      <c r="AE35" s="2">
        <v>1500</v>
      </c>
      <c r="AF35" s="18" t="s">
        <v>49</v>
      </c>
      <c r="AG35" s="2">
        <v>0</v>
      </c>
      <c r="AH35" s="18" t="s">
        <v>49</v>
      </c>
      <c r="AI35" s="2">
        <v>0</v>
      </c>
      <c r="AJ35" s="18">
        <v>-1</v>
      </c>
      <c r="AK35" s="2">
        <v>63513</v>
      </c>
      <c r="AL35" s="18">
        <v>-0.27993877898078345</v>
      </c>
      <c r="AM35" s="2">
        <v>0</v>
      </c>
      <c r="AN35" s="18" t="s">
        <v>49</v>
      </c>
      <c r="AO35" s="2">
        <v>0</v>
      </c>
      <c r="AP35" s="18" t="s">
        <v>49</v>
      </c>
      <c r="AQ35" s="2">
        <v>0</v>
      </c>
      <c r="AR35" s="18" t="s">
        <v>49</v>
      </c>
      <c r="AS35" s="2">
        <v>0</v>
      </c>
      <c r="AT35" s="18" t="s">
        <v>49</v>
      </c>
    </row>
    <row r="36" spans="1:46" s="1" customFormat="1" ht="12.75" x14ac:dyDescent="0.2">
      <c r="A36" s="1">
        <v>30</v>
      </c>
      <c r="B36" s="28" t="s">
        <v>75</v>
      </c>
      <c r="C36" s="2">
        <v>1138870</v>
      </c>
      <c r="D36" s="18">
        <v>-5.0151709505071751E-2</v>
      </c>
      <c r="E36" s="2">
        <v>221798</v>
      </c>
      <c r="F36" s="18">
        <v>0.17867942075195953</v>
      </c>
      <c r="G36" s="2">
        <v>74678</v>
      </c>
      <c r="H36" s="18">
        <v>-0.83435000377092305</v>
      </c>
      <c r="I36" s="2">
        <v>0</v>
      </c>
      <c r="J36" s="18" t="s">
        <v>49</v>
      </c>
      <c r="K36" s="2">
        <v>364845</v>
      </c>
      <c r="L36" s="18">
        <v>1.2833752519279873E-2</v>
      </c>
      <c r="M36" s="2">
        <v>303602</v>
      </c>
      <c r="N36" s="18">
        <v>1.0068215619526062</v>
      </c>
      <c r="O36" s="2">
        <v>0</v>
      </c>
      <c r="P36" s="18" t="s">
        <v>49</v>
      </c>
      <c r="Q36" s="2">
        <v>1547</v>
      </c>
      <c r="R36" s="18" t="s">
        <v>49</v>
      </c>
      <c r="S36" s="2">
        <v>134398</v>
      </c>
      <c r="T36" s="18">
        <v>2.7336926325147237</v>
      </c>
      <c r="U36" s="2">
        <v>0</v>
      </c>
      <c r="V36" s="18">
        <v>-1</v>
      </c>
      <c r="W36" s="2">
        <v>0</v>
      </c>
      <c r="X36" s="18" t="s">
        <v>49</v>
      </c>
      <c r="Y36" s="2">
        <v>0</v>
      </c>
      <c r="Z36" s="18" t="s">
        <v>49</v>
      </c>
      <c r="AA36" s="2">
        <v>0</v>
      </c>
      <c r="AB36" s="18" t="s">
        <v>49</v>
      </c>
      <c r="AC36" s="2">
        <v>0</v>
      </c>
      <c r="AD36" s="18" t="s">
        <v>49</v>
      </c>
      <c r="AE36" s="2">
        <v>38002</v>
      </c>
      <c r="AF36" s="18" t="s">
        <v>49</v>
      </c>
      <c r="AG36" s="2">
        <v>0</v>
      </c>
      <c r="AH36" s="18" t="s">
        <v>49</v>
      </c>
      <c r="AI36" s="2">
        <v>0</v>
      </c>
      <c r="AJ36" s="18" t="s">
        <v>49</v>
      </c>
      <c r="AK36" s="2">
        <v>0</v>
      </c>
      <c r="AL36" s="18" t="s">
        <v>49</v>
      </c>
      <c r="AM36" s="2">
        <v>0</v>
      </c>
      <c r="AN36" s="18" t="s">
        <v>49</v>
      </c>
      <c r="AO36" s="2">
        <v>0</v>
      </c>
      <c r="AP36" s="18" t="s">
        <v>49</v>
      </c>
      <c r="AQ36" s="2">
        <v>0</v>
      </c>
      <c r="AR36" s="18" t="s">
        <v>49</v>
      </c>
      <c r="AS36" s="2">
        <v>0</v>
      </c>
      <c r="AT36" s="18" t="s">
        <v>49</v>
      </c>
    </row>
    <row r="37" spans="1:46" s="1" customFormat="1" ht="12.75" x14ac:dyDescent="0.2">
      <c r="A37" s="1">
        <v>31</v>
      </c>
      <c r="B37" s="28" t="s">
        <v>90</v>
      </c>
      <c r="C37" s="2">
        <v>1120370</v>
      </c>
      <c r="D37" s="18">
        <v>0.24902173694924623</v>
      </c>
      <c r="E37" s="2">
        <v>625654</v>
      </c>
      <c r="F37" s="18">
        <v>0.66749910049173122</v>
      </c>
      <c r="G37" s="2">
        <v>80261</v>
      </c>
      <c r="H37" s="18">
        <v>-0.33393360995850618</v>
      </c>
      <c r="I37" s="2">
        <v>38107</v>
      </c>
      <c r="J37" s="18">
        <v>0.32449341350665595</v>
      </c>
      <c r="K37" s="2">
        <v>3152</v>
      </c>
      <c r="L37" s="18" t="s">
        <v>49</v>
      </c>
      <c r="M37" s="2">
        <v>74548</v>
      </c>
      <c r="N37" s="18" t="s">
        <v>49</v>
      </c>
      <c r="O37" s="2">
        <v>89744</v>
      </c>
      <c r="P37" s="18">
        <v>-0.52151079405194156</v>
      </c>
      <c r="Q37" s="2">
        <v>48660</v>
      </c>
      <c r="R37" s="18">
        <v>0.16039490628129927</v>
      </c>
      <c r="S37" s="2">
        <v>0</v>
      </c>
      <c r="T37" s="18">
        <v>-1</v>
      </c>
      <c r="U37" s="2">
        <v>123817</v>
      </c>
      <c r="V37" s="18">
        <v>2.5477650429799428</v>
      </c>
      <c r="W37" s="2">
        <v>0</v>
      </c>
      <c r="X37" s="18" t="s">
        <v>49</v>
      </c>
      <c r="Y37" s="2">
        <v>0</v>
      </c>
      <c r="Z37" s="18" t="s">
        <v>49</v>
      </c>
      <c r="AA37" s="2">
        <v>36427</v>
      </c>
      <c r="AB37" s="18" t="s">
        <v>49</v>
      </c>
      <c r="AC37" s="2">
        <v>0</v>
      </c>
      <c r="AD37" s="18" t="s">
        <v>49</v>
      </c>
      <c r="AE37" s="2">
        <v>0</v>
      </c>
      <c r="AF37" s="18" t="s">
        <v>49</v>
      </c>
      <c r="AG37" s="2">
        <v>0</v>
      </c>
      <c r="AH37" s="18">
        <v>-1</v>
      </c>
      <c r="AI37" s="2">
        <v>0</v>
      </c>
      <c r="AJ37" s="18" t="s">
        <v>49</v>
      </c>
      <c r="AK37" s="2">
        <v>0</v>
      </c>
      <c r="AL37" s="18" t="s">
        <v>49</v>
      </c>
      <c r="AM37" s="2">
        <v>0</v>
      </c>
      <c r="AN37" s="18" t="s">
        <v>49</v>
      </c>
      <c r="AO37" s="2">
        <v>0</v>
      </c>
      <c r="AP37" s="18" t="s">
        <v>49</v>
      </c>
      <c r="AQ37" s="2">
        <v>0</v>
      </c>
      <c r="AR37" s="18" t="s">
        <v>49</v>
      </c>
      <c r="AS37" s="2">
        <v>0</v>
      </c>
      <c r="AT37" s="18" t="s">
        <v>49</v>
      </c>
    </row>
    <row r="38" spans="1:46" s="1" customFormat="1" ht="12.75" x14ac:dyDescent="0.2">
      <c r="A38" s="1">
        <v>32</v>
      </c>
      <c r="B38" s="28" t="s">
        <v>73</v>
      </c>
      <c r="C38" s="2">
        <v>1068033</v>
      </c>
      <c r="D38" s="18">
        <v>-0.39726372960325607</v>
      </c>
      <c r="E38" s="2">
        <v>41764</v>
      </c>
      <c r="F38" s="18">
        <v>-0.26526160233630058</v>
      </c>
      <c r="G38" s="2">
        <v>25171</v>
      </c>
      <c r="H38" s="18" t="s">
        <v>49</v>
      </c>
      <c r="I38" s="2">
        <v>968300</v>
      </c>
      <c r="J38" s="18">
        <v>1.7250724678467901</v>
      </c>
      <c r="K38" s="2">
        <v>0</v>
      </c>
      <c r="L38" s="18" t="s">
        <v>49</v>
      </c>
      <c r="M38" s="2">
        <v>0</v>
      </c>
      <c r="N38" s="18">
        <v>-1</v>
      </c>
      <c r="O38" s="2">
        <v>0</v>
      </c>
      <c r="P38" s="18" t="s">
        <v>49</v>
      </c>
      <c r="Q38" s="2">
        <v>0</v>
      </c>
      <c r="R38" s="18" t="s">
        <v>49</v>
      </c>
      <c r="S38" s="2">
        <v>0</v>
      </c>
      <c r="T38" s="18" t="s">
        <v>49</v>
      </c>
      <c r="U38" s="2">
        <v>0</v>
      </c>
      <c r="V38" s="18" t="s">
        <v>49</v>
      </c>
      <c r="W38" s="2">
        <v>11848</v>
      </c>
      <c r="X38" s="18">
        <v>-0.4410002359046945</v>
      </c>
      <c r="Y38" s="2">
        <v>0</v>
      </c>
      <c r="Z38" s="18" t="s">
        <v>49</v>
      </c>
      <c r="AA38" s="2">
        <v>0</v>
      </c>
      <c r="AB38" s="18" t="s">
        <v>49</v>
      </c>
      <c r="AC38" s="2">
        <v>0</v>
      </c>
      <c r="AD38" s="18" t="s">
        <v>49</v>
      </c>
      <c r="AE38" s="2">
        <v>0</v>
      </c>
      <c r="AF38" s="18" t="s">
        <v>49</v>
      </c>
      <c r="AG38" s="2">
        <v>0</v>
      </c>
      <c r="AH38" s="18" t="s">
        <v>49</v>
      </c>
      <c r="AI38" s="2">
        <v>0</v>
      </c>
      <c r="AJ38" s="18" t="s">
        <v>49</v>
      </c>
      <c r="AK38" s="2">
        <v>20950</v>
      </c>
      <c r="AL38" s="18" t="s">
        <v>49</v>
      </c>
      <c r="AM38" s="2">
        <v>0</v>
      </c>
      <c r="AN38" s="18" t="s">
        <v>49</v>
      </c>
      <c r="AO38" s="2">
        <v>0</v>
      </c>
      <c r="AP38" s="18" t="s">
        <v>49</v>
      </c>
      <c r="AQ38" s="2">
        <v>0</v>
      </c>
      <c r="AR38" s="18" t="s">
        <v>49</v>
      </c>
      <c r="AS38" s="2">
        <v>0</v>
      </c>
      <c r="AT38" s="18" t="s">
        <v>49</v>
      </c>
    </row>
    <row r="39" spans="1:46" s="1" customFormat="1" ht="12.75" x14ac:dyDescent="0.2">
      <c r="A39" s="1">
        <v>33</v>
      </c>
      <c r="B39" s="28" t="s">
        <v>88</v>
      </c>
      <c r="C39" s="2">
        <v>1018366</v>
      </c>
      <c r="D39" s="18">
        <v>0.56603027903150149</v>
      </c>
      <c r="E39" s="2">
        <v>455135</v>
      </c>
      <c r="F39" s="18">
        <v>7.1207401063412199</v>
      </c>
      <c r="G39" s="2">
        <v>251076</v>
      </c>
      <c r="H39" s="18" t="s">
        <v>49</v>
      </c>
      <c r="I39" s="2">
        <v>0</v>
      </c>
      <c r="J39" s="18" t="s">
        <v>49</v>
      </c>
      <c r="K39" s="2">
        <v>0</v>
      </c>
      <c r="L39" s="18" t="s">
        <v>49</v>
      </c>
      <c r="M39" s="2">
        <v>262980</v>
      </c>
      <c r="N39" s="18">
        <v>0.96369501422480419</v>
      </c>
      <c r="O39" s="2">
        <v>0</v>
      </c>
      <c r="P39" s="18">
        <v>-1</v>
      </c>
      <c r="Q39" s="2">
        <v>0</v>
      </c>
      <c r="R39" s="18" t="s">
        <v>49</v>
      </c>
      <c r="S39" s="2">
        <v>0</v>
      </c>
      <c r="T39" s="18" t="s">
        <v>49</v>
      </c>
      <c r="U39" s="2">
        <v>0</v>
      </c>
      <c r="V39" s="18" t="s">
        <v>49</v>
      </c>
      <c r="W39" s="2">
        <v>0</v>
      </c>
      <c r="X39" s="18">
        <v>-1</v>
      </c>
      <c r="Y39" s="2">
        <v>49175</v>
      </c>
      <c r="Z39" s="18" t="s">
        <v>49</v>
      </c>
      <c r="AA39" s="2">
        <v>0</v>
      </c>
      <c r="AB39" s="18" t="s">
        <v>49</v>
      </c>
      <c r="AC39" s="2">
        <v>0</v>
      </c>
      <c r="AD39" s="18" t="s">
        <v>49</v>
      </c>
      <c r="AE39" s="2">
        <v>0</v>
      </c>
      <c r="AF39" s="18" t="s">
        <v>49</v>
      </c>
      <c r="AG39" s="2">
        <v>0</v>
      </c>
      <c r="AH39" s="18" t="s">
        <v>49</v>
      </c>
      <c r="AI39" s="2">
        <v>0</v>
      </c>
      <c r="AJ39" s="18" t="s">
        <v>49</v>
      </c>
      <c r="AK39" s="2">
        <v>0</v>
      </c>
      <c r="AL39" s="18" t="s">
        <v>49</v>
      </c>
      <c r="AM39" s="2">
        <v>0</v>
      </c>
      <c r="AN39" s="18" t="s">
        <v>49</v>
      </c>
      <c r="AO39" s="2">
        <v>0</v>
      </c>
      <c r="AP39" s="18" t="s">
        <v>49</v>
      </c>
      <c r="AQ39" s="2">
        <v>0</v>
      </c>
      <c r="AR39" s="18" t="s">
        <v>49</v>
      </c>
      <c r="AS39" s="2">
        <v>0</v>
      </c>
      <c r="AT39" s="18" t="s">
        <v>49</v>
      </c>
    </row>
    <row r="40" spans="1:46" s="1" customFormat="1" ht="12.75" x14ac:dyDescent="0.2">
      <c r="A40" s="1">
        <v>34</v>
      </c>
      <c r="B40" s="28" t="s">
        <v>63</v>
      </c>
      <c r="C40" s="2">
        <v>903113</v>
      </c>
      <c r="D40" s="18">
        <v>2.6410120989038015</v>
      </c>
      <c r="E40" s="2">
        <v>60306</v>
      </c>
      <c r="F40" s="18">
        <v>3.6289530242554502</v>
      </c>
      <c r="G40" s="2">
        <v>73310</v>
      </c>
      <c r="H40" s="18">
        <v>0.78300418328631194</v>
      </c>
      <c r="I40" s="2">
        <v>60309</v>
      </c>
      <c r="J40" s="18">
        <v>8.6804173354735159</v>
      </c>
      <c r="K40" s="2">
        <v>16982</v>
      </c>
      <c r="L40" s="18">
        <v>3.5418561112596949</v>
      </c>
      <c r="M40" s="2">
        <v>535368</v>
      </c>
      <c r="N40" s="18">
        <v>4.1603724480943844</v>
      </c>
      <c r="O40" s="2">
        <v>35709</v>
      </c>
      <c r="P40" s="18">
        <v>3.5247085656360868</v>
      </c>
      <c r="Q40" s="2">
        <v>8703</v>
      </c>
      <c r="R40" s="18">
        <v>2.7416165090283751</v>
      </c>
      <c r="S40" s="2">
        <v>22051</v>
      </c>
      <c r="T40" s="18">
        <v>9.1430542778288864</v>
      </c>
      <c r="U40" s="2">
        <v>28530</v>
      </c>
      <c r="V40" s="18">
        <v>-0.34380606283637705</v>
      </c>
      <c r="W40" s="2">
        <v>25421</v>
      </c>
      <c r="X40" s="18">
        <v>8.8926965088884202E-2</v>
      </c>
      <c r="Y40" s="2">
        <v>9964</v>
      </c>
      <c r="Z40" s="18" t="s">
        <v>49</v>
      </c>
      <c r="AA40" s="2">
        <v>4741</v>
      </c>
      <c r="AB40" s="18" t="s">
        <v>49</v>
      </c>
      <c r="AC40" s="2">
        <v>3364</v>
      </c>
      <c r="AD40" s="18" t="s">
        <v>49</v>
      </c>
      <c r="AE40" s="2">
        <v>0</v>
      </c>
      <c r="AF40" s="18" t="s">
        <v>49</v>
      </c>
      <c r="AG40" s="2">
        <v>0</v>
      </c>
      <c r="AH40" s="18" t="s">
        <v>49</v>
      </c>
      <c r="AI40" s="2">
        <v>13770</v>
      </c>
      <c r="AJ40" s="18" t="s">
        <v>45</v>
      </c>
      <c r="AK40" s="2">
        <v>4585</v>
      </c>
      <c r="AL40" s="18" t="s">
        <v>49</v>
      </c>
      <c r="AM40" s="2">
        <v>0</v>
      </c>
      <c r="AN40" s="18" t="s">
        <v>49</v>
      </c>
      <c r="AO40" s="2">
        <v>0</v>
      </c>
      <c r="AP40" s="18" t="s">
        <v>49</v>
      </c>
      <c r="AQ40" s="2">
        <v>0</v>
      </c>
      <c r="AR40" s="18" t="s">
        <v>49</v>
      </c>
      <c r="AS40" s="2">
        <v>0</v>
      </c>
      <c r="AT40" s="18" t="s">
        <v>49</v>
      </c>
    </row>
    <row r="41" spans="1:46" s="1" customFormat="1" ht="12.75" x14ac:dyDescent="0.2">
      <c r="A41" s="1">
        <v>35</v>
      </c>
      <c r="B41" s="28" t="s">
        <v>77</v>
      </c>
      <c r="C41" s="2">
        <v>877370</v>
      </c>
      <c r="D41" s="18">
        <v>-5.3384100322706241E-2</v>
      </c>
      <c r="E41" s="2">
        <v>18264</v>
      </c>
      <c r="F41" s="18">
        <v>-0.89583487797783701</v>
      </c>
      <c r="G41" s="2">
        <v>36035</v>
      </c>
      <c r="H41" s="18">
        <v>-0.38026691431912774</v>
      </c>
      <c r="I41" s="2">
        <v>0</v>
      </c>
      <c r="J41" s="18" t="s">
        <v>49</v>
      </c>
      <c r="K41" s="2">
        <v>0</v>
      </c>
      <c r="L41" s="18" t="s">
        <v>49</v>
      </c>
      <c r="M41" s="2">
        <v>767708</v>
      </c>
      <c r="N41" s="18">
        <v>0.60191802488507928</v>
      </c>
      <c r="O41" s="2">
        <v>21482</v>
      </c>
      <c r="P41" s="18">
        <v>-0.44927833465788192</v>
      </c>
      <c r="Q41" s="2">
        <v>0</v>
      </c>
      <c r="R41" s="18" t="s">
        <v>49</v>
      </c>
      <c r="S41" s="2">
        <v>0</v>
      </c>
      <c r="T41" s="18">
        <v>-1</v>
      </c>
      <c r="U41" s="2">
        <v>0</v>
      </c>
      <c r="V41" s="18" t="s">
        <v>49</v>
      </c>
      <c r="W41" s="2">
        <v>0</v>
      </c>
      <c r="X41" s="18" t="s">
        <v>49</v>
      </c>
      <c r="Y41" s="2">
        <v>0</v>
      </c>
      <c r="Z41" s="18" t="s">
        <v>49</v>
      </c>
      <c r="AA41" s="2">
        <v>19999</v>
      </c>
      <c r="AB41" s="18">
        <v>0.11334409619773989</v>
      </c>
      <c r="AC41" s="2">
        <v>13882</v>
      </c>
      <c r="AD41" s="18">
        <v>-0.8609101657214997</v>
      </c>
      <c r="AE41" s="2">
        <v>0</v>
      </c>
      <c r="AF41" s="18" t="s">
        <v>49</v>
      </c>
      <c r="AG41" s="2">
        <v>0</v>
      </c>
      <c r="AH41" s="18" t="s">
        <v>49</v>
      </c>
      <c r="AI41" s="2">
        <v>0</v>
      </c>
      <c r="AJ41" s="18" t="s">
        <v>49</v>
      </c>
      <c r="AK41" s="2">
        <v>0</v>
      </c>
      <c r="AL41" s="18" t="s">
        <v>49</v>
      </c>
      <c r="AM41" s="2">
        <v>0</v>
      </c>
      <c r="AN41" s="18" t="s">
        <v>49</v>
      </c>
      <c r="AO41" s="2">
        <v>0</v>
      </c>
      <c r="AP41" s="18" t="s">
        <v>49</v>
      </c>
      <c r="AQ41" s="2">
        <v>0</v>
      </c>
      <c r="AR41" s="18" t="s">
        <v>49</v>
      </c>
      <c r="AS41" s="2">
        <v>0</v>
      </c>
      <c r="AT41" s="18" t="s">
        <v>49</v>
      </c>
    </row>
    <row r="42" spans="1:46" s="1" customFormat="1" ht="12.75" x14ac:dyDescent="0.2">
      <c r="A42" s="1">
        <v>36</v>
      </c>
      <c r="B42" s="28" t="s">
        <v>68</v>
      </c>
      <c r="C42" s="2">
        <v>811288</v>
      </c>
      <c r="D42" s="18">
        <v>-0.23525874144331138</v>
      </c>
      <c r="E42" s="2">
        <v>457860</v>
      </c>
      <c r="F42" s="18">
        <v>-0.20501997607385503</v>
      </c>
      <c r="G42" s="2">
        <v>27659</v>
      </c>
      <c r="H42" s="18">
        <v>0.31023211747986745</v>
      </c>
      <c r="I42" s="2">
        <v>2656</v>
      </c>
      <c r="J42" s="18">
        <v>-0.24737886086710115</v>
      </c>
      <c r="K42" s="2">
        <v>43297</v>
      </c>
      <c r="L42" s="18">
        <v>1.7807964033397559</v>
      </c>
      <c r="M42" s="2">
        <v>39213</v>
      </c>
      <c r="N42" s="18">
        <v>-0.67130762782900244</v>
      </c>
      <c r="O42" s="2">
        <v>209415</v>
      </c>
      <c r="P42" s="18">
        <v>-6.1622014007447379E-2</v>
      </c>
      <c r="Q42" s="2">
        <v>10679</v>
      </c>
      <c r="R42" s="18">
        <v>-0.13913744457879884</v>
      </c>
      <c r="S42" s="2">
        <v>3116</v>
      </c>
      <c r="T42" s="18">
        <v>-0.57361795292829776</v>
      </c>
      <c r="U42" s="2">
        <v>0</v>
      </c>
      <c r="V42" s="18" t="s">
        <v>49</v>
      </c>
      <c r="W42" s="2">
        <v>2445</v>
      </c>
      <c r="X42" s="18">
        <v>0.22066899650524219</v>
      </c>
      <c r="Y42" s="2">
        <v>854</v>
      </c>
      <c r="Z42" s="18">
        <v>-0.59255725190839692</v>
      </c>
      <c r="AA42" s="2">
        <v>4945</v>
      </c>
      <c r="AB42" s="18">
        <v>-0.92146305825551111</v>
      </c>
      <c r="AC42" s="2">
        <v>0</v>
      </c>
      <c r="AD42" s="18">
        <v>-1</v>
      </c>
      <c r="AE42" s="2">
        <v>5104</v>
      </c>
      <c r="AF42" s="18">
        <v>-0.28525416608318166</v>
      </c>
      <c r="AG42" s="2">
        <v>0</v>
      </c>
      <c r="AH42" s="18">
        <v>-1</v>
      </c>
      <c r="AI42" s="2">
        <v>0</v>
      </c>
      <c r="AJ42" s="18" t="s">
        <v>49</v>
      </c>
      <c r="AK42" s="2">
        <v>3045</v>
      </c>
      <c r="AL42" s="18">
        <v>-0.25165888424674365</v>
      </c>
      <c r="AM42" s="2">
        <v>0</v>
      </c>
      <c r="AN42" s="18" t="s">
        <v>49</v>
      </c>
      <c r="AO42" s="2">
        <v>1000</v>
      </c>
      <c r="AP42" s="18">
        <v>-0.2475545522949586</v>
      </c>
      <c r="AQ42" s="2">
        <v>0</v>
      </c>
      <c r="AR42" s="18" t="s">
        <v>49</v>
      </c>
      <c r="AS42" s="2">
        <v>0</v>
      </c>
      <c r="AT42" s="18" t="s">
        <v>49</v>
      </c>
    </row>
    <row r="43" spans="1:46" s="1" customFormat="1" ht="12.75" x14ac:dyDescent="0.2">
      <c r="A43" s="1">
        <v>37</v>
      </c>
      <c r="B43" s="28" t="s">
        <v>89</v>
      </c>
      <c r="C43" s="2">
        <v>792054</v>
      </c>
      <c r="D43" s="18">
        <v>-8.3687628196896569E-2</v>
      </c>
      <c r="E43" s="2">
        <v>11399</v>
      </c>
      <c r="F43" s="18" t="s">
        <v>49</v>
      </c>
      <c r="G43" s="2">
        <v>0</v>
      </c>
      <c r="H43" s="18" t="s">
        <v>49</v>
      </c>
      <c r="I43" s="2">
        <v>0</v>
      </c>
      <c r="J43" s="18" t="s">
        <v>49</v>
      </c>
      <c r="K43" s="2">
        <v>0</v>
      </c>
      <c r="L43" s="18" t="s">
        <v>49</v>
      </c>
      <c r="M43" s="2">
        <v>471878</v>
      </c>
      <c r="N43" s="18">
        <v>-0.45409321917229784</v>
      </c>
      <c r="O43" s="2">
        <v>0</v>
      </c>
      <c r="P43" s="18" t="s">
        <v>49</v>
      </c>
      <c r="Q43" s="2">
        <v>132916</v>
      </c>
      <c r="R43" s="18" t="s">
        <v>49</v>
      </c>
      <c r="S43" s="2">
        <v>52178</v>
      </c>
      <c r="T43" s="18" t="s">
        <v>49</v>
      </c>
      <c r="U43" s="2">
        <v>0</v>
      </c>
      <c r="V43" s="18" t="s">
        <v>49</v>
      </c>
      <c r="W43" s="2">
        <v>0</v>
      </c>
      <c r="X43" s="18" t="s">
        <v>49</v>
      </c>
      <c r="Y43" s="2">
        <v>0</v>
      </c>
      <c r="Z43" s="18" t="s">
        <v>49</v>
      </c>
      <c r="AA43" s="2">
        <v>0</v>
      </c>
      <c r="AB43" s="18" t="s">
        <v>49</v>
      </c>
      <c r="AC43" s="2">
        <v>0</v>
      </c>
      <c r="AD43" s="18" t="s">
        <v>49</v>
      </c>
      <c r="AE43" s="2">
        <v>113875</v>
      </c>
      <c r="AF43" s="18" t="s">
        <v>49</v>
      </c>
      <c r="AG43" s="2">
        <v>0</v>
      </c>
      <c r="AH43" s="18" t="s">
        <v>49</v>
      </c>
      <c r="AI43" s="2">
        <v>0</v>
      </c>
      <c r="AJ43" s="18" t="s">
        <v>49</v>
      </c>
      <c r="AK43" s="2">
        <v>9808</v>
      </c>
      <c r="AL43" s="18" t="s">
        <v>49</v>
      </c>
      <c r="AM43" s="2">
        <v>0</v>
      </c>
      <c r="AN43" s="18" t="s">
        <v>49</v>
      </c>
      <c r="AO43" s="2">
        <v>0</v>
      </c>
      <c r="AP43" s="18" t="s">
        <v>49</v>
      </c>
      <c r="AQ43" s="2">
        <v>0</v>
      </c>
      <c r="AR43" s="18" t="s">
        <v>49</v>
      </c>
      <c r="AS43" s="2">
        <v>0</v>
      </c>
      <c r="AT43" s="18" t="s">
        <v>49</v>
      </c>
    </row>
    <row r="44" spans="1:46" s="1" customFormat="1" ht="12.75" x14ac:dyDescent="0.2">
      <c r="A44" s="1">
        <v>38</v>
      </c>
      <c r="B44" s="28" t="s">
        <v>65</v>
      </c>
      <c r="C44" s="2">
        <v>613020</v>
      </c>
      <c r="D44" s="18">
        <v>-0.26860783506630637</v>
      </c>
      <c r="E44" s="2">
        <v>218665</v>
      </c>
      <c r="F44" s="18">
        <v>-0.32856673493639243</v>
      </c>
      <c r="G44" s="2">
        <v>5277</v>
      </c>
      <c r="H44" s="18">
        <v>-0.45553033429632683</v>
      </c>
      <c r="I44" s="2">
        <v>4505</v>
      </c>
      <c r="J44" s="18">
        <v>0.40957446808510634</v>
      </c>
      <c r="K44" s="2">
        <v>1318</v>
      </c>
      <c r="L44" s="18">
        <v>-0.59283286994130369</v>
      </c>
      <c r="M44" s="2">
        <v>0</v>
      </c>
      <c r="N44" s="18" t="s">
        <v>49</v>
      </c>
      <c r="O44" s="2">
        <v>178417</v>
      </c>
      <c r="P44" s="18">
        <v>-0.21141657458563534</v>
      </c>
      <c r="Q44" s="2">
        <v>7800</v>
      </c>
      <c r="R44" s="18" t="s">
        <v>49</v>
      </c>
      <c r="S44" s="2">
        <v>1656</v>
      </c>
      <c r="T44" s="18">
        <v>-0.96959068622950217</v>
      </c>
      <c r="U44" s="2">
        <v>73851</v>
      </c>
      <c r="V44" s="18" t="s">
        <v>49</v>
      </c>
      <c r="W44" s="2">
        <v>0</v>
      </c>
      <c r="X44" s="18" t="s">
        <v>49</v>
      </c>
      <c r="Y44" s="2">
        <v>9586</v>
      </c>
      <c r="Z44" s="18">
        <v>4.5935624659029006E-2</v>
      </c>
      <c r="AA44" s="2">
        <v>4803</v>
      </c>
      <c r="AB44" s="18">
        <v>-0.27304374148630239</v>
      </c>
      <c r="AC44" s="2">
        <v>0</v>
      </c>
      <c r="AD44" s="18" t="s">
        <v>49</v>
      </c>
      <c r="AE44" s="2">
        <v>107142</v>
      </c>
      <c r="AF44" s="18">
        <v>-0.46127583831537455</v>
      </c>
      <c r="AG44" s="2">
        <v>0</v>
      </c>
      <c r="AH44" s="18" t="s">
        <v>49</v>
      </c>
      <c r="AI44" s="2">
        <v>0</v>
      </c>
      <c r="AJ44" s="18" t="s">
        <v>49</v>
      </c>
      <c r="AK44" s="2">
        <v>0</v>
      </c>
      <c r="AL44" s="18" t="s">
        <v>49</v>
      </c>
      <c r="AM44" s="2">
        <v>0</v>
      </c>
      <c r="AN44" s="18" t="s">
        <v>49</v>
      </c>
      <c r="AO44" s="2">
        <v>0</v>
      </c>
      <c r="AP44" s="18" t="s">
        <v>49</v>
      </c>
      <c r="AQ44" s="2">
        <v>0</v>
      </c>
      <c r="AR44" s="18" t="s">
        <v>49</v>
      </c>
      <c r="AS44" s="2">
        <v>0</v>
      </c>
      <c r="AT44" s="18">
        <v>-1</v>
      </c>
    </row>
    <row r="45" spans="1:46" s="1" customFormat="1" ht="12.75" x14ac:dyDescent="0.2">
      <c r="A45" s="1">
        <v>39</v>
      </c>
      <c r="B45" s="28" t="s">
        <v>107</v>
      </c>
      <c r="C45" s="2">
        <v>259090</v>
      </c>
      <c r="D45" s="18">
        <v>1.7319218034964887</v>
      </c>
      <c r="E45" s="2">
        <v>0</v>
      </c>
      <c r="F45" s="18" t="s">
        <v>49</v>
      </c>
      <c r="G45" s="2">
        <v>0</v>
      </c>
      <c r="H45" s="18" t="s">
        <v>49</v>
      </c>
      <c r="I45" s="2">
        <v>0</v>
      </c>
      <c r="J45" s="18" t="s">
        <v>49</v>
      </c>
      <c r="K45" s="2">
        <v>0</v>
      </c>
      <c r="L45" s="18" t="s">
        <v>49</v>
      </c>
      <c r="M45" s="2">
        <v>0</v>
      </c>
      <c r="N45" s="18" t="s">
        <v>49</v>
      </c>
      <c r="O45" s="2">
        <v>0</v>
      </c>
      <c r="P45" s="18" t="s">
        <v>49</v>
      </c>
      <c r="Q45" s="2">
        <v>259090</v>
      </c>
      <c r="R45" s="18">
        <v>1.7319218034964887</v>
      </c>
      <c r="S45" s="2">
        <v>0</v>
      </c>
      <c r="T45" s="18" t="s">
        <v>49</v>
      </c>
      <c r="U45" s="2">
        <v>0</v>
      </c>
      <c r="V45" s="18" t="s">
        <v>49</v>
      </c>
      <c r="W45" s="2">
        <v>0</v>
      </c>
      <c r="X45" s="18" t="s">
        <v>49</v>
      </c>
      <c r="Y45" s="2">
        <v>0</v>
      </c>
      <c r="Z45" s="18" t="s">
        <v>49</v>
      </c>
      <c r="AA45" s="2">
        <v>0</v>
      </c>
      <c r="AB45" s="18" t="s">
        <v>49</v>
      </c>
      <c r="AC45" s="2">
        <v>0</v>
      </c>
      <c r="AD45" s="18" t="s">
        <v>49</v>
      </c>
      <c r="AE45" s="2">
        <v>0</v>
      </c>
      <c r="AF45" s="18" t="s">
        <v>49</v>
      </c>
      <c r="AG45" s="2">
        <v>0</v>
      </c>
      <c r="AH45" s="18" t="s">
        <v>49</v>
      </c>
      <c r="AI45" s="2">
        <v>0</v>
      </c>
      <c r="AJ45" s="18" t="s">
        <v>49</v>
      </c>
      <c r="AK45" s="2">
        <v>0</v>
      </c>
      <c r="AL45" s="18" t="s">
        <v>49</v>
      </c>
      <c r="AM45" s="2">
        <v>0</v>
      </c>
      <c r="AN45" s="18" t="s">
        <v>49</v>
      </c>
      <c r="AO45" s="2">
        <v>0</v>
      </c>
      <c r="AP45" s="18" t="s">
        <v>49</v>
      </c>
      <c r="AQ45" s="2">
        <v>0</v>
      </c>
      <c r="AR45" s="18" t="s">
        <v>49</v>
      </c>
      <c r="AS45" s="2">
        <v>0</v>
      </c>
      <c r="AT45" s="18" t="s">
        <v>49</v>
      </c>
    </row>
    <row r="46" spans="1:46" s="1" customFormat="1" ht="12.75" x14ac:dyDescent="0.2">
      <c r="A46" s="1">
        <v>40</v>
      </c>
      <c r="B46" s="28" t="s">
        <v>105</v>
      </c>
      <c r="C46" s="2">
        <v>235783</v>
      </c>
      <c r="D46" s="18">
        <v>0.359951781100037</v>
      </c>
      <c r="E46" s="2">
        <v>0</v>
      </c>
      <c r="F46" s="18">
        <v>-1</v>
      </c>
      <c r="G46" s="2">
        <v>0</v>
      </c>
      <c r="H46" s="18" t="s">
        <v>49</v>
      </c>
      <c r="I46" s="2">
        <v>0</v>
      </c>
      <c r="J46" s="18" t="s">
        <v>49</v>
      </c>
      <c r="K46" s="2">
        <v>0</v>
      </c>
      <c r="L46" s="18" t="s">
        <v>49</v>
      </c>
      <c r="M46" s="2">
        <v>0</v>
      </c>
      <c r="N46" s="18" t="s">
        <v>49</v>
      </c>
      <c r="O46" s="2">
        <v>0</v>
      </c>
      <c r="P46" s="18" t="s">
        <v>49</v>
      </c>
      <c r="Q46" s="2">
        <v>104231</v>
      </c>
      <c r="R46" s="18">
        <v>0.69294113825363834</v>
      </c>
      <c r="S46" s="2">
        <v>0</v>
      </c>
      <c r="T46" s="18" t="s">
        <v>49</v>
      </c>
      <c r="U46" s="2">
        <v>0</v>
      </c>
      <c r="V46" s="18" t="s">
        <v>49</v>
      </c>
      <c r="W46" s="2">
        <v>0</v>
      </c>
      <c r="X46" s="18" t="s">
        <v>49</v>
      </c>
      <c r="Y46" s="2">
        <v>0</v>
      </c>
      <c r="Z46" s="18" t="s">
        <v>49</v>
      </c>
      <c r="AA46" s="2">
        <v>0</v>
      </c>
      <c r="AB46" s="18" t="s">
        <v>49</v>
      </c>
      <c r="AC46" s="2">
        <v>0</v>
      </c>
      <c r="AD46" s="18" t="s">
        <v>49</v>
      </c>
      <c r="AE46" s="2">
        <v>131552</v>
      </c>
      <c r="AF46" s="18">
        <v>0.52600136879835735</v>
      </c>
      <c r="AG46" s="2">
        <v>0</v>
      </c>
      <c r="AH46" s="18" t="s">
        <v>49</v>
      </c>
      <c r="AI46" s="2">
        <v>0</v>
      </c>
      <c r="AJ46" s="18" t="s">
        <v>49</v>
      </c>
      <c r="AK46" s="2">
        <v>0</v>
      </c>
      <c r="AL46" s="18" t="s">
        <v>49</v>
      </c>
      <c r="AM46" s="2">
        <v>0</v>
      </c>
      <c r="AN46" s="18" t="s">
        <v>49</v>
      </c>
      <c r="AO46" s="2">
        <v>0</v>
      </c>
      <c r="AP46" s="18" t="s">
        <v>49</v>
      </c>
      <c r="AQ46" s="2">
        <v>0</v>
      </c>
      <c r="AR46" s="18" t="s">
        <v>49</v>
      </c>
      <c r="AS46" s="2">
        <v>0</v>
      </c>
      <c r="AT46" s="18" t="s">
        <v>49</v>
      </c>
    </row>
    <row r="47" spans="1:46" s="1" customFormat="1" ht="12.75" x14ac:dyDescent="0.2">
      <c r="A47" s="1">
        <v>41</v>
      </c>
      <c r="B47" s="28" t="s">
        <v>56</v>
      </c>
      <c r="C47" s="2">
        <v>181284</v>
      </c>
      <c r="D47" s="18">
        <v>-0.3197547448761342</v>
      </c>
      <c r="E47" s="2">
        <v>45581</v>
      </c>
      <c r="F47" s="18">
        <v>-0.17125454545454544</v>
      </c>
      <c r="G47" s="2">
        <v>0</v>
      </c>
      <c r="H47" s="18" t="s">
        <v>49</v>
      </c>
      <c r="I47" s="2">
        <v>0</v>
      </c>
      <c r="J47" s="18" t="s">
        <v>49</v>
      </c>
      <c r="K47" s="2">
        <v>0</v>
      </c>
      <c r="L47" s="18" t="s">
        <v>49</v>
      </c>
      <c r="M47" s="2">
        <v>835</v>
      </c>
      <c r="N47" s="18" t="s">
        <v>49</v>
      </c>
      <c r="O47" s="2">
        <v>0</v>
      </c>
      <c r="P47" s="18" t="s">
        <v>49</v>
      </c>
      <c r="Q47" s="2">
        <v>2960</v>
      </c>
      <c r="R47" s="18">
        <v>-0.98576923076923073</v>
      </c>
      <c r="S47" s="2">
        <v>0</v>
      </c>
      <c r="T47" s="18" t="s">
        <v>49</v>
      </c>
      <c r="U47" s="2">
        <v>0</v>
      </c>
      <c r="V47" s="18" t="s">
        <v>49</v>
      </c>
      <c r="W47" s="2">
        <v>0</v>
      </c>
      <c r="X47" s="18" t="s">
        <v>49</v>
      </c>
      <c r="Y47" s="2">
        <v>0</v>
      </c>
      <c r="Z47" s="18" t="s">
        <v>49</v>
      </c>
      <c r="AA47" s="2">
        <v>1396</v>
      </c>
      <c r="AB47" s="18">
        <v>0.21815008726003482</v>
      </c>
      <c r="AC47" s="2">
        <v>0</v>
      </c>
      <c r="AD47" s="18" t="s">
        <v>49</v>
      </c>
      <c r="AE47" s="2">
        <v>0</v>
      </c>
      <c r="AF47" s="18" t="s">
        <v>49</v>
      </c>
      <c r="AG47" s="2">
        <v>0</v>
      </c>
      <c r="AH47" s="18" t="s">
        <v>49</v>
      </c>
      <c r="AI47" s="2">
        <v>130512</v>
      </c>
      <c r="AJ47" s="18" t="s">
        <v>45</v>
      </c>
      <c r="AK47" s="2">
        <v>0</v>
      </c>
      <c r="AL47" s="18" t="s">
        <v>49</v>
      </c>
      <c r="AM47" s="2">
        <v>0</v>
      </c>
      <c r="AN47" s="18" t="s">
        <v>49</v>
      </c>
      <c r="AO47" s="2">
        <v>0</v>
      </c>
      <c r="AP47" s="18" t="s">
        <v>49</v>
      </c>
      <c r="AQ47" s="2">
        <v>0</v>
      </c>
      <c r="AR47" s="18" t="s">
        <v>49</v>
      </c>
      <c r="AS47" s="2">
        <v>0</v>
      </c>
      <c r="AT47" s="18" t="s">
        <v>49</v>
      </c>
    </row>
    <row r="48" spans="1:46" s="1" customFormat="1" ht="12.75" x14ac:dyDescent="0.2">
      <c r="A48" s="1">
        <v>42</v>
      </c>
      <c r="B48" s="28" t="s">
        <v>76</v>
      </c>
      <c r="C48" s="2">
        <v>178590</v>
      </c>
      <c r="D48" s="18">
        <v>0.81765442276571698</v>
      </c>
      <c r="E48" s="2">
        <v>0</v>
      </c>
      <c r="F48" s="18" t="s">
        <v>49</v>
      </c>
      <c r="G48" s="2">
        <v>133368</v>
      </c>
      <c r="H48" s="18">
        <v>2.1510454813939752</v>
      </c>
      <c r="I48" s="2">
        <v>0</v>
      </c>
      <c r="J48" s="18" t="s">
        <v>49</v>
      </c>
      <c r="K48" s="2">
        <v>0</v>
      </c>
      <c r="L48" s="18" t="s">
        <v>49</v>
      </c>
      <c r="M48" s="2">
        <v>0</v>
      </c>
      <c r="N48" s="18" t="s">
        <v>49</v>
      </c>
      <c r="O48" s="2">
        <v>0</v>
      </c>
      <c r="P48" s="18" t="s">
        <v>49</v>
      </c>
      <c r="Q48" s="2">
        <v>45222</v>
      </c>
      <c r="R48" s="18" t="s">
        <v>49</v>
      </c>
      <c r="S48" s="2">
        <v>0</v>
      </c>
      <c r="T48" s="18" t="s">
        <v>49</v>
      </c>
      <c r="U48" s="2">
        <v>0</v>
      </c>
      <c r="V48" s="18" t="s">
        <v>49</v>
      </c>
      <c r="W48" s="2">
        <v>0</v>
      </c>
      <c r="X48" s="18" t="s">
        <v>49</v>
      </c>
      <c r="Y48" s="2">
        <v>0</v>
      </c>
      <c r="Z48" s="18" t="s">
        <v>49</v>
      </c>
      <c r="AA48" s="2">
        <v>0</v>
      </c>
      <c r="AB48" s="18" t="s">
        <v>49</v>
      </c>
      <c r="AC48" s="2">
        <v>0</v>
      </c>
      <c r="AD48" s="18" t="s">
        <v>49</v>
      </c>
      <c r="AE48" s="2">
        <v>0</v>
      </c>
      <c r="AF48" s="18">
        <v>-1</v>
      </c>
      <c r="AG48" s="2">
        <v>0</v>
      </c>
      <c r="AH48" s="18" t="s">
        <v>49</v>
      </c>
      <c r="AI48" s="2">
        <v>0</v>
      </c>
      <c r="AJ48" s="18" t="s">
        <v>49</v>
      </c>
      <c r="AK48" s="2">
        <v>0</v>
      </c>
      <c r="AL48" s="18" t="s">
        <v>49</v>
      </c>
      <c r="AM48" s="2">
        <v>0</v>
      </c>
      <c r="AN48" s="18" t="s">
        <v>49</v>
      </c>
      <c r="AO48" s="2">
        <v>0</v>
      </c>
      <c r="AP48" s="18" t="s">
        <v>49</v>
      </c>
      <c r="AQ48" s="2">
        <v>0</v>
      </c>
      <c r="AR48" s="18" t="s">
        <v>49</v>
      </c>
      <c r="AS48" s="2">
        <v>0</v>
      </c>
      <c r="AT48" s="18" t="s">
        <v>49</v>
      </c>
    </row>
    <row r="49" spans="1:46" s="1" customFormat="1" ht="12.75" x14ac:dyDescent="0.2">
      <c r="A49" s="1">
        <v>43</v>
      </c>
      <c r="B49" s="28" t="s">
        <v>91</v>
      </c>
      <c r="C49" s="2">
        <v>162613</v>
      </c>
      <c r="D49" s="18">
        <v>0.11533845003669496</v>
      </c>
      <c r="E49" s="2">
        <v>2919</v>
      </c>
      <c r="F49" s="18">
        <v>-0.57572674418604652</v>
      </c>
      <c r="G49" s="2">
        <v>7070</v>
      </c>
      <c r="H49" s="18">
        <v>-0.4638252692249355</v>
      </c>
      <c r="I49" s="2">
        <v>1859</v>
      </c>
      <c r="J49" s="18">
        <v>-0.58448815377738039</v>
      </c>
      <c r="K49" s="2">
        <v>83668</v>
      </c>
      <c r="L49" s="18" t="s">
        <v>45</v>
      </c>
      <c r="M49" s="2">
        <v>0</v>
      </c>
      <c r="N49" s="18">
        <v>-1</v>
      </c>
      <c r="O49" s="2">
        <v>28109</v>
      </c>
      <c r="P49" s="18">
        <v>1.8844535659312469</v>
      </c>
      <c r="Q49" s="2">
        <v>0</v>
      </c>
      <c r="R49" s="18" t="s">
        <v>49</v>
      </c>
      <c r="S49" s="2">
        <v>35070</v>
      </c>
      <c r="T49" s="18">
        <v>-0.31411472492225856</v>
      </c>
      <c r="U49" s="2">
        <v>1982</v>
      </c>
      <c r="V49" s="18">
        <v>-0.9504772375193643</v>
      </c>
      <c r="W49" s="2">
        <v>0</v>
      </c>
      <c r="X49" s="18" t="s">
        <v>49</v>
      </c>
      <c r="Y49" s="2">
        <v>0</v>
      </c>
      <c r="Z49" s="18" t="s">
        <v>49</v>
      </c>
      <c r="AA49" s="2">
        <v>0</v>
      </c>
      <c r="AB49" s="18">
        <v>-1</v>
      </c>
      <c r="AC49" s="2">
        <v>0</v>
      </c>
      <c r="AD49" s="18">
        <v>-1</v>
      </c>
      <c r="AE49" s="2">
        <v>0</v>
      </c>
      <c r="AF49" s="18" t="s">
        <v>49</v>
      </c>
      <c r="AG49" s="2">
        <v>0</v>
      </c>
      <c r="AH49" s="18" t="s">
        <v>49</v>
      </c>
      <c r="AI49" s="2">
        <v>484</v>
      </c>
      <c r="AJ49" s="18" t="s">
        <v>49</v>
      </c>
      <c r="AK49" s="2">
        <v>1452</v>
      </c>
      <c r="AL49" s="18" t="s">
        <v>49</v>
      </c>
      <c r="AM49" s="2">
        <v>0</v>
      </c>
      <c r="AN49" s="18" t="s">
        <v>49</v>
      </c>
      <c r="AO49" s="2">
        <v>0</v>
      </c>
      <c r="AP49" s="18" t="s">
        <v>49</v>
      </c>
      <c r="AQ49" s="2">
        <v>0</v>
      </c>
      <c r="AR49" s="18" t="s">
        <v>49</v>
      </c>
      <c r="AS49" s="2">
        <v>0</v>
      </c>
      <c r="AT49" s="18" t="s">
        <v>49</v>
      </c>
    </row>
    <row r="50" spans="1:46" s="1" customFormat="1" ht="12.75" x14ac:dyDescent="0.2">
      <c r="A50" s="1">
        <v>44</v>
      </c>
      <c r="B50" s="28" t="s">
        <v>96</v>
      </c>
      <c r="C50" s="2">
        <v>156615</v>
      </c>
      <c r="D50" s="18">
        <v>-0.63557058224007223</v>
      </c>
      <c r="E50" s="2">
        <v>14124</v>
      </c>
      <c r="F50" s="18">
        <v>-0.89051926609771415</v>
      </c>
      <c r="G50" s="2">
        <v>0</v>
      </c>
      <c r="H50" s="18" t="s">
        <v>49</v>
      </c>
      <c r="I50" s="2">
        <v>0</v>
      </c>
      <c r="J50" s="18" t="s">
        <v>49</v>
      </c>
      <c r="K50" s="2">
        <v>0</v>
      </c>
      <c r="L50" s="18" t="s">
        <v>49</v>
      </c>
      <c r="M50" s="2">
        <v>21384</v>
      </c>
      <c r="N50" s="18">
        <v>-0.88874436802180989</v>
      </c>
      <c r="O50" s="2">
        <v>0</v>
      </c>
      <c r="P50" s="18" t="s">
        <v>49</v>
      </c>
      <c r="Q50" s="2">
        <v>99853</v>
      </c>
      <c r="R50" s="18">
        <v>0.82850812137193497</v>
      </c>
      <c r="S50" s="2">
        <v>0</v>
      </c>
      <c r="T50" s="18" t="s">
        <v>49</v>
      </c>
      <c r="U50" s="2">
        <v>0</v>
      </c>
      <c r="V50" s="18" t="s">
        <v>49</v>
      </c>
      <c r="W50" s="2">
        <v>21254</v>
      </c>
      <c r="X50" s="18" t="s">
        <v>49</v>
      </c>
      <c r="Y50" s="2">
        <v>0</v>
      </c>
      <c r="Z50" s="18" t="s">
        <v>49</v>
      </c>
      <c r="AA50" s="2">
        <v>0</v>
      </c>
      <c r="AB50" s="18" t="s">
        <v>49</v>
      </c>
      <c r="AC50" s="2">
        <v>0</v>
      </c>
      <c r="AD50" s="18" t="s">
        <v>49</v>
      </c>
      <c r="AE50" s="2">
        <v>0</v>
      </c>
      <c r="AF50" s="18" t="s">
        <v>49</v>
      </c>
      <c r="AG50" s="2">
        <v>0</v>
      </c>
      <c r="AH50" s="18">
        <v>-1</v>
      </c>
      <c r="AI50" s="2">
        <v>0</v>
      </c>
      <c r="AJ50" s="18" t="s">
        <v>49</v>
      </c>
      <c r="AK50" s="2">
        <v>0</v>
      </c>
      <c r="AL50" s="18" t="s">
        <v>49</v>
      </c>
      <c r="AM50" s="2">
        <v>0</v>
      </c>
      <c r="AN50" s="18" t="s">
        <v>49</v>
      </c>
      <c r="AO50" s="2">
        <v>0</v>
      </c>
      <c r="AP50" s="18" t="s">
        <v>49</v>
      </c>
      <c r="AQ50" s="2">
        <v>0</v>
      </c>
      <c r="AR50" s="18" t="s">
        <v>49</v>
      </c>
      <c r="AS50" s="2">
        <v>0</v>
      </c>
      <c r="AT50" s="18" t="s">
        <v>49</v>
      </c>
    </row>
    <row r="51" spans="1:46" s="1" customFormat="1" ht="12.75" x14ac:dyDescent="0.2">
      <c r="A51" s="1">
        <v>45</v>
      </c>
      <c r="B51" s="28" t="s">
        <v>111</v>
      </c>
      <c r="C51" s="2">
        <v>145226</v>
      </c>
      <c r="D51" s="18">
        <v>0.6464786177497619</v>
      </c>
      <c r="E51" s="2">
        <v>92052</v>
      </c>
      <c r="F51" s="18">
        <v>4.3626139404108644E-2</v>
      </c>
      <c r="G51" s="2">
        <v>0</v>
      </c>
      <c r="H51" s="18" t="s">
        <v>49</v>
      </c>
      <c r="I51" s="2">
        <v>0</v>
      </c>
      <c r="J51" s="18" t="s">
        <v>49</v>
      </c>
      <c r="K51" s="2">
        <v>0</v>
      </c>
      <c r="L51" s="18" t="s">
        <v>49</v>
      </c>
      <c r="M51" s="2">
        <v>53174</v>
      </c>
      <c r="N51" s="18" t="s">
        <v>49</v>
      </c>
      <c r="O51" s="2">
        <v>0</v>
      </c>
      <c r="P51" s="18" t="s">
        <v>49</v>
      </c>
      <c r="Q51" s="2">
        <v>0</v>
      </c>
      <c r="R51" s="18" t="s">
        <v>49</v>
      </c>
      <c r="S51" s="2">
        <v>0</v>
      </c>
      <c r="T51" s="18" t="s">
        <v>49</v>
      </c>
      <c r="U51" s="2">
        <v>0</v>
      </c>
      <c r="V51" s="18" t="s">
        <v>49</v>
      </c>
      <c r="W51" s="2">
        <v>0</v>
      </c>
      <c r="X51" s="18" t="s">
        <v>49</v>
      </c>
      <c r="Y51" s="2">
        <v>0</v>
      </c>
      <c r="Z51" s="18" t="s">
        <v>49</v>
      </c>
      <c r="AA51" s="2">
        <v>0</v>
      </c>
      <c r="AB51" s="18" t="s">
        <v>49</v>
      </c>
      <c r="AC51" s="2">
        <v>0</v>
      </c>
      <c r="AD51" s="18" t="s">
        <v>49</v>
      </c>
      <c r="AE51" s="2">
        <v>0</v>
      </c>
      <c r="AF51" s="18" t="s">
        <v>49</v>
      </c>
      <c r="AG51" s="2">
        <v>0</v>
      </c>
      <c r="AH51" s="18" t="s">
        <v>49</v>
      </c>
      <c r="AI51" s="2">
        <v>0</v>
      </c>
      <c r="AJ51" s="18" t="s">
        <v>49</v>
      </c>
      <c r="AK51" s="2">
        <v>0</v>
      </c>
      <c r="AL51" s="18" t="s">
        <v>49</v>
      </c>
      <c r="AM51" s="2">
        <v>0</v>
      </c>
      <c r="AN51" s="18" t="s">
        <v>49</v>
      </c>
      <c r="AO51" s="2">
        <v>0</v>
      </c>
      <c r="AP51" s="18" t="s">
        <v>49</v>
      </c>
      <c r="AQ51" s="2">
        <v>0</v>
      </c>
      <c r="AR51" s="18" t="s">
        <v>49</v>
      </c>
      <c r="AS51" s="2">
        <v>0</v>
      </c>
      <c r="AT51" s="18" t="s">
        <v>49</v>
      </c>
    </row>
    <row r="52" spans="1:46" s="1" customFormat="1" ht="12.75" x14ac:dyDescent="0.2">
      <c r="A52" s="1">
        <v>46</v>
      </c>
      <c r="B52" s="28" t="s">
        <v>115</v>
      </c>
      <c r="C52" s="2">
        <v>127195</v>
      </c>
      <c r="D52" s="18">
        <v>0.67586761179477728</v>
      </c>
      <c r="E52" s="2">
        <v>0</v>
      </c>
      <c r="F52" s="18" t="s">
        <v>49</v>
      </c>
      <c r="G52" s="2">
        <v>0</v>
      </c>
      <c r="H52" s="18" t="s">
        <v>49</v>
      </c>
      <c r="I52" s="2">
        <v>0</v>
      </c>
      <c r="J52" s="18" t="s">
        <v>49</v>
      </c>
      <c r="K52" s="2">
        <v>0</v>
      </c>
      <c r="L52" s="18" t="s">
        <v>49</v>
      </c>
      <c r="M52" s="2">
        <v>0</v>
      </c>
      <c r="N52" s="18" t="s">
        <v>49</v>
      </c>
      <c r="O52" s="2">
        <v>0</v>
      </c>
      <c r="P52" s="18" t="s">
        <v>49</v>
      </c>
      <c r="Q52" s="2">
        <v>0</v>
      </c>
      <c r="R52" s="18">
        <v>-1</v>
      </c>
      <c r="S52" s="2">
        <v>83369</v>
      </c>
      <c r="T52" s="18" t="s">
        <v>49</v>
      </c>
      <c r="U52" s="2">
        <v>15215</v>
      </c>
      <c r="V52" s="18" t="s">
        <v>49</v>
      </c>
      <c r="W52" s="2">
        <v>0</v>
      </c>
      <c r="X52" s="18" t="s">
        <v>49</v>
      </c>
      <c r="Y52" s="2">
        <v>0</v>
      </c>
      <c r="Z52" s="18" t="s">
        <v>49</v>
      </c>
      <c r="AA52" s="2">
        <v>0</v>
      </c>
      <c r="AB52" s="18" t="s">
        <v>49</v>
      </c>
      <c r="AC52" s="2">
        <v>0</v>
      </c>
      <c r="AD52" s="18" t="s">
        <v>49</v>
      </c>
      <c r="AE52" s="2">
        <v>0</v>
      </c>
      <c r="AF52" s="18" t="s">
        <v>49</v>
      </c>
      <c r="AG52" s="2">
        <v>28611</v>
      </c>
      <c r="AH52" s="18" t="s">
        <v>49</v>
      </c>
      <c r="AI52" s="2">
        <v>0</v>
      </c>
      <c r="AJ52" s="18" t="s">
        <v>49</v>
      </c>
      <c r="AK52" s="2">
        <v>0</v>
      </c>
      <c r="AL52" s="18" t="s">
        <v>49</v>
      </c>
      <c r="AM52" s="2">
        <v>0</v>
      </c>
      <c r="AN52" s="18" t="s">
        <v>49</v>
      </c>
      <c r="AO52" s="2">
        <v>0</v>
      </c>
      <c r="AP52" s="18" t="s">
        <v>49</v>
      </c>
      <c r="AQ52" s="2">
        <v>0</v>
      </c>
      <c r="AR52" s="18" t="s">
        <v>49</v>
      </c>
      <c r="AS52" s="2">
        <v>0</v>
      </c>
      <c r="AT52" s="18" t="s">
        <v>49</v>
      </c>
    </row>
    <row r="53" spans="1:46" s="1" customFormat="1" ht="12.75" x14ac:dyDescent="0.2">
      <c r="A53" s="1">
        <v>47</v>
      </c>
      <c r="B53" s="28" t="s">
        <v>93</v>
      </c>
      <c r="C53" s="2">
        <v>116082</v>
      </c>
      <c r="D53" s="18">
        <v>-0.77057669085109282</v>
      </c>
      <c r="E53" s="2">
        <v>75974</v>
      </c>
      <c r="F53" s="18">
        <v>-0.68522278109695978</v>
      </c>
      <c r="G53" s="2">
        <v>0</v>
      </c>
      <c r="H53" s="18" t="s">
        <v>49</v>
      </c>
      <c r="I53" s="2">
        <v>40108</v>
      </c>
      <c r="J53" s="18">
        <v>-0.76062785354062845</v>
      </c>
      <c r="K53" s="2">
        <v>0</v>
      </c>
      <c r="L53" s="18" t="s">
        <v>49</v>
      </c>
      <c r="M53" s="2">
        <v>0</v>
      </c>
      <c r="N53" s="18">
        <v>-1</v>
      </c>
      <c r="O53" s="2">
        <v>0</v>
      </c>
      <c r="P53" s="18">
        <v>-1</v>
      </c>
      <c r="Q53" s="2">
        <v>0</v>
      </c>
      <c r="R53" s="18" t="s">
        <v>49</v>
      </c>
      <c r="S53" s="2">
        <v>0</v>
      </c>
      <c r="T53" s="18" t="s">
        <v>49</v>
      </c>
      <c r="U53" s="2">
        <v>0</v>
      </c>
      <c r="V53" s="18" t="s">
        <v>49</v>
      </c>
      <c r="W53" s="2">
        <v>0</v>
      </c>
      <c r="X53" s="18" t="s">
        <v>49</v>
      </c>
      <c r="Y53" s="2">
        <v>0</v>
      </c>
      <c r="Z53" s="18" t="s">
        <v>49</v>
      </c>
      <c r="AA53" s="2">
        <v>0</v>
      </c>
      <c r="AB53" s="18" t="s">
        <v>49</v>
      </c>
      <c r="AC53" s="2">
        <v>0</v>
      </c>
      <c r="AD53" s="18" t="s">
        <v>49</v>
      </c>
      <c r="AE53" s="2">
        <v>0</v>
      </c>
      <c r="AF53" s="18" t="s">
        <v>49</v>
      </c>
      <c r="AG53" s="2">
        <v>0</v>
      </c>
      <c r="AH53" s="18" t="s">
        <v>49</v>
      </c>
      <c r="AI53" s="2">
        <v>0</v>
      </c>
      <c r="AJ53" s="18" t="s">
        <v>49</v>
      </c>
      <c r="AK53" s="2">
        <v>0</v>
      </c>
      <c r="AL53" s="18" t="s">
        <v>49</v>
      </c>
      <c r="AM53" s="2">
        <v>0</v>
      </c>
      <c r="AN53" s="18" t="s">
        <v>49</v>
      </c>
      <c r="AO53" s="2">
        <v>0</v>
      </c>
      <c r="AP53" s="18" t="s">
        <v>49</v>
      </c>
      <c r="AQ53" s="2">
        <v>0</v>
      </c>
      <c r="AR53" s="18" t="s">
        <v>49</v>
      </c>
      <c r="AS53" s="2">
        <v>0</v>
      </c>
      <c r="AT53" s="18" t="s">
        <v>49</v>
      </c>
    </row>
    <row r="54" spans="1:46" s="1" customFormat="1" ht="12.75" x14ac:dyDescent="0.2">
      <c r="A54" s="1">
        <v>48</v>
      </c>
      <c r="B54" s="28" t="s">
        <v>98</v>
      </c>
      <c r="C54" s="2">
        <v>100641</v>
      </c>
      <c r="D54" s="18">
        <v>0.3055000648592554</v>
      </c>
      <c r="E54" s="2">
        <v>4982</v>
      </c>
      <c r="F54" s="18">
        <v>-0.73010455604312252</v>
      </c>
      <c r="G54" s="2">
        <v>0</v>
      </c>
      <c r="H54" s="18" t="s">
        <v>49</v>
      </c>
      <c r="I54" s="2">
        <v>0</v>
      </c>
      <c r="J54" s="18" t="s">
        <v>49</v>
      </c>
      <c r="K54" s="2">
        <v>24720</v>
      </c>
      <c r="L54" s="18">
        <v>-0.22735512908670374</v>
      </c>
      <c r="M54" s="2">
        <v>25386</v>
      </c>
      <c r="N54" s="18" t="s">
        <v>49</v>
      </c>
      <c r="O54" s="2">
        <v>0</v>
      </c>
      <c r="P54" s="18" t="s">
        <v>49</v>
      </c>
      <c r="Q54" s="2">
        <v>45553</v>
      </c>
      <c r="R54" s="18" t="s">
        <v>49</v>
      </c>
      <c r="S54" s="2">
        <v>0</v>
      </c>
      <c r="T54" s="18" t="s">
        <v>49</v>
      </c>
      <c r="U54" s="2">
        <v>0</v>
      </c>
      <c r="V54" s="18" t="s">
        <v>49</v>
      </c>
      <c r="W54" s="2">
        <v>0</v>
      </c>
      <c r="X54" s="18">
        <v>-1</v>
      </c>
      <c r="Y54" s="2">
        <v>0</v>
      </c>
      <c r="Z54" s="18" t="s">
        <v>49</v>
      </c>
      <c r="AA54" s="2">
        <v>0</v>
      </c>
      <c r="AB54" s="18" t="s">
        <v>49</v>
      </c>
      <c r="AC54" s="2">
        <v>0</v>
      </c>
      <c r="AD54" s="18" t="s">
        <v>49</v>
      </c>
      <c r="AE54" s="2">
        <v>0</v>
      </c>
      <c r="AF54" s="18" t="s">
        <v>49</v>
      </c>
      <c r="AG54" s="2">
        <v>0</v>
      </c>
      <c r="AH54" s="18" t="s">
        <v>49</v>
      </c>
      <c r="AI54" s="2">
        <v>0</v>
      </c>
      <c r="AJ54" s="18" t="s">
        <v>49</v>
      </c>
      <c r="AK54" s="2">
        <v>0</v>
      </c>
      <c r="AL54" s="18" t="s">
        <v>49</v>
      </c>
      <c r="AM54" s="2">
        <v>0</v>
      </c>
      <c r="AN54" s="18" t="s">
        <v>49</v>
      </c>
      <c r="AO54" s="2">
        <v>0</v>
      </c>
      <c r="AP54" s="18" t="s">
        <v>49</v>
      </c>
      <c r="AQ54" s="2">
        <v>0</v>
      </c>
      <c r="AR54" s="18" t="s">
        <v>49</v>
      </c>
      <c r="AS54" s="2">
        <v>0</v>
      </c>
      <c r="AT54" s="18" t="s">
        <v>49</v>
      </c>
    </row>
    <row r="55" spans="1:46" s="1" customFormat="1" ht="12.75" x14ac:dyDescent="0.2">
      <c r="A55" s="1">
        <v>49</v>
      </c>
      <c r="B55" s="28" t="s">
        <v>86</v>
      </c>
      <c r="C55" s="2">
        <v>97570</v>
      </c>
      <c r="D55" s="18">
        <v>1.431348118614503</v>
      </c>
      <c r="E55" s="2">
        <v>0</v>
      </c>
      <c r="F55" s="18">
        <v>-1</v>
      </c>
      <c r="G55" s="2">
        <v>0</v>
      </c>
      <c r="H55" s="18" t="s">
        <v>49</v>
      </c>
      <c r="I55" s="2">
        <v>0</v>
      </c>
      <c r="J55" s="18" t="s">
        <v>49</v>
      </c>
      <c r="K55" s="2">
        <v>0</v>
      </c>
      <c r="L55" s="18">
        <v>-1</v>
      </c>
      <c r="M55" s="2">
        <v>72791</v>
      </c>
      <c r="N55" s="18" t="s">
        <v>49</v>
      </c>
      <c r="O55" s="2">
        <v>0</v>
      </c>
      <c r="P55" s="18" t="s">
        <v>49</v>
      </c>
      <c r="Q55" s="2">
        <v>0</v>
      </c>
      <c r="R55" s="18" t="s">
        <v>49</v>
      </c>
      <c r="S55" s="2">
        <v>0</v>
      </c>
      <c r="T55" s="18" t="s">
        <v>49</v>
      </c>
      <c r="U55" s="2">
        <v>18503</v>
      </c>
      <c r="V55" s="18" t="s">
        <v>49</v>
      </c>
      <c r="W55" s="2">
        <v>0</v>
      </c>
      <c r="X55" s="18" t="s">
        <v>49</v>
      </c>
      <c r="Y55" s="2">
        <v>0</v>
      </c>
      <c r="Z55" s="18" t="s">
        <v>49</v>
      </c>
      <c r="AA55" s="2">
        <v>6276</v>
      </c>
      <c r="AB55" s="18" t="s">
        <v>49</v>
      </c>
      <c r="AC55" s="2">
        <v>0</v>
      </c>
      <c r="AD55" s="18" t="s">
        <v>49</v>
      </c>
      <c r="AE55" s="2">
        <v>0</v>
      </c>
      <c r="AF55" s="18" t="s">
        <v>49</v>
      </c>
      <c r="AG55" s="2">
        <v>0</v>
      </c>
      <c r="AH55" s="18" t="s">
        <v>49</v>
      </c>
      <c r="AI55" s="2">
        <v>0</v>
      </c>
      <c r="AJ55" s="18" t="s">
        <v>49</v>
      </c>
      <c r="AK55" s="2">
        <v>0</v>
      </c>
      <c r="AL55" s="18" t="s">
        <v>49</v>
      </c>
      <c r="AM55" s="2">
        <v>0</v>
      </c>
      <c r="AN55" s="18" t="s">
        <v>49</v>
      </c>
      <c r="AO55" s="2">
        <v>0</v>
      </c>
      <c r="AP55" s="18" t="s">
        <v>49</v>
      </c>
      <c r="AQ55" s="2">
        <v>0</v>
      </c>
      <c r="AR55" s="18" t="s">
        <v>49</v>
      </c>
      <c r="AS55" s="2">
        <v>0</v>
      </c>
      <c r="AT55" s="18" t="s">
        <v>49</v>
      </c>
    </row>
    <row r="56" spans="1:46" s="1" customFormat="1" ht="12.75" x14ac:dyDescent="0.2">
      <c r="A56" s="1">
        <v>50</v>
      </c>
      <c r="B56" s="28" t="s">
        <v>85</v>
      </c>
      <c r="C56" s="2">
        <v>78821</v>
      </c>
      <c r="D56" s="18">
        <v>1.8315192010633328</v>
      </c>
      <c r="E56" s="2">
        <v>29432</v>
      </c>
      <c r="F56" s="18" t="s">
        <v>49</v>
      </c>
      <c r="G56" s="2">
        <v>0</v>
      </c>
      <c r="H56" s="18">
        <v>-1</v>
      </c>
      <c r="I56" s="2">
        <v>0</v>
      </c>
      <c r="J56" s="18" t="s">
        <v>49</v>
      </c>
      <c r="K56" s="2">
        <v>0</v>
      </c>
      <c r="L56" s="18">
        <v>-1</v>
      </c>
      <c r="M56" s="2">
        <v>0</v>
      </c>
      <c r="N56" s="18" t="s">
        <v>49</v>
      </c>
      <c r="O56" s="2">
        <v>0</v>
      </c>
      <c r="P56" s="18" t="s">
        <v>49</v>
      </c>
      <c r="Q56" s="2">
        <v>0</v>
      </c>
      <c r="R56" s="18" t="s">
        <v>49</v>
      </c>
      <c r="S56" s="2">
        <v>0</v>
      </c>
      <c r="T56" s="18" t="s">
        <v>49</v>
      </c>
      <c r="U56" s="2">
        <v>0</v>
      </c>
      <c r="V56" s="18" t="s">
        <v>49</v>
      </c>
      <c r="W56" s="2">
        <v>49389</v>
      </c>
      <c r="X56" s="18">
        <v>1.5835120573311712</v>
      </c>
      <c r="Y56" s="2">
        <v>0</v>
      </c>
      <c r="Z56" s="18" t="s">
        <v>49</v>
      </c>
      <c r="AA56" s="2">
        <v>0</v>
      </c>
      <c r="AB56" s="18" t="s">
        <v>49</v>
      </c>
      <c r="AC56" s="2">
        <v>0</v>
      </c>
      <c r="AD56" s="18" t="s">
        <v>49</v>
      </c>
      <c r="AE56" s="2">
        <v>0</v>
      </c>
      <c r="AF56" s="18" t="s">
        <v>49</v>
      </c>
      <c r="AG56" s="2">
        <v>0</v>
      </c>
      <c r="AH56" s="18" t="s">
        <v>49</v>
      </c>
      <c r="AI56" s="2">
        <v>0</v>
      </c>
      <c r="AJ56" s="18" t="s">
        <v>49</v>
      </c>
      <c r="AK56" s="2">
        <v>0</v>
      </c>
      <c r="AL56" s="18" t="s">
        <v>49</v>
      </c>
      <c r="AM56" s="2">
        <v>0</v>
      </c>
      <c r="AN56" s="18" t="s">
        <v>49</v>
      </c>
      <c r="AO56" s="2">
        <v>0</v>
      </c>
      <c r="AP56" s="18" t="s">
        <v>49</v>
      </c>
      <c r="AQ56" s="2">
        <v>0</v>
      </c>
      <c r="AR56" s="18" t="s">
        <v>49</v>
      </c>
      <c r="AS56" s="2">
        <v>0</v>
      </c>
      <c r="AT56" s="18" t="s">
        <v>49</v>
      </c>
    </row>
    <row r="57" spans="1:46" s="1" customFormat="1" ht="12.75" x14ac:dyDescent="0.2">
      <c r="A57" s="1">
        <v>51</v>
      </c>
      <c r="B57" s="28" t="s">
        <v>145</v>
      </c>
      <c r="C57" s="2">
        <v>59335</v>
      </c>
      <c r="D57" s="18" t="s">
        <v>49</v>
      </c>
      <c r="E57" s="2">
        <v>0</v>
      </c>
      <c r="F57" s="18" t="s">
        <v>49</v>
      </c>
      <c r="G57" s="2">
        <v>0</v>
      </c>
      <c r="H57" s="18" t="s">
        <v>49</v>
      </c>
      <c r="I57" s="2">
        <v>0</v>
      </c>
      <c r="J57" s="18" t="s">
        <v>49</v>
      </c>
      <c r="K57" s="2">
        <v>0</v>
      </c>
      <c r="L57" s="18" t="s">
        <v>49</v>
      </c>
      <c r="M57" s="2">
        <v>0</v>
      </c>
      <c r="N57" s="18" t="s">
        <v>49</v>
      </c>
      <c r="O57" s="2">
        <v>45087</v>
      </c>
      <c r="P57" s="18" t="s">
        <v>49</v>
      </c>
      <c r="Q57" s="2">
        <v>0</v>
      </c>
      <c r="R57" s="18" t="s">
        <v>49</v>
      </c>
      <c r="S57" s="2">
        <v>0</v>
      </c>
      <c r="T57" s="18" t="s">
        <v>49</v>
      </c>
      <c r="U57" s="2">
        <v>14248</v>
      </c>
      <c r="V57" s="18" t="s">
        <v>49</v>
      </c>
      <c r="W57" s="2">
        <v>0</v>
      </c>
      <c r="X57" s="18" t="s">
        <v>49</v>
      </c>
      <c r="Y57" s="2">
        <v>0</v>
      </c>
      <c r="Z57" s="18" t="s">
        <v>49</v>
      </c>
      <c r="AA57" s="2">
        <v>0</v>
      </c>
      <c r="AB57" s="18" t="s">
        <v>49</v>
      </c>
      <c r="AC57" s="2">
        <v>0</v>
      </c>
      <c r="AD57" s="18" t="s">
        <v>49</v>
      </c>
      <c r="AE57" s="2">
        <v>0</v>
      </c>
      <c r="AF57" s="18" t="s">
        <v>49</v>
      </c>
      <c r="AG57" s="2">
        <v>0</v>
      </c>
      <c r="AH57" s="18" t="s">
        <v>49</v>
      </c>
      <c r="AI57" s="2">
        <v>0</v>
      </c>
      <c r="AJ57" s="18" t="s">
        <v>49</v>
      </c>
      <c r="AK57" s="2">
        <v>0</v>
      </c>
      <c r="AL57" s="18" t="s">
        <v>49</v>
      </c>
      <c r="AM57" s="2">
        <v>0</v>
      </c>
      <c r="AN57" s="18" t="s">
        <v>49</v>
      </c>
      <c r="AO57" s="2">
        <v>0</v>
      </c>
      <c r="AP57" s="18" t="s">
        <v>49</v>
      </c>
      <c r="AQ57" s="2">
        <v>0</v>
      </c>
      <c r="AR57" s="18" t="s">
        <v>49</v>
      </c>
      <c r="AS57" s="2">
        <v>0</v>
      </c>
      <c r="AT57" s="18" t="s">
        <v>49</v>
      </c>
    </row>
    <row r="58" spans="1:46" s="1" customFormat="1" ht="12.75" customHeight="1" x14ac:dyDescent="0.2">
      <c r="A58" s="1">
        <v>52</v>
      </c>
      <c r="B58" s="28" t="s">
        <v>146</v>
      </c>
      <c r="C58" s="2">
        <v>46682</v>
      </c>
      <c r="D58" s="18" t="s">
        <v>49</v>
      </c>
      <c r="E58" s="2">
        <v>0</v>
      </c>
      <c r="F58" s="18" t="s">
        <v>49</v>
      </c>
      <c r="G58" s="2">
        <v>0</v>
      </c>
      <c r="H58" s="18" t="s">
        <v>49</v>
      </c>
      <c r="I58" s="2">
        <v>0</v>
      </c>
      <c r="J58" s="18" t="s">
        <v>49</v>
      </c>
      <c r="K58" s="2">
        <v>0</v>
      </c>
      <c r="L58" s="18" t="s">
        <v>49</v>
      </c>
      <c r="M58" s="2">
        <v>0</v>
      </c>
      <c r="N58" s="18" t="s">
        <v>49</v>
      </c>
      <c r="O58" s="2">
        <v>0</v>
      </c>
      <c r="P58" s="18" t="s">
        <v>49</v>
      </c>
      <c r="Q58" s="2">
        <v>0</v>
      </c>
      <c r="R58" s="18" t="s">
        <v>49</v>
      </c>
      <c r="S58" s="2">
        <v>46682</v>
      </c>
      <c r="T58" s="18" t="s">
        <v>49</v>
      </c>
      <c r="U58" s="2">
        <v>0</v>
      </c>
      <c r="V58" s="18" t="s">
        <v>49</v>
      </c>
      <c r="W58" s="2">
        <v>0</v>
      </c>
      <c r="X58" s="18" t="s">
        <v>49</v>
      </c>
      <c r="Y58" s="2">
        <v>0</v>
      </c>
      <c r="Z58" s="18" t="s">
        <v>49</v>
      </c>
      <c r="AA58" s="2">
        <v>0</v>
      </c>
      <c r="AB58" s="18" t="s">
        <v>49</v>
      </c>
      <c r="AC58" s="2">
        <v>0</v>
      </c>
      <c r="AD58" s="18" t="s">
        <v>49</v>
      </c>
      <c r="AE58" s="2">
        <v>0</v>
      </c>
      <c r="AF58" s="18" t="s">
        <v>49</v>
      </c>
      <c r="AG58" s="2">
        <v>0</v>
      </c>
      <c r="AH58" s="18" t="s">
        <v>49</v>
      </c>
      <c r="AI58" s="2">
        <v>0</v>
      </c>
      <c r="AJ58" s="18" t="s">
        <v>49</v>
      </c>
      <c r="AK58" s="2">
        <v>0</v>
      </c>
      <c r="AL58" s="18" t="s">
        <v>49</v>
      </c>
      <c r="AM58" s="2">
        <v>0</v>
      </c>
      <c r="AN58" s="18" t="s">
        <v>49</v>
      </c>
      <c r="AO58" s="2">
        <v>0</v>
      </c>
      <c r="AP58" s="18" t="s">
        <v>49</v>
      </c>
      <c r="AQ58" s="2">
        <v>0</v>
      </c>
      <c r="AR58" s="18" t="s">
        <v>49</v>
      </c>
      <c r="AS58" s="2">
        <v>0</v>
      </c>
      <c r="AT58" s="18" t="s">
        <v>49</v>
      </c>
    </row>
    <row r="59" spans="1:46" s="1" customFormat="1" ht="12.75" x14ac:dyDescent="0.2">
      <c r="A59" s="1">
        <v>53</v>
      </c>
      <c r="B59" s="28" t="s">
        <v>95</v>
      </c>
      <c r="C59" s="2">
        <v>35687</v>
      </c>
      <c r="D59" s="18" t="s">
        <v>49</v>
      </c>
      <c r="E59" s="2">
        <v>0</v>
      </c>
      <c r="F59" s="18" t="s">
        <v>49</v>
      </c>
      <c r="G59" s="2">
        <v>0</v>
      </c>
      <c r="H59" s="18" t="s">
        <v>49</v>
      </c>
      <c r="I59" s="2">
        <v>0</v>
      </c>
      <c r="J59" s="18" t="s">
        <v>49</v>
      </c>
      <c r="K59" s="2">
        <v>0</v>
      </c>
      <c r="L59" s="18" t="s">
        <v>49</v>
      </c>
      <c r="M59" s="2">
        <v>0</v>
      </c>
      <c r="N59" s="18" t="s">
        <v>49</v>
      </c>
      <c r="O59" s="2">
        <v>0</v>
      </c>
      <c r="P59" s="18" t="s">
        <v>49</v>
      </c>
      <c r="Q59" s="2">
        <v>0</v>
      </c>
      <c r="R59" s="18" t="s">
        <v>49</v>
      </c>
      <c r="S59" s="2">
        <v>0</v>
      </c>
      <c r="T59" s="18" t="s">
        <v>49</v>
      </c>
      <c r="U59" s="2">
        <v>0</v>
      </c>
      <c r="V59" s="18" t="s">
        <v>49</v>
      </c>
      <c r="W59" s="2">
        <v>0</v>
      </c>
      <c r="X59" s="18" t="s">
        <v>49</v>
      </c>
      <c r="Y59" s="2">
        <v>0</v>
      </c>
      <c r="Z59" s="18" t="s">
        <v>49</v>
      </c>
      <c r="AA59" s="2">
        <v>0</v>
      </c>
      <c r="AB59" s="18" t="s">
        <v>49</v>
      </c>
      <c r="AC59" s="2">
        <v>0</v>
      </c>
      <c r="AD59" s="18" t="s">
        <v>49</v>
      </c>
      <c r="AE59" s="2">
        <v>0</v>
      </c>
      <c r="AF59" s="18" t="s">
        <v>49</v>
      </c>
      <c r="AG59" s="2">
        <v>35687</v>
      </c>
      <c r="AH59" s="18" t="s">
        <v>49</v>
      </c>
      <c r="AI59" s="2">
        <v>0</v>
      </c>
      <c r="AJ59" s="18" t="s">
        <v>49</v>
      </c>
      <c r="AK59" s="2">
        <v>0</v>
      </c>
      <c r="AL59" s="18" t="s">
        <v>49</v>
      </c>
      <c r="AM59" s="2">
        <v>0</v>
      </c>
      <c r="AN59" s="18" t="s">
        <v>49</v>
      </c>
      <c r="AO59" s="2">
        <v>0</v>
      </c>
      <c r="AP59" s="18" t="s">
        <v>49</v>
      </c>
      <c r="AQ59" s="2">
        <v>0</v>
      </c>
      <c r="AR59" s="18" t="s">
        <v>49</v>
      </c>
      <c r="AS59" s="2">
        <v>0</v>
      </c>
      <c r="AT59" s="18" t="s">
        <v>49</v>
      </c>
    </row>
    <row r="60" spans="1:46" s="1" customFormat="1" ht="12.75" x14ac:dyDescent="0.2">
      <c r="A60" s="1">
        <v>54</v>
      </c>
      <c r="B60" s="28" t="s">
        <v>114</v>
      </c>
      <c r="C60" s="2">
        <v>34556</v>
      </c>
      <c r="D60" s="18">
        <v>-0.56958335928255588</v>
      </c>
      <c r="E60" s="2">
        <v>0</v>
      </c>
      <c r="F60" s="18" t="s">
        <v>49</v>
      </c>
      <c r="G60" s="2">
        <v>0</v>
      </c>
      <c r="H60" s="18" t="s">
        <v>49</v>
      </c>
      <c r="I60" s="2">
        <v>0</v>
      </c>
      <c r="J60" s="18" t="s">
        <v>49</v>
      </c>
      <c r="K60" s="2">
        <v>0</v>
      </c>
      <c r="L60" s="18">
        <v>-1</v>
      </c>
      <c r="M60" s="2">
        <v>25727</v>
      </c>
      <c r="N60" s="18">
        <v>-8.3259453417107165E-3</v>
      </c>
      <c r="O60" s="2">
        <v>8829</v>
      </c>
      <c r="P60" s="18" t="s">
        <v>49</v>
      </c>
      <c r="Q60" s="2">
        <v>0</v>
      </c>
      <c r="R60" s="18">
        <v>-1</v>
      </c>
      <c r="S60" s="2">
        <v>0</v>
      </c>
      <c r="T60" s="18" t="s">
        <v>49</v>
      </c>
      <c r="U60" s="2">
        <v>0</v>
      </c>
      <c r="V60" s="18" t="s">
        <v>49</v>
      </c>
      <c r="W60" s="2">
        <v>0</v>
      </c>
      <c r="X60" s="18" t="s">
        <v>49</v>
      </c>
      <c r="Y60" s="2">
        <v>0</v>
      </c>
      <c r="Z60" s="18" t="s">
        <v>49</v>
      </c>
      <c r="AA60" s="2">
        <v>0</v>
      </c>
      <c r="AB60" s="18" t="s">
        <v>49</v>
      </c>
      <c r="AC60" s="2">
        <v>0</v>
      </c>
      <c r="AD60" s="18" t="s">
        <v>49</v>
      </c>
      <c r="AE60" s="2">
        <v>0</v>
      </c>
      <c r="AF60" s="18" t="s">
        <v>49</v>
      </c>
      <c r="AG60" s="2">
        <v>0</v>
      </c>
      <c r="AH60" s="18" t="s">
        <v>49</v>
      </c>
      <c r="AI60" s="2">
        <v>0</v>
      </c>
      <c r="AJ60" s="18" t="s">
        <v>49</v>
      </c>
      <c r="AK60" s="2">
        <v>0</v>
      </c>
      <c r="AL60" s="18" t="s">
        <v>49</v>
      </c>
      <c r="AM60" s="2">
        <v>0</v>
      </c>
      <c r="AN60" s="18" t="s">
        <v>49</v>
      </c>
      <c r="AO60" s="2">
        <v>0</v>
      </c>
      <c r="AP60" s="18" t="s">
        <v>49</v>
      </c>
      <c r="AQ60" s="2">
        <v>0</v>
      </c>
      <c r="AR60" s="18" t="s">
        <v>49</v>
      </c>
      <c r="AS60" s="2">
        <v>0</v>
      </c>
      <c r="AT60" s="18" t="s">
        <v>49</v>
      </c>
    </row>
    <row r="61" spans="1:46" s="1" customFormat="1" ht="12.75" x14ac:dyDescent="0.2">
      <c r="A61" s="1">
        <v>55</v>
      </c>
      <c r="B61" s="28" t="s">
        <v>92</v>
      </c>
      <c r="C61" s="2">
        <v>34395</v>
      </c>
      <c r="D61" s="18">
        <v>-0.42066700353713993</v>
      </c>
      <c r="E61" s="2">
        <v>15600</v>
      </c>
      <c r="F61" s="18" t="s">
        <v>49</v>
      </c>
      <c r="G61" s="2">
        <v>0</v>
      </c>
      <c r="H61" s="18">
        <v>-1</v>
      </c>
      <c r="I61" s="2">
        <v>0</v>
      </c>
      <c r="J61" s="18">
        <v>-1</v>
      </c>
      <c r="K61" s="2">
        <v>0</v>
      </c>
      <c r="L61" s="18">
        <v>-1</v>
      </c>
      <c r="M61" s="2">
        <v>3881</v>
      </c>
      <c r="N61" s="18" t="s">
        <v>49</v>
      </c>
      <c r="O61" s="2">
        <v>0</v>
      </c>
      <c r="P61" s="18">
        <v>-1</v>
      </c>
      <c r="Q61" s="2">
        <v>13010</v>
      </c>
      <c r="R61" s="18" t="s">
        <v>49</v>
      </c>
      <c r="S61" s="2">
        <v>0</v>
      </c>
      <c r="T61" s="18" t="s">
        <v>49</v>
      </c>
      <c r="U61" s="2">
        <v>0</v>
      </c>
      <c r="V61" s="18" t="s">
        <v>49</v>
      </c>
      <c r="W61" s="2">
        <v>0</v>
      </c>
      <c r="X61" s="18" t="s">
        <v>49</v>
      </c>
      <c r="Y61" s="2">
        <v>0</v>
      </c>
      <c r="Z61" s="18" t="s">
        <v>49</v>
      </c>
      <c r="AA61" s="2">
        <v>0</v>
      </c>
      <c r="AB61" s="18">
        <v>-1</v>
      </c>
      <c r="AC61" s="2">
        <v>0</v>
      </c>
      <c r="AD61" s="18" t="s">
        <v>49</v>
      </c>
      <c r="AE61" s="2">
        <v>0</v>
      </c>
      <c r="AF61" s="18" t="s">
        <v>49</v>
      </c>
      <c r="AG61" s="2">
        <v>0</v>
      </c>
      <c r="AH61" s="18" t="s">
        <v>49</v>
      </c>
      <c r="AI61" s="2">
        <v>0</v>
      </c>
      <c r="AJ61" s="18" t="s">
        <v>49</v>
      </c>
      <c r="AK61" s="2">
        <v>0</v>
      </c>
      <c r="AL61" s="18" t="s">
        <v>49</v>
      </c>
      <c r="AM61" s="2">
        <v>0</v>
      </c>
      <c r="AN61" s="18" t="s">
        <v>49</v>
      </c>
      <c r="AO61" s="2">
        <v>0</v>
      </c>
      <c r="AP61" s="18" t="s">
        <v>49</v>
      </c>
      <c r="AQ61" s="2">
        <v>1904</v>
      </c>
      <c r="AR61" s="18" t="s">
        <v>49</v>
      </c>
      <c r="AS61" s="2">
        <v>0</v>
      </c>
      <c r="AT61" s="18" t="s">
        <v>49</v>
      </c>
    </row>
    <row r="62" spans="1:46" s="1" customFormat="1" ht="12.75" x14ac:dyDescent="0.2">
      <c r="A62" s="1">
        <v>56</v>
      </c>
      <c r="B62" s="28" t="s">
        <v>103</v>
      </c>
      <c r="C62" s="2">
        <v>31844</v>
      </c>
      <c r="D62" s="18">
        <v>1.6426556016597509</v>
      </c>
      <c r="E62" s="2">
        <v>1088</v>
      </c>
      <c r="F62" s="18" t="s">
        <v>49</v>
      </c>
      <c r="G62" s="2">
        <v>30756</v>
      </c>
      <c r="H62" s="18">
        <v>1.5523651452282157</v>
      </c>
      <c r="I62" s="2">
        <v>0</v>
      </c>
      <c r="J62" s="18" t="s">
        <v>49</v>
      </c>
      <c r="K62" s="2">
        <v>0</v>
      </c>
      <c r="L62" s="18" t="s">
        <v>49</v>
      </c>
      <c r="M62" s="2">
        <v>0</v>
      </c>
      <c r="N62" s="18" t="s">
        <v>49</v>
      </c>
      <c r="O62" s="2">
        <v>0</v>
      </c>
      <c r="P62" s="18" t="s">
        <v>49</v>
      </c>
      <c r="Q62" s="2">
        <v>0</v>
      </c>
      <c r="R62" s="18" t="s">
        <v>49</v>
      </c>
      <c r="S62" s="2">
        <v>0</v>
      </c>
      <c r="T62" s="18" t="s">
        <v>49</v>
      </c>
      <c r="U62" s="2">
        <v>0</v>
      </c>
      <c r="V62" s="18" t="s">
        <v>49</v>
      </c>
      <c r="W62" s="2">
        <v>0</v>
      </c>
      <c r="X62" s="18" t="s">
        <v>49</v>
      </c>
      <c r="Y62" s="2">
        <v>0</v>
      </c>
      <c r="Z62" s="18" t="s">
        <v>49</v>
      </c>
      <c r="AA62" s="2">
        <v>0</v>
      </c>
      <c r="AB62" s="18" t="s">
        <v>49</v>
      </c>
      <c r="AC62" s="2">
        <v>0</v>
      </c>
      <c r="AD62" s="18" t="s">
        <v>49</v>
      </c>
      <c r="AE62" s="2">
        <v>0</v>
      </c>
      <c r="AF62" s="18" t="s">
        <v>49</v>
      </c>
      <c r="AG62" s="2">
        <v>0</v>
      </c>
      <c r="AH62" s="18" t="s">
        <v>49</v>
      </c>
      <c r="AI62" s="2">
        <v>0</v>
      </c>
      <c r="AJ62" s="18" t="s">
        <v>49</v>
      </c>
      <c r="AK62" s="2">
        <v>0</v>
      </c>
      <c r="AL62" s="18" t="s">
        <v>49</v>
      </c>
      <c r="AM62" s="2">
        <v>0</v>
      </c>
      <c r="AN62" s="18" t="s">
        <v>49</v>
      </c>
      <c r="AO62" s="2">
        <v>0</v>
      </c>
      <c r="AP62" s="18" t="s">
        <v>49</v>
      </c>
      <c r="AQ62" s="2">
        <v>0</v>
      </c>
      <c r="AR62" s="18" t="s">
        <v>49</v>
      </c>
      <c r="AS62" s="2">
        <v>0</v>
      </c>
      <c r="AT62" s="18" t="s">
        <v>49</v>
      </c>
    </row>
    <row r="63" spans="1:46" s="1" customFormat="1" ht="24.75" customHeight="1" x14ac:dyDescent="0.2">
      <c r="A63" s="1">
        <v>57</v>
      </c>
      <c r="B63" s="9" t="s">
        <v>134</v>
      </c>
      <c r="C63" s="2">
        <v>31124</v>
      </c>
      <c r="D63" s="18" t="s">
        <v>49</v>
      </c>
      <c r="E63" s="2">
        <v>12312</v>
      </c>
      <c r="F63" s="18" t="s">
        <v>49</v>
      </c>
      <c r="G63" s="2">
        <v>0</v>
      </c>
      <c r="H63" s="18" t="s">
        <v>49</v>
      </c>
      <c r="I63" s="2">
        <v>0</v>
      </c>
      <c r="J63" s="18" t="s">
        <v>49</v>
      </c>
      <c r="K63" s="2">
        <v>18812</v>
      </c>
      <c r="L63" s="18" t="s">
        <v>49</v>
      </c>
      <c r="M63" s="2">
        <v>0</v>
      </c>
      <c r="N63" s="18" t="s">
        <v>49</v>
      </c>
      <c r="O63" s="2">
        <v>0</v>
      </c>
      <c r="P63" s="18" t="s">
        <v>49</v>
      </c>
      <c r="Q63" s="2">
        <v>0</v>
      </c>
      <c r="R63" s="18" t="s">
        <v>49</v>
      </c>
      <c r="S63" s="2">
        <v>0</v>
      </c>
      <c r="T63" s="18" t="s">
        <v>49</v>
      </c>
      <c r="U63" s="2">
        <v>0</v>
      </c>
      <c r="V63" s="18" t="s">
        <v>49</v>
      </c>
      <c r="W63" s="2">
        <v>0</v>
      </c>
      <c r="X63" s="18" t="s">
        <v>49</v>
      </c>
      <c r="Y63" s="2">
        <v>0</v>
      </c>
      <c r="Z63" s="18" t="s">
        <v>49</v>
      </c>
      <c r="AA63" s="2">
        <v>0</v>
      </c>
      <c r="AB63" s="18" t="s">
        <v>49</v>
      </c>
      <c r="AC63" s="2">
        <v>0</v>
      </c>
      <c r="AD63" s="18" t="s">
        <v>49</v>
      </c>
      <c r="AE63" s="2">
        <v>0</v>
      </c>
      <c r="AF63" s="18" t="s">
        <v>49</v>
      </c>
      <c r="AG63" s="2">
        <v>0</v>
      </c>
      <c r="AH63" s="18" t="s">
        <v>49</v>
      </c>
      <c r="AI63" s="2">
        <v>0</v>
      </c>
      <c r="AJ63" s="18" t="s">
        <v>49</v>
      </c>
      <c r="AK63" s="2">
        <v>0</v>
      </c>
      <c r="AL63" s="18" t="s">
        <v>49</v>
      </c>
      <c r="AM63" s="2">
        <v>0</v>
      </c>
      <c r="AN63" s="18" t="s">
        <v>49</v>
      </c>
      <c r="AO63" s="2">
        <v>0</v>
      </c>
      <c r="AP63" s="18" t="s">
        <v>49</v>
      </c>
      <c r="AQ63" s="2">
        <v>0</v>
      </c>
      <c r="AR63" s="18" t="s">
        <v>49</v>
      </c>
      <c r="AS63" s="2">
        <v>0</v>
      </c>
      <c r="AT63" s="18" t="s">
        <v>49</v>
      </c>
    </row>
    <row r="64" spans="1:46" s="1" customFormat="1" ht="12.75" x14ac:dyDescent="0.2">
      <c r="A64" s="1">
        <v>58</v>
      </c>
      <c r="B64" s="28" t="s">
        <v>109</v>
      </c>
      <c r="C64" s="2">
        <v>30102</v>
      </c>
      <c r="D64" s="18">
        <v>-0.52831489548403265</v>
      </c>
      <c r="E64" s="2">
        <v>0</v>
      </c>
      <c r="F64" s="18">
        <v>-1</v>
      </c>
      <c r="G64" s="2">
        <v>7602</v>
      </c>
      <c r="H64" s="18">
        <v>5.6420233463035041E-2</v>
      </c>
      <c r="I64" s="2">
        <v>0</v>
      </c>
      <c r="J64" s="18" t="s">
        <v>49</v>
      </c>
      <c r="K64" s="2">
        <v>0</v>
      </c>
      <c r="L64" s="18">
        <v>-1</v>
      </c>
      <c r="M64" s="2">
        <v>0</v>
      </c>
      <c r="N64" s="18" t="s">
        <v>49</v>
      </c>
      <c r="O64" s="2">
        <v>22500</v>
      </c>
      <c r="P64" s="18" t="s">
        <v>49</v>
      </c>
      <c r="Q64" s="2">
        <v>0</v>
      </c>
      <c r="R64" s="18">
        <v>-1</v>
      </c>
      <c r="S64" s="2">
        <v>0</v>
      </c>
      <c r="T64" s="18" t="s">
        <v>49</v>
      </c>
      <c r="U64" s="2">
        <v>0</v>
      </c>
      <c r="V64" s="18" t="s">
        <v>49</v>
      </c>
      <c r="W64" s="2">
        <v>0</v>
      </c>
      <c r="X64" s="18" t="s">
        <v>49</v>
      </c>
      <c r="Y64" s="2">
        <v>0</v>
      </c>
      <c r="Z64" s="18" t="s">
        <v>49</v>
      </c>
      <c r="AA64" s="2">
        <v>0</v>
      </c>
      <c r="AB64" s="18" t="s">
        <v>49</v>
      </c>
      <c r="AC64" s="2">
        <v>0</v>
      </c>
      <c r="AD64" s="18" t="s">
        <v>49</v>
      </c>
      <c r="AE64" s="2">
        <v>0</v>
      </c>
      <c r="AF64" s="18" t="s">
        <v>49</v>
      </c>
      <c r="AG64" s="2">
        <v>0</v>
      </c>
      <c r="AH64" s="18">
        <v>-1</v>
      </c>
      <c r="AI64" s="2">
        <v>0</v>
      </c>
      <c r="AJ64" s="18" t="s">
        <v>49</v>
      </c>
      <c r="AK64" s="2">
        <v>0</v>
      </c>
      <c r="AL64" s="18" t="s">
        <v>49</v>
      </c>
      <c r="AM64" s="2">
        <v>0</v>
      </c>
      <c r="AN64" s="18" t="s">
        <v>49</v>
      </c>
      <c r="AO64" s="2">
        <v>0</v>
      </c>
      <c r="AP64" s="18" t="s">
        <v>49</v>
      </c>
      <c r="AQ64" s="2">
        <v>0</v>
      </c>
      <c r="AR64" s="18" t="s">
        <v>49</v>
      </c>
      <c r="AS64" s="2">
        <v>0</v>
      </c>
      <c r="AT64" s="18" t="s">
        <v>49</v>
      </c>
    </row>
    <row r="65" spans="1:46" s="1" customFormat="1" ht="12.75" x14ac:dyDescent="0.2">
      <c r="A65" s="1">
        <v>59</v>
      </c>
      <c r="B65" s="28" t="s">
        <v>102</v>
      </c>
      <c r="C65" s="2">
        <v>29684</v>
      </c>
      <c r="D65" s="18">
        <v>-0.69102983117180505</v>
      </c>
      <c r="E65" s="2">
        <v>0</v>
      </c>
      <c r="F65" s="18">
        <v>-1</v>
      </c>
      <c r="G65" s="2">
        <v>0</v>
      </c>
      <c r="H65" s="18" t="s">
        <v>49</v>
      </c>
      <c r="I65" s="2">
        <v>0</v>
      </c>
      <c r="J65" s="18" t="s">
        <v>49</v>
      </c>
      <c r="K65" s="2">
        <v>0</v>
      </c>
      <c r="L65" s="18" t="s">
        <v>49</v>
      </c>
      <c r="M65" s="2">
        <v>0</v>
      </c>
      <c r="N65" s="18">
        <v>-1</v>
      </c>
      <c r="O65" s="2">
        <v>0</v>
      </c>
      <c r="P65" s="18" t="s">
        <v>49</v>
      </c>
      <c r="Q65" s="2">
        <v>0</v>
      </c>
      <c r="R65" s="18" t="s">
        <v>49</v>
      </c>
      <c r="S65" s="2">
        <v>0</v>
      </c>
      <c r="T65" s="18" t="s">
        <v>49</v>
      </c>
      <c r="U65" s="2">
        <v>0</v>
      </c>
      <c r="V65" s="18" t="s">
        <v>49</v>
      </c>
      <c r="W65" s="2">
        <v>0</v>
      </c>
      <c r="X65" s="18" t="s">
        <v>49</v>
      </c>
      <c r="Y65" s="2">
        <v>0</v>
      </c>
      <c r="Z65" s="18" t="s">
        <v>49</v>
      </c>
      <c r="AA65" s="2">
        <v>29684</v>
      </c>
      <c r="AB65" s="18" t="s">
        <v>49</v>
      </c>
      <c r="AC65" s="2">
        <v>0</v>
      </c>
      <c r="AD65" s="18" t="s">
        <v>49</v>
      </c>
      <c r="AE65" s="2">
        <v>0</v>
      </c>
      <c r="AF65" s="18" t="s">
        <v>49</v>
      </c>
      <c r="AG65" s="2">
        <v>0</v>
      </c>
      <c r="AH65" s="18" t="s">
        <v>49</v>
      </c>
      <c r="AI65" s="2">
        <v>0</v>
      </c>
      <c r="AJ65" s="18" t="s">
        <v>49</v>
      </c>
      <c r="AK65" s="2">
        <v>0</v>
      </c>
      <c r="AL65" s="18" t="s">
        <v>49</v>
      </c>
      <c r="AM65" s="2">
        <v>0</v>
      </c>
      <c r="AN65" s="18" t="s">
        <v>49</v>
      </c>
      <c r="AO65" s="2">
        <v>0</v>
      </c>
      <c r="AP65" s="18" t="s">
        <v>49</v>
      </c>
      <c r="AQ65" s="2">
        <v>0</v>
      </c>
      <c r="AR65" s="18" t="s">
        <v>49</v>
      </c>
      <c r="AS65" s="2">
        <v>0</v>
      </c>
      <c r="AT65" s="18" t="s">
        <v>49</v>
      </c>
    </row>
    <row r="66" spans="1:46" s="1" customFormat="1" ht="12.75" x14ac:dyDescent="0.2">
      <c r="A66" s="1">
        <v>60</v>
      </c>
      <c r="B66" s="28" t="s">
        <v>122</v>
      </c>
      <c r="C66" s="2">
        <v>26963</v>
      </c>
      <c r="D66" s="18">
        <v>1.7961215389401639</v>
      </c>
      <c r="E66" s="2">
        <v>0</v>
      </c>
      <c r="F66" s="18" t="s">
        <v>49</v>
      </c>
      <c r="G66" s="2">
        <v>0</v>
      </c>
      <c r="H66" s="18">
        <v>-1</v>
      </c>
      <c r="I66" s="2">
        <v>0</v>
      </c>
      <c r="J66" s="18" t="s">
        <v>49</v>
      </c>
      <c r="K66" s="2">
        <v>0</v>
      </c>
      <c r="L66" s="18" t="s">
        <v>49</v>
      </c>
      <c r="M66" s="2">
        <v>0</v>
      </c>
      <c r="N66" s="18" t="s">
        <v>49</v>
      </c>
      <c r="O66" s="2">
        <v>0</v>
      </c>
      <c r="P66" s="18" t="s">
        <v>49</v>
      </c>
      <c r="Q66" s="2">
        <v>0</v>
      </c>
      <c r="R66" s="18" t="s">
        <v>49</v>
      </c>
      <c r="S66" s="2">
        <v>0</v>
      </c>
      <c r="T66" s="18" t="s">
        <v>49</v>
      </c>
      <c r="U66" s="2">
        <v>0</v>
      </c>
      <c r="V66" s="18" t="s">
        <v>49</v>
      </c>
      <c r="W66" s="2">
        <v>0</v>
      </c>
      <c r="X66" s="18" t="s">
        <v>49</v>
      </c>
      <c r="Y66" s="2">
        <v>26963</v>
      </c>
      <c r="Z66" s="18" t="s">
        <v>49</v>
      </c>
      <c r="AA66" s="2">
        <v>0</v>
      </c>
      <c r="AB66" s="18" t="s">
        <v>49</v>
      </c>
      <c r="AC66" s="2">
        <v>0</v>
      </c>
      <c r="AD66" s="18" t="s">
        <v>49</v>
      </c>
      <c r="AE66" s="2">
        <v>0</v>
      </c>
      <c r="AF66" s="18" t="s">
        <v>49</v>
      </c>
      <c r="AG66" s="2">
        <v>0</v>
      </c>
      <c r="AH66" s="18" t="s">
        <v>49</v>
      </c>
      <c r="AI66" s="2">
        <v>0</v>
      </c>
      <c r="AJ66" s="18" t="s">
        <v>49</v>
      </c>
      <c r="AK66" s="2">
        <v>0</v>
      </c>
      <c r="AL66" s="18" t="s">
        <v>49</v>
      </c>
      <c r="AM66" s="2">
        <v>0</v>
      </c>
      <c r="AN66" s="18" t="s">
        <v>49</v>
      </c>
      <c r="AO66" s="2">
        <v>0</v>
      </c>
      <c r="AP66" s="18" t="s">
        <v>49</v>
      </c>
      <c r="AQ66" s="2">
        <v>0</v>
      </c>
      <c r="AR66" s="18" t="s">
        <v>49</v>
      </c>
      <c r="AS66" s="2">
        <v>0</v>
      </c>
      <c r="AT66" s="18" t="s">
        <v>49</v>
      </c>
    </row>
    <row r="67" spans="1:46" s="1" customFormat="1" ht="12.75" x14ac:dyDescent="0.2">
      <c r="A67" s="1">
        <v>61</v>
      </c>
      <c r="B67" s="28" t="s">
        <v>131</v>
      </c>
      <c r="C67" s="2">
        <v>21660</v>
      </c>
      <c r="D67" s="18" t="s">
        <v>49</v>
      </c>
      <c r="E67" s="2">
        <v>21660</v>
      </c>
      <c r="F67" s="18" t="s">
        <v>49</v>
      </c>
      <c r="G67" s="2">
        <v>0</v>
      </c>
      <c r="H67" s="18" t="s">
        <v>49</v>
      </c>
      <c r="I67" s="2">
        <v>0</v>
      </c>
      <c r="J67" s="18" t="s">
        <v>49</v>
      </c>
      <c r="K67" s="2">
        <v>0</v>
      </c>
      <c r="L67" s="18" t="s">
        <v>49</v>
      </c>
      <c r="M67" s="2">
        <v>0</v>
      </c>
      <c r="N67" s="18" t="s">
        <v>49</v>
      </c>
      <c r="O67" s="2">
        <v>0</v>
      </c>
      <c r="P67" s="18" t="s">
        <v>49</v>
      </c>
      <c r="Q67" s="2">
        <v>0</v>
      </c>
      <c r="R67" s="18" t="s">
        <v>49</v>
      </c>
      <c r="S67" s="2">
        <v>0</v>
      </c>
      <c r="T67" s="18" t="s">
        <v>49</v>
      </c>
      <c r="U67" s="2">
        <v>0</v>
      </c>
      <c r="V67" s="18" t="s">
        <v>49</v>
      </c>
      <c r="W67" s="2">
        <v>0</v>
      </c>
      <c r="X67" s="18" t="s">
        <v>49</v>
      </c>
      <c r="Y67" s="2">
        <v>0</v>
      </c>
      <c r="Z67" s="18" t="s">
        <v>49</v>
      </c>
      <c r="AA67" s="2">
        <v>0</v>
      </c>
      <c r="AB67" s="18" t="s">
        <v>49</v>
      </c>
      <c r="AC67" s="2">
        <v>0</v>
      </c>
      <c r="AD67" s="18" t="s">
        <v>49</v>
      </c>
      <c r="AE67" s="2">
        <v>0</v>
      </c>
      <c r="AF67" s="18" t="s">
        <v>49</v>
      </c>
      <c r="AG67" s="2">
        <v>0</v>
      </c>
      <c r="AH67" s="18" t="s">
        <v>49</v>
      </c>
      <c r="AI67" s="2">
        <v>0</v>
      </c>
      <c r="AJ67" s="18" t="s">
        <v>49</v>
      </c>
      <c r="AK67" s="2">
        <v>0</v>
      </c>
      <c r="AL67" s="18" t="s">
        <v>49</v>
      </c>
      <c r="AM67" s="2">
        <v>0</v>
      </c>
      <c r="AN67" s="18" t="s">
        <v>49</v>
      </c>
      <c r="AO67" s="2">
        <v>0</v>
      </c>
      <c r="AP67" s="18" t="s">
        <v>49</v>
      </c>
      <c r="AQ67" s="2">
        <v>0</v>
      </c>
      <c r="AR67" s="18" t="s">
        <v>49</v>
      </c>
      <c r="AS67" s="2">
        <v>0</v>
      </c>
      <c r="AT67" s="18" t="s">
        <v>49</v>
      </c>
    </row>
    <row r="68" spans="1:46" s="1" customFormat="1" ht="12.75" x14ac:dyDescent="0.2">
      <c r="A68" s="1">
        <v>62</v>
      </c>
      <c r="B68" s="28" t="s">
        <v>112</v>
      </c>
      <c r="C68" s="2">
        <v>15242</v>
      </c>
      <c r="D68" s="18">
        <v>-0.67040048438716382</v>
      </c>
      <c r="E68" s="2">
        <v>0</v>
      </c>
      <c r="F68" s="18" t="s">
        <v>49</v>
      </c>
      <c r="G68" s="2">
        <v>0</v>
      </c>
      <c r="H68" s="18" t="s">
        <v>49</v>
      </c>
      <c r="I68" s="2">
        <v>0</v>
      </c>
      <c r="J68" s="18" t="s">
        <v>49</v>
      </c>
      <c r="K68" s="2">
        <v>0</v>
      </c>
      <c r="L68" s="18" t="s">
        <v>49</v>
      </c>
      <c r="M68" s="2">
        <v>0</v>
      </c>
      <c r="N68" s="18" t="s">
        <v>49</v>
      </c>
      <c r="O68" s="2">
        <v>0</v>
      </c>
      <c r="P68" s="18" t="s">
        <v>49</v>
      </c>
      <c r="Q68" s="2">
        <v>0</v>
      </c>
      <c r="R68" s="18" t="s">
        <v>49</v>
      </c>
      <c r="S68" s="2">
        <v>0</v>
      </c>
      <c r="T68" s="18" t="s">
        <v>49</v>
      </c>
      <c r="U68" s="2">
        <v>0</v>
      </c>
      <c r="V68" s="18">
        <v>-1</v>
      </c>
      <c r="W68" s="2">
        <v>0</v>
      </c>
      <c r="X68" s="18" t="s">
        <v>49</v>
      </c>
      <c r="Y68" s="2">
        <v>15242</v>
      </c>
      <c r="Z68" s="18" t="s">
        <v>49</v>
      </c>
      <c r="AA68" s="2">
        <v>0</v>
      </c>
      <c r="AB68" s="18" t="s">
        <v>49</v>
      </c>
      <c r="AC68" s="2">
        <v>0</v>
      </c>
      <c r="AD68" s="18" t="s">
        <v>49</v>
      </c>
      <c r="AE68" s="2">
        <v>0</v>
      </c>
      <c r="AF68" s="18" t="s">
        <v>49</v>
      </c>
      <c r="AG68" s="2">
        <v>0</v>
      </c>
      <c r="AH68" s="18" t="s">
        <v>49</v>
      </c>
      <c r="AI68" s="2">
        <v>0</v>
      </c>
      <c r="AJ68" s="18" t="s">
        <v>49</v>
      </c>
      <c r="AK68" s="2">
        <v>0</v>
      </c>
      <c r="AL68" s="18" t="s">
        <v>49</v>
      </c>
      <c r="AM68" s="2">
        <v>0</v>
      </c>
      <c r="AN68" s="18" t="s">
        <v>49</v>
      </c>
      <c r="AO68" s="2">
        <v>0</v>
      </c>
      <c r="AP68" s="18" t="s">
        <v>49</v>
      </c>
      <c r="AQ68" s="2">
        <v>0</v>
      </c>
      <c r="AR68" s="18" t="s">
        <v>49</v>
      </c>
      <c r="AS68" s="2">
        <v>0</v>
      </c>
      <c r="AT68" s="18" t="s">
        <v>49</v>
      </c>
    </row>
    <row r="69" spans="1:46" s="1" customFormat="1" ht="12.75" x14ac:dyDescent="0.2">
      <c r="A69" s="1">
        <v>63</v>
      </c>
      <c r="B69" s="28" t="s">
        <v>116</v>
      </c>
      <c r="C69" s="2">
        <v>11259</v>
      </c>
      <c r="D69" s="18">
        <v>-0.8083280843022761</v>
      </c>
      <c r="E69" s="2">
        <v>11259</v>
      </c>
      <c r="F69" s="18">
        <v>-0.8083280843022761</v>
      </c>
      <c r="G69" s="2">
        <v>0</v>
      </c>
      <c r="H69" s="18" t="s">
        <v>49</v>
      </c>
      <c r="I69" s="2">
        <v>0</v>
      </c>
      <c r="J69" s="18" t="s">
        <v>49</v>
      </c>
      <c r="K69" s="2">
        <v>0</v>
      </c>
      <c r="L69" s="18" t="s">
        <v>49</v>
      </c>
      <c r="M69" s="2">
        <v>0</v>
      </c>
      <c r="N69" s="18" t="s">
        <v>49</v>
      </c>
      <c r="O69" s="2">
        <v>0</v>
      </c>
      <c r="P69" s="18" t="s">
        <v>49</v>
      </c>
      <c r="Q69" s="2">
        <v>0</v>
      </c>
      <c r="R69" s="18" t="s">
        <v>49</v>
      </c>
      <c r="S69" s="2">
        <v>0</v>
      </c>
      <c r="T69" s="18" t="s">
        <v>49</v>
      </c>
      <c r="U69" s="2">
        <v>0</v>
      </c>
      <c r="V69" s="18" t="s">
        <v>49</v>
      </c>
      <c r="W69" s="2">
        <v>0</v>
      </c>
      <c r="X69" s="18" t="s">
        <v>49</v>
      </c>
      <c r="Y69" s="2">
        <v>0</v>
      </c>
      <c r="Z69" s="18" t="s">
        <v>49</v>
      </c>
      <c r="AA69" s="2">
        <v>0</v>
      </c>
      <c r="AB69" s="18" t="s">
        <v>49</v>
      </c>
      <c r="AC69" s="2">
        <v>0</v>
      </c>
      <c r="AD69" s="18" t="s">
        <v>49</v>
      </c>
      <c r="AE69" s="2">
        <v>0</v>
      </c>
      <c r="AF69" s="18" t="s">
        <v>49</v>
      </c>
      <c r="AG69" s="2">
        <v>0</v>
      </c>
      <c r="AH69" s="18" t="s">
        <v>49</v>
      </c>
      <c r="AI69" s="2">
        <v>0</v>
      </c>
      <c r="AJ69" s="18" t="s">
        <v>49</v>
      </c>
      <c r="AK69" s="2">
        <v>0</v>
      </c>
      <c r="AL69" s="18" t="s">
        <v>49</v>
      </c>
      <c r="AM69" s="2">
        <v>0</v>
      </c>
      <c r="AN69" s="18" t="s">
        <v>49</v>
      </c>
      <c r="AO69" s="2">
        <v>0</v>
      </c>
      <c r="AP69" s="18" t="s">
        <v>49</v>
      </c>
      <c r="AQ69" s="2">
        <v>0</v>
      </c>
      <c r="AR69" s="18" t="s">
        <v>49</v>
      </c>
      <c r="AS69" s="2">
        <v>0</v>
      </c>
      <c r="AT69" s="18" t="s">
        <v>49</v>
      </c>
    </row>
    <row r="70" spans="1:46" s="1" customFormat="1" ht="12.75" x14ac:dyDescent="0.2">
      <c r="A70" s="1">
        <v>64</v>
      </c>
      <c r="B70" s="28" t="s">
        <v>110</v>
      </c>
      <c r="C70" s="2">
        <v>9398</v>
      </c>
      <c r="D70" s="18" t="s">
        <v>49</v>
      </c>
      <c r="E70" s="2">
        <v>9398</v>
      </c>
      <c r="F70" s="18" t="s">
        <v>49</v>
      </c>
      <c r="G70" s="2">
        <v>0</v>
      </c>
      <c r="H70" s="18" t="s">
        <v>49</v>
      </c>
      <c r="I70" s="2">
        <v>0</v>
      </c>
      <c r="J70" s="18" t="s">
        <v>49</v>
      </c>
      <c r="K70" s="2">
        <v>0</v>
      </c>
      <c r="L70" s="18" t="s">
        <v>49</v>
      </c>
      <c r="M70" s="2">
        <v>0</v>
      </c>
      <c r="N70" s="18" t="s">
        <v>49</v>
      </c>
      <c r="O70" s="2">
        <v>0</v>
      </c>
      <c r="P70" s="18" t="s">
        <v>49</v>
      </c>
      <c r="Q70" s="2">
        <v>0</v>
      </c>
      <c r="R70" s="18" t="s">
        <v>49</v>
      </c>
      <c r="S70" s="2">
        <v>0</v>
      </c>
      <c r="T70" s="18" t="s">
        <v>49</v>
      </c>
      <c r="U70" s="2">
        <v>0</v>
      </c>
      <c r="V70" s="18" t="s">
        <v>49</v>
      </c>
      <c r="W70" s="2">
        <v>0</v>
      </c>
      <c r="X70" s="18" t="s">
        <v>49</v>
      </c>
      <c r="Y70" s="2">
        <v>0</v>
      </c>
      <c r="Z70" s="18" t="s">
        <v>49</v>
      </c>
      <c r="AA70" s="2">
        <v>0</v>
      </c>
      <c r="AB70" s="18" t="s">
        <v>49</v>
      </c>
      <c r="AC70" s="2">
        <v>0</v>
      </c>
      <c r="AD70" s="18" t="s">
        <v>49</v>
      </c>
      <c r="AE70" s="2">
        <v>0</v>
      </c>
      <c r="AF70" s="18" t="s">
        <v>49</v>
      </c>
      <c r="AG70" s="2">
        <v>0</v>
      </c>
      <c r="AH70" s="18" t="s">
        <v>49</v>
      </c>
      <c r="AI70" s="2">
        <v>0</v>
      </c>
      <c r="AJ70" s="18" t="s">
        <v>49</v>
      </c>
      <c r="AK70" s="2">
        <v>0</v>
      </c>
      <c r="AL70" s="18" t="s">
        <v>49</v>
      </c>
      <c r="AM70" s="2">
        <v>0</v>
      </c>
      <c r="AN70" s="18" t="s">
        <v>49</v>
      </c>
      <c r="AO70" s="2">
        <v>0</v>
      </c>
      <c r="AP70" s="18" t="s">
        <v>49</v>
      </c>
      <c r="AQ70" s="2">
        <v>0</v>
      </c>
      <c r="AR70" s="18" t="s">
        <v>49</v>
      </c>
      <c r="AS70" s="2">
        <v>0</v>
      </c>
      <c r="AT70" s="18" t="s">
        <v>49</v>
      </c>
    </row>
    <row r="71" spans="1:46" s="1" customFormat="1" ht="12.75" x14ac:dyDescent="0.2">
      <c r="A71" s="1">
        <v>65</v>
      </c>
      <c r="B71" s="28" t="s">
        <v>132</v>
      </c>
      <c r="C71" s="2">
        <v>4789</v>
      </c>
      <c r="D71" s="18" t="s">
        <v>49</v>
      </c>
      <c r="E71" s="2">
        <v>0</v>
      </c>
      <c r="F71" s="18" t="s">
        <v>49</v>
      </c>
      <c r="G71" s="2">
        <v>0</v>
      </c>
      <c r="H71" s="18" t="s">
        <v>49</v>
      </c>
      <c r="I71" s="2">
        <v>0</v>
      </c>
      <c r="J71" s="18" t="s">
        <v>49</v>
      </c>
      <c r="K71" s="2">
        <v>0</v>
      </c>
      <c r="L71" s="18" t="s">
        <v>49</v>
      </c>
      <c r="M71" s="2">
        <v>0</v>
      </c>
      <c r="N71" s="18" t="s">
        <v>49</v>
      </c>
      <c r="O71" s="2">
        <v>0</v>
      </c>
      <c r="P71" s="18" t="s">
        <v>49</v>
      </c>
      <c r="Q71" s="2">
        <v>0</v>
      </c>
      <c r="R71" s="18" t="s">
        <v>49</v>
      </c>
      <c r="S71" s="2">
        <v>0</v>
      </c>
      <c r="T71" s="18" t="s">
        <v>49</v>
      </c>
      <c r="U71" s="2">
        <v>0</v>
      </c>
      <c r="V71" s="18" t="s">
        <v>49</v>
      </c>
      <c r="W71" s="2">
        <v>0</v>
      </c>
      <c r="X71" s="18" t="s">
        <v>49</v>
      </c>
      <c r="Y71" s="2">
        <v>0</v>
      </c>
      <c r="Z71" s="18" t="s">
        <v>49</v>
      </c>
      <c r="AA71" s="2">
        <v>0</v>
      </c>
      <c r="AB71" s="18" t="s">
        <v>49</v>
      </c>
      <c r="AC71" s="2">
        <v>0</v>
      </c>
      <c r="AD71" s="18" t="s">
        <v>49</v>
      </c>
      <c r="AE71" s="2">
        <v>0</v>
      </c>
      <c r="AF71" s="18" t="s">
        <v>49</v>
      </c>
      <c r="AG71" s="2">
        <v>0</v>
      </c>
      <c r="AH71" s="18" t="s">
        <v>49</v>
      </c>
      <c r="AI71" s="2">
        <v>0</v>
      </c>
      <c r="AJ71" s="18" t="s">
        <v>49</v>
      </c>
      <c r="AK71" s="2">
        <v>4789</v>
      </c>
      <c r="AL71" s="18" t="s">
        <v>49</v>
      </c>
      <c r="AM71" s="2">
        <v>0</v>
      </c>
      <c r="AN71" s="18" t="s">
        <v>49</v>
      </c>
      <c r="AO71" s="2">
        <v>0</v>
      </c>
      <c r="AP71" s="18" t="s">
        <v>49</v>
      </c>
      <c r="AQ71" s="2">
        <v>0</v>
      </c>
      <c r="AR71" s="18" t="s">
        <v>49</v>
      </c>
      <c r="AS71" s="2">
        <v>0</v>
      </c>
      <c r="AT71" s="18" t="s">
        <v>49</v>
      </c>
    </row>
    <row r="72" spans="1:46" s="1" customFormat="1" ht="12.75" x14ac:dyDescent="0.2">
      <c r="A72" s="1">
        <v>66</v>
      </c>
      <c r="B72" s="28" t="s">
        <v>148</v>
      </c>
      <c r="C72" s="2">
        <v>4000</v>
      </c>
      <c r="D72" s="18" t="s">
        <v>49</v>
      </c>
      <c r="E72" s="2">
        <v>0</v>
      </c>
      <c r="F72" s="18" t="s">
        <v>49</v>
      </c>
      <c r="G72" s="2">
        <v>0</v>
      </c>
      <c r="H72" s="18" t="s">
        <v>49</v>
      </c>
      <c r="I72" s="2">
        <v>0</v>
      </c>
      <c r="J72" s="18" t="s">
        <v>49</v>
      </c>
      <c r="K72" s="2">
        <v>0</v>
      </c>
      <c r="L72" s="18" t="s">
        <v>49</v>
      </c>
      <c r="M72" s="2">
        <v>0</v>
      </c>
      <c r="N72" s="18" t="s">
        <v>49</v>
      </c>
      <c r="O72" s="2">
        <v>0</v>
      </c>
      <c r="P72" s="18" t="s">
        <v>49</v>
      </c>
      <c r="Q72" s="2">
        <v>0</v>
      </c>
      <c r="R72" s="18" t="s">
        <v>49</v>
      </c>
      <c r="S72" s="2">
        <v>0</v>
      </c>
      <c r="T72" s="18" t="s">
        <v>49</v>
      </c>
      <c r="U72" s="2">
        <v>0</v>
      </c>
      <c r="V72" s="18" t="s">
        <v>49</v>
      </c>
      <c r="W72" s="2">
        <v>0</v>
      </c>
      <c r="X72" s="18" t="s">
        <v>49</v>
      </c>
      <c r="Y72" s="2">
        <v>0</v>
      </c>
      <c r="Z72" s="18" t="s">
        <v>49</v>
      </c>
      <c r="AA72" s="2">
        <v>0</v>
      </c>
      <c r="AB72" s="18" t="s">
        <v>49</v>
      </c>
      <c r="AC72" s="2">
        <v>0</v>
      </c>
      <c r="AD72" s="18" t="s">
        <v>49</v>
      </c>
      <c r="AE72" s="2">
        <v>0</v>
      </c>
      <c r="AF72" s="18" t="s">
        <v>49</v>
      </c>
      <c r="AG72" s="2">
        <v>0</v>
      </c>
      <c r="AH72" s="18" t="s">
        <v>49</v>
      </c>
      <c r="AI72" s="2">
        <v>0</v>
      </c>
      <c r="AJ72" s="18" t="s">
        <v>49</v>
      </c>
      <c r="AK72" s="2">
        <v>4000</v>
      </c>
      <c r="AL72" s="18" t="s">
        <v>49</v>
      </c>
      <c r="AM72" s="2">
        <v>0</v>
      </c>
      <c r="AN72" s="18" t="s">
        <v>49</v>
      </c>
      <c r="AO72" s="2">
        <v>0</v>
      </c>
      <c r="AP72" s="18" t="s">
        <v>49</v>
      </c>
      <c r="AQ72" s="2">
        <v>0</v>
      </c>
      <c r="AR72" s="18" t="s">
        <v>49</v>
      </c>
      <c r="AS72" s="2">
        <v>0</v>
      </c>
      <c r="AT72" s="18" t="s">
        <v>49</v>
      </c>
    </row>
    <row r="73" spans="1:46" s="1" customFormat="1" ht="12.75" x14ac:dyDescent="0.2">
      <c r="A73" s="1">
        <v>67</v>
      </c>
      <c r="B73" s="28" t="s">
        <v>120</v>
      </c>
      <c r="C73" s="2">
        <v>700</v>
      </c>
      <c r="D73" s="18">
        <v>-0.7086974615064503</v>
      </c>
      <c r="E73" s="2">
        <v>700</v>
      </c>
      <c r="F73" s="18">
        <v>-0.7086974615064503</v>
      </c>
      <c r="G73" s="2">
        <v>0</v>
      </c>
      <c r="H73" s="18" t="s">
        <v>49</v>
      </c>
      <c r="I73" s="2">
        <v>0</v>
      </c>
      <c r="J73" s="18" t="s">
        <v>49</v>
      </c>
      <c r="K73" s="2">
        <v>0</v>
      </c>
      <c r="L73" s="18" t="s">
        <v>49</v>
      </c>
      <c r="M73" s="2">
        <v>0</v>
      </c>
      <c r="N73" s="18" t="s">
        <v>49</v>
      </c>
      <c r="O73" s="2">
        <v>0</v>
      </c>
      <c r="P73" s="18" t="s">
        <v>49</v>
      </c>
      <c r="Q73" s="2">
        <v>0</v>
      </c>
      <c r="R73" s="18" t="s">
        <v>49</v>
      </c>
      <c r="S73" s="2">
        <v>0</v>
      </c>
      <c r="T73" s="18" t="s">
        <v>49</v>
      </c>
      <c r="U73" s="2">
        <v>0</v>
      </c>
      <c r="V73" s="18" t="s">
        <v>49</v>
      </c>
      <c r="W73" s="2">
        <v>0</v>
      </c>
      <c r="X73" s="18" t="s">
        <v>49</v>
      </c>
      <c r="Y73" s="2">
        <v>0</v>
      </c>
      <c r="Z73" s="18" t="s">
        <v>49</v>
      </c>
      <c r="AA73" s="2">
        <v>0</v>
      </c>
      <c r="AB73" s="18" t="s">
        <v>49</v>
      </c>
      <c r="AC73" s="2">
        <v>0</v>
      </c>
      <c r="AD73" s="18" t="s">
        <v>49</v>
      </c>
      <c r="AE73" s="2">
        <v>0</v>
      </c>
      <c r="AF73" s="18" t="s">
        <v>49</v>
      </c>
      <c r="AG73" s="2">
        <v>0</v>
      </c>
      <c r="AH73" s="18" t="s">
        <v>49</v>
      </c>
      <c r="AI73" s="2">
        <v>0</v>
      </c>
      <c r="AJ73" s="18" t="s">
        <v>49</v>
      </c>
      <c r="AK73" s="2">
        <v>0</v>
      </c>
      <c r="AL73" s="18" t="s">
        <v>49</v>
      </c>
      <c r="AM73" s="2">
        <v>0</v>
      </c>
      <c r="AN73" s="18" t="s">
        <v>49</v>
      </c>
      <c r="AO73" s="2">
        <v>0</v>
      </c>
      <c r="AP73" s="18" t="s">
        <v>49</v>
      </c>
      <c r="AQ73" s="2">
        <v>0</v>
      </c>
      <c r="AR73" s="18" t="s">
        <v>49</v>
      </c>
      <c r="AS73" s="2">
        <v>0</v>
      </c>
      <c r="AT73" s="18" t="s">
        <v>49</v>
      </c>
    </row>
    <row r="74" spans="1:46" s="1" customFormat="1" ht="12.75" x14ac:dyDescent="0.2">
      <c r="A74" s="1">
        <v>68</v>
      </c>
      <c r="B74" s="28" t="s">
        <v>97</v>
      </c>
      <c r="C74" s="2">
        <v>7</v>
      </c>
      <c r="D74" s="18">
        <v>2.5</v>
      </c>
      <c r="E74" s="2">
        <v>0</v>
      </c>
      <c r="F74" s="18" t="s">
        <v>49</v>
      </c>
      <c r="G74" s="2">
        <v>0</v>
      </c>
      <c r="H74" s="18" t="s">
        <v>49</v>
      </c>
      <c r="I74" s="2">
        <v>0</v>
      </c>
      <c r="J74" s="18" t="s">
        <v>49</v>
      </c>
      <c r="K74" s="2">
        <v>0</v>
      </c>
      <c r="L74" s="18" t="s">
        <v>49</v>
      </c>
      <c r="M74" s="2">
        <v>0</v>
      </c>
      <c r="N74" s="18">
        <v>-1</v>
      </c>
      <c r="O74" s="2">
        <v>0</v>
      </c>
      <c r="P74" s="18" t="s">
        <v>49</v>
      </c>
      <c r="Q74" s="2">
        <v>0</v>
      </c>
      <c r="R74" s="18" t="s">
        <v>49</v>
      </c>
      <c r="S74" s="2">
        <v>0</v>
      </c>
      <c r="T74" s="18" t="s">
        <v>49</v>
      </c>
      <c r="U74" s="2">
        <v>0</v>
      </c>
      <c r="V74" s="18" t="s">
        <v>49</v>
      </c>
      <c r="W74" s="2">
        <v>7</v>
      </c>
      <c r="X74" s="18" t="s">
        <v>49</v>
      </c>
      <c r="Y74" s="2">
        <v>0</v>
      </c>
      <c r="Z74" s="18" t="s">
        <v>49</v>
      </c>
      <c r="AA74" s="2">
        <v>0</v>
      </c>
      <c r="AB74" s="18" t="s">
        <v>49</v>
      </c>
      <c r="AC74" s="2">
        <v>0</v>
      </c>
      <c r="AD74" s="18" t="s">
        <v>49</v>
      </c>
      <c r="AE74" s="2">
        <v>0</v>
      </c>
      <c r="AF74" s="18" t="s">
        <v>49</v>
      </c>
      <c r="AG74" s="2">
        <v>0</v>
      </c>
      <c r="AH74" s="18" t="s">
        <v>49</v>
      </c>
      <c r="AI74" s="2">
        <v>0</v>
      </c>
      <c r="AJ74" s="18" t="s">
        <v>49</v>
      </c>
      <c r="AK74" s="2">
        <v>0</v>
      </c>
      <c r="AL74" s="18" t="s">
        <v>49</v>
      </c>
      <c r="AM74" s="2">
        <v>0</v>
      </c>
      <c r="AN74" s="18" t="s">
        <v>49</v>
      </c>
      <c r="AO74" s="2">
        <v>0</v>
      </c>
      <c r="AP74" s="18" t="s">
        <v>49</v>
      </c>
      <c r="AQ74" s="2">
        <v>0</v>
      </c>
      <c r="AR74" s="18" t="s">
        <v>49</v>
      </c>
      <c r="AS74" s="2">
        <v>0</v>
      </c>
      <c r="AT74" s="18" t="s">
        <v>49</v>
      </c>
    </row>
    <row r="75" spans="1:46" x14ac:dyDescent="0.25">
      <c r="B75" s="28" t="s">
        <v>2</v>
      </c>
    </row>
    <row r="76" spans="1:46" x14ac:dyDescent="0.25">
      <c r="B76" s="28"/>
    </row>
    <row r="77" spans="1:46" x14ac:dyDescent="0.25">
      <c r="B77" s="3" t="s">
        <v>28</v>
      </c>
    </row>
    <row r="78" spans="1:46" x14ac:dyDescent="0.25">
      <c r="B78" s="3" t="s">
        <v>29</v>
      </c>
    </row>
    <row r="79" spans="1:46" x14ac:dyDescent="0.25">
      <c r="B79" s="3" t="s">
        <v>30</v>
      </c>
    </row>
  </sheetData>
  <sortState xmlns:xlrd2="http://schemas.microsoft.com/office/spreadsheetml/2017/richdata2" ref="A7:AT74">
    <sortCondition descending="1" ref="C7:C74"/>
  </sortState>
  <mergeCells count="1">
    <mergeCell ref="B1:G1"/>
  </mergeCells>
  <pageMargins left="0.19685039370078741" right="0.19685039370078741" top="0.74803149606299213" bottom="0.74803149606299213" header="0.31496062992125984" footer="0.31496062992125984"/>
  <pageSetup paperSize="8" scale="55" orientation="landscape" r:id="rId1"/>
  <colBreaks count="1" manualBreakCount="1">
    <brk id="26" max="7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05"/>
  <sheetViews>
    <sheetView view="pageBreakPreview" zoomScale="80" zoomScaleNormal="80" zoomScaleSheetLayoutView="80" workbookViewId="0">
      <selection activeCell="B1" sqref="B1"/>
    </sheetView>
  </sheetViews>
  <sheetFormatPr defaultColWidth="9.28515625" defaultRowHeight="15" x14ac:dyDescent="0.25"/>
  <cols>
    <col min="1" max="1" width="4.7109375" style="3" customWidth="1"/>
    <col min="2" max="2" width="29.7109375" style="3" customWidth="1"/>
    <col min="3" max="3" width="16.7109375" style="3" customWidth="1"/>
    <col min="4" max="4" width="11.7109375" style="17" customWidth="1"/>
    <col min="5" max="5" width="15.7109375" style="3" customWidth="1"/>
    <col min="6" max="6" width="11.7109375" style="3" customWidth="1"/>
    <col min="7" max="7" width="15.7109375" style="3" customWidth="1"/>
    <col min="8" max="8" width="11.7109375" style="3" customWidth="1"/>
    <col min="9" max="9" width="15.7109375" style="3" customWidth="1"/>
    <col min="10" max="10" width="11.7109375" style="3" customWidth="1"/>
    <col min="11" max="11" width="15.7109375" style="3" customWidth="1"/>
    <col min="12" max="12" width="11.7109375" style="3" customWidth="1"/>
    <col min="13" max="13" width="15.7109375" style="3" customWidth="1"/>
    <col min="14" max="14" width="11.7109375" style="3" customWidth="1"/>
    <col min="15" max="15" width="15.7109375" style="3" customWidth="1"/>
    <col min="16" max="16" width="11.7109375" style="3" customWidth="1"/>
    <col min="17" max="17" width="15.7109375" style="3" customWidth="1"/>
    <col min="18" max="18" width="11.7109375" style="3" customWidth="1"/>
    <col min="19" max="19" width="15.7109375" style="3" customWidth="1"/>
    <col min="20" max="20" width="11.7109375" style="3" customWidth="1"/>
    <col min="21" max="21" width="15.7109375" style="3" customWidth="1"/>
    <col min="22" max="22" width="11.7109375" style="3" customWidth="1"/>
    <col min="23" max="23" width="15.7109375" style="3" customWidth="1"/>
    <col min="24" max="24" width="11.7109375" style="3" customWidth="1"/>
    <col min="25" max="25" width="15.7109375" style="3" customWidth="1"/>
    <col min="26" max="26" width="11.7109375" style="3" customWidth="1"/>
    <col min="27" max="27" width="15.7109375" style="3" customWidth="1"/>
    <col min="28" max="28" width="11.7109375" style="3" customWidth="1"/>
    <col min="29" max="29" width="15.7109375" style="3" customWidth="1"/>
    <col min="30" max="30" width="11.7109375" style="3" customWidth="1"/>
    <col min="31" max="31" width="15.7109375" style="3" customWidth="1"/>
    <col min="32" max="32" width="11.7109375" style="3" customWidth="1"/>
    <col min="33" max="33" width="15.7109375" style="3" customWidth="1"/>
    <col min="34" max="34" width="11.7109375" style="3" customWidth="1"/>
    <col min="35" max="35" width="15.7109375" style="3" customWidth="1"/>
    <col min="36" max="36" width="11.7109375" style="3" customWidth="1"/>
    <col min="37" max="37" width="15.7109375" style="3" customWidth="1"/>
    <col min="38" max="38" width="11.7109375" style="3" customWidth="1"/>
    <col min="39" max="39" width="15.7109375" style="3" customWidth="1"/>
    <col min="40" max="40" width="11.7109375" style="3" customWidth="1"/>
    <col min="41" max="41" width="15.7109375" style="3" customWidth="1"/>
    <col min="42" max="42" width="11.7109375" style="3" customWidth="1"/>
    <col min="43" max="43" width="15.7109375" style="3" customWidth="1"/>
    <col min="44" max="44" width="11.7109375" style="3" customWidth="1"/>
    <col min="45" max="45" width="17.28515625" style="3" customWidth="1"/>
    <col min="46" max="46" width="11.7109375" style="3" customWidth="1"/>
    <col min="47" max="16384" width="9.28515625" style="3"/>
  </cols>
  <sheetData>
    <row r="1" spans="1:46" ht="29.25" customHeight="1" x14ac:dyDescent="0.25">
      <c r="B1" s="38" t="s">
        <v>23</v>
      </c>
    </row>
    <row r="2" spans="1:46" ht="15.75" x14ac:dyDescent="0.25">
      <c r="B2" s="4" t="s">
        <v>138</v>
      </c>
    </row>
    <row r="3" spans="1:46" x14ac:dyDescent="0.25">
      <c r="B3" s="11" t="s">
        <v>34</v>
      </c>
    </row>
    <row r="4" spans="1:46" s="1" customFormat="1" ht="12.75" x14ac:dyDescent="0.2">
      <c r="B4" s="9"/>
      <c r="C4" s="2"/>
      <c r="D4" s="18"/>
      <c r="E4" s="2"/>
      <c r="F4" s="18"/>
      <c r="G4" s="2"/>
      <c r="H4" s="18"/>
      <c r="I4" s="2"/>
      <c r="J4" s="18"/>
      <c r="K4" s="2"/>
      <c r="L4" s="18"/>
      <c r="M4" s="2"/>
      <c r="N4" s="18"/>
      <c r="O4" s="2"/>
      <c r="P4" s="18"/>
      <c r="Q4" s="2"/>
      <c r="R4" s="18"/>
      <c r="S4" s="2"/>
      <c r="T4" s="18"/>
      <c r="U4" s="2"/>
      <c r="V4" s="18"/>
      <c r="W4" s="2"/>
      <c r="X4" s="18"/>
      <c r="Y4" s="2"/>
      <c r="Z4" s="18"/>
      <c r="AA4" s="2"/>
      <c r="AB4" s="18"/>
      <c r="AC4" s="2"/>
      <c r="AD4" s="18"/>
      <c r="AE4" s="2"/>
      <c r="AF4" s="18"/>
      <c r="AG4" s="2"/>
      <c r="AH4" s="18"/>
      <c r="AI4" s="2"/>
      <c r="AJ4" s="18"/>
      <c r="AK4" s="2"/>
      <c r="AL4" s="18"/>
      <c r="AM4" s="2"/>
      <c r="AN4" s="18"/>
      <c r="AO4" s="2"/>
      <c r="AP4" s="18"/>
      <c r="AQ4" s="2"/>
      <c r="AR4" s="18"/>
      <c r="AS4" s="2"/>
      <c r="AT4" s="18"/>
    </row>
    <row r="5" spans="1:46" s="1" customFormat="1" ht="24.75" thickBot="1" x14ac:dyDescent="0.25">
      <c r="B5" s="22" t="s">
        <v>37</v>
      </c>
      <c r="C5" s="23" t="s">
        <v>38</v>
      </c>
      <c r="D5" s="24" t="s">
        <v>39</v>
      </c>
      <c r="E5" s="23" t="s">
        <v>8</v>
      </c>
      <c r="F5" s="24" t="s">
        <v>39</v>
      </c>
      <c r="G5" s="23" t="s">
        <v>6</v>
      </c>
      <c r="H5" s="24" t="s">
        <v>39</v>
      </c>
      <c r="I5" s="23" t="s">
        <v>25</v>
      </c>
      <c r="J5" s="24" t="s">
        <v>39</v>
      </c>
      <c r="K5" s="23" t="s">
        <v>4</v>
      </c>
      <c r="L5" s="24" t="s">
        <v>39</v>
      </c>
      <c r="M5" s="23" t="s">
        <v>24</v>
      </c>
      <c r="N5" s="24" t="s">
        <v>39</v>
      </c>
      <c r="O5" s="23" t="s">
        <v>26</v>
      </c>
      <c r="P5" s="24" t="s">
        <v>39</v>
      </c>
      <c r="Q5" s="23" t="s">
        <v>9</v>
      </c>
      <c r="R5" s="24" t="s">
        <v>39</v>
      </c>
      <c r="S5" s="23" t="s">
        <v>11</v>
      </c>
      <c r="T5" s="24" t="s">
        <v>39</v>
      </c>
      <c r="U5" s="23" t="s">
        <v>12</v>
      </c>
      <c r="V5" s="24" t="s">
        <v>39</v>
      </c>
      <c r="W5" s="23" t="s">
        <v>15</v>
      </c>
      <c r="X5" s="24" t="s">
        <v>39</v>
      </c>
      <c r="Y5" s="23" t="s">
        <v>16</v>
      </c>
      <c r="Z5" s="24" t="s">
        <v>39</v>
      </c>
      <c r="AA5" s="23" t="s">
        <v>21</v>
      </c>
      <c r="AB5" s="24" t="s">
        <v>39</v>
      </c>
      <c r="AC5" s="23" t="s">
        <v>10</v>
      </c>
      <c r="AD5" s="24" t="s">
        <v>39</v>
      </c>
      <c r="AE5" s="23" t="s">
        <v>19</v>
      </c>
      <c r="AF5" s="24" t="s">
        <v>39</v>
      </c>
      <c r="AG5" s="23" t="s">
        <v>18</v>
      </c>
      <c r="AH5" s="24" t="s">
        <v>39</v>
      </c>
      <c r="AI5" s="23" t="s">
        <v>13</v>
      </c>
      <c r="AJ5" s="24" t="s">
        <v>39</v>
      </c>
      <c r="AK5" s="23" t="s">
        <v>7</v>
      </c>
      <c r="AL5" s="24" t="s">
        <v>39</v>
      </c>
      <c r="AM5" s="23" t="s">
        <v>20</v>
      </c>
      <c r="AN5" s="24" t="s">
        <v>39</v>
      </c>
      <c r="AO5" s="23" t="s">
        <v>17</v>
      </c>
      <c r="AP5" s="24" t="s">
        <v>39</v>
      </c>
      <c r="AQ5" s="23" t="s">
        <v>14</v>
      </c>
      <c r="AR5" s="24" t="s">
        <v>39</v>
      </c>
      <c r="AS5" s="23" t="s">
        <v>5</v>
      </c>
      <c r="AT5" s="24" t="s">
        <v>39</v>
      </c>
    </row>
    <row r="6" spans="1:46" s="1" customFormat="1" ht="14.25" thickTop="1" thickBot="1" x14ac:dyDescent="0.25">
      <c r="B6" s="25" t="s">
        <v>40</v>
      </c>
      <c r="C6" s="26">
        <v>860243361</v>
      </c>
      <c r="D6" s="27">
        <v>3.8715602554159068E-2</v>
      </c>
      <c r="E6" s="26">
        <v>185042520</v>
      </c>
      <c r="F6" s="27">
        <v>9.8398764287351614E-2</v>
      </c>
      <c r="G6" s="26">
        <v>179829843</v>
      </c>
      <c r="H6" s="27">
        <v>5.6248851013399825E-2</v>
      </c>
      <c r="I6" s="26">
        <v>79713866</v>
      </c>
      <c r="J6" s="27">
        <v>3.1875777760814517E-2</v>
      </c>
      <c r="K6" s="26">
        <v>78576788</v>
      </c>
      <c r="L6" s="27">
        <v>1.7702030205563712E-2</v>
      </c>
      <c r="M6" s="26">
        <v>68501115</v>
      </c>
      <c r="N6" s="27">
        <v>3.7218723731159864E-2</v>
      </c>
      <c r="O6" s="26">
        <v>60765609</v>
      </c>
      <c r="P6" s="27">
        <v>-4.4440817135261823E-2</v>
      </c>
      <c r="Q6" s="26">
        <v>41959838</v>
      </c>
      <c r="R6" s="27">
        <v>0.19949842705299048</v>
      </c>
      <c r="S6" s="26">
        <v>30150600</v>
      </c>
      <c r="T6" s="27">
        <v>-3.8216473805640083E-3</v>
      </c>
      <c r="U6" s="26">
        <v>23539163</v>
      </c>
      <c r="V6" s="27">
        <v>0.14095746214894134</v>
      </c>
      <c r="W6" s="26">
        <v>19468420</v>
      </c>
      <c r="X6" s="27">
        <v>6.3409823120984754E-2</v>
      </c>
      <c r="Y6" s="26">
        <v>18600032</v>
      </c>
      <c r="Z6" s="27">
        <v>0.10274291413305492</v>
      </c>
      <c r="AA6" s="26">
        <v>15633382</v>
      </c>
      <c r="AB6" s="27">
        <v>-0.51282599980336507</v>
      </c>
      <c r="AC6" s="26">
        <v>13648491</v>
      </c>
      <c r="AD6" s="27">
        <v>0.27328560425527781</v>
      </c>
      <c r="AE6" s="26">
        <v>13100329</v>
      </c>
      <c r="AF6" s="27">
        <v>1.8193653396640919E-3</v>
      </c>
      <c r="AG6" s="26">
        <v>11468278</v>
      </c>
      <c r="AH6" s="27">
        <v>0.11549976981459587</v>
      </c>
      <c r="AI6" s="26">
        <v>6816405</v>
      </c>
      <c r="AJ6" s="27">
        <v>3.4808865489671881E-2</v>
      </c>
      <c r="AK6" s="26">
        <v>6560091</v>
      </c>
      <c r="AL6" s="27">
        <v>0.38016669068600284</v>
      </c>
      <c r="AM6" s="26">
        <v>3907596</v>
      </c>
      <c r="AN6" s="27">
        <v>9.3247908681420189E-2</v>
      </c>
      <c r="AO6" s="26">
        <v>1264809</v>
      </c>
      <c r="AP6" s="27">
        <v>-7.2868172732050707E-2</v>
      </c>
      <c r="AQ6" s="26">
        <v>897928</v>
      </c>
      <c r="AR6" s="27">
        <v>0.1491360312467207</v>
      </c>
      <c r="AS6" s="26">
        <v>798258</v>
      </c>
      <c r="AT6" s="27">
        <v>-0.26431156565279545</v>
      </c>
    </row>
    <row r="7" spans="1:46" s="1" customFormat="1" ht="13.5" thickTop="1" x14ac:dyDescent="0.2">
      <c r="A7" s="1">
        <v>1</v>
      </c>
      <c r="B7" s="28" t="s">
        <v>42</v>
      </c>
      <c r="C7" s="2">
        <v>132667886</v>
      </c>
      <c r="D7" s="18">
        <v>4.152369203084838E-2</v>
      </c>
      <c r="E7" s="2">
        <v>20200420</v>
      </c>
      <c r="F7" s="18">
        <v>0.10555807767150238</v>
      </c>
      <c r="G7" s="2">
        <v>26559998</v>
      </c>
      <c r="H7" s="18">
        <v>0.10388566536609578</v>
      </c>
      <c r="I7" s="2">
        <v>8109256</v>
      </c>
      <c r="J7" s="18">
        <v>0.21861218444478414</v>
      </c>
      <c r="K7" s="2">
        <v>10406953</v>
      </c>
      <c r="L7" s="18">
        <v>1.7466837343499186E-2</v>
      </c>
      <c r="M7" s="2">
        <v>32158724</v>
      </c>
      <c r="N7" s="18">
        <v>3.3182406467258785E-2</v>
      </c>
      <c r="O7" s="2">
        <v>6347252</v>
      </c>
      <c r="P7" s="18">
        <v>3.3256784965286279E-2</v>
      </c>
      <c r="Q7" s="2">
        <v>4822921</v>
      </c>
      <c r="R7" s="18">
        <v>0.2232530440426499</v>
      </c>
      <c r="S7" s="2">
        <v>3638813</v>
      </c>
      <c r="T7" s="18">
        <v>5.8956866607066338E-2</v>
      </c>
      <c r="U7" s="2">
        <v>2904437</v>
      </c>
      <c r="V7" s="18">
        <v>1.9251622520948697E-2</v>
      </c>
      <c r="W7" s="2">
        <v>2978187</v>
      </c>
      <c r="X7" s="18">
        <v>-6.8963641530367603E-2</v>
      </c>
      <c r="Y7" s="2">
        <v>2680120</v>
      </c>
      <c r="Z7" s="18">
        <v>-0.14270479241749945</v>
      </c>
      <c r="AA7" s="2">
        <v>1222284</v>
      </c>
      <c r="AB7" s="18">
        <v>-0.56391511806877126</v>
      </c>
      <c r="AC7" s="2">
        <v>1428728</v>
      </c>
      <c r="AD7" s="18">
        <v>0.41805008287594414</v>
      </c>
      <c r="AE7" s="2">
        <v>3239391</v>
      </c>
      <c r="AF7" s="18">
        <v>-0.13783477063424177</v>
      </c>
      <c r="AG7" s="2">
        <v>1510320</v>
      </c>
      <c r="AH7" s="18">
        <v>-0.11449862512532172</v>
      </c>
      <c r="AI7" s="2">
        <v>1869403</v>
      </c>
      <c r="AJ7" s="18">
        <v>-0.11996039969381789</v>
      </c>
      <c r="AK7" s="2">
        <v>1118722</v>
      </c>
      <c r="AL7" s="18">
        <v>-9.1510237774278247E-3</v>
      </c>
      <c r="AM7" s="2">
        <v>908212</v>
      </c>
      <c r="AN7" s="18">
        <v>-0.15443191181331084</v>
      </c>
      <c r="AO7" s="2">
        <v>153850</v>
      </c>
      <c r="AP7" s="18">
        <v>-0.10062900434924937</v>
      </c>
      <c r="AQ7" s="2">
        <v>124138</v>
      </c>
      <c r="AR7" s="18">
        <v>9.0901101991317734E-2</v>
      </c>
      <c r="AS7" s="2">
        <v>285757</v>
      </c>
      <c r="AT7" s="18">
        <v>-0.37308557199741121</v>
      </c>
    </row>
    <row r="8" spans="1:46" s="1" customFormat="1" ht="12.75" x14ac:dyDescent="0.2">
      <c r="A8" s="1">
        <v>2</v>
      </c>
      <c r="B8" s="28" t="s">
        <v>50</v>
      </c>
      <c r="C8" s="2">
        <v>101863166</v>
      </c>
      <c r="D8" s="18">
        <v>0.14180642599803228</v>
      </c>
      <c r="E8" s="2">
        <v>21169135</v>
      </c>
      <c r="F8" s="18">
        <v>0.14765776086887694</v>
      </c>
      <c r="G8" s="2">
        <v>23615102</v>
      </c>
      <c r="H8" s="18">
        <v>6.1015567455093178E-2</v>
      </c>
      <c r="I8" s="2">
        <v>8120234</v>
      </c>
      <c r="J8" s="18">
        <v>2.5492526071646537E-5</v>
      </c>
      <c r="K8" s="2">
        <v>8976024</v>
      </c>
      <c r="L8" s="18">
        <v>0.24406472112983391</v>
      </c>
      <c r="M8" s="2">
        <v>10315556</v>
      </c>
      <c r="N8" s="18">
        <v>0.35244369404508458</v>
      </c>
      <c r="O8" s="2">
        <v>5364303</v>
      </c>
      <c r="P8" s="18">
        <v>6.4390182924288553E-2</v>
      </c>
      <c r="Q8" s="2">
        <v>4173344</v>
      </c>
      <c r="R8" s="18">
        <v>0.49459012283780401</v>
      </c>
      <c r="S8" s="2">
        <v>3111455</v>
      </c>
      <c r="T8" s="18">
        <v>-0.10146372708360041</v>
      </c>
      <c r="U8" s="2">
        <v>3691765</v>
      </c>
      <c r="V8" s="18">
        <v>0.83006978204821236</v>
      </c>
      <c r="W8" s="2">
        <v>2444295</v>
      </c>
      <c r="X8" s="18">
        <v>3.4687478702360552E-2</v>
      </c>
      <c r="Y8" s="2">
        <v>1954534</v>
      </c>
      <c r="Z8" s="18">
        <v>0.46466834775245336</v>
      </c>
      <c r="AA8" s="2">
        <v>1730074</v>
      </c>
      <c r="AB8" s="18">
        <v>-0.57422303950401321</v>
      </c>
      <c r="AC8" s="2">
        <v>1006718</v>
      </c>
      <c r="AD8" s="18">
        <v>0.20185474137365</v>
      </c>
      <c r="AE8" s="2">
        <v>1555850</v>
      </c>
      <c r="AF8" s="18">
        <v>0.73506291324629669</v>
      </c>
      <c r="AG8" s="2">
        <v>817700</v>
      </c>
      <c r="AH8" s="18">
        <v>1.4012639158485767</v>
      </c>
      <c r="AI8" s="2">
        <v>838605</v>
      </c>
      <c r="AJ8" s="18">
        <v>0.75353433548638016</v>
      </c>
      <c r="AK8" s="2">
        <v>1732207</v>
      </c>
      <c r="AL8" s="18">
        <v>0.52505967007357612</v>
      </c>
      <c r="AM8" s="2">
        <v>411814</v>
      </c>
      <c r="AN8" s="18">
        <v>1.4041215447035817</v>
      </c>
      <c r="AO8" s="2">
        <v>191259</v>
      </c>
      <c r="AP8" s="18">
        <v>1.3819095477386911E-2</v>
      </c>
      <c r="AQ8" s="2">
        <v>478540</v>
      </c>
      <c r="AR8" s="18">
        <v>0.4536893587290014</v>
      </c>
      <c r="AS8" s="2">
        <v>164652</v>
      </c>
      <c r="AT8" s="18">
        <v>0.69993185901009736</v>
      </c>
    </row>
    <row r="9" spans="1:46" s="1" customFormat="1" ht="12.75" x14ac:dyDescent="0.2">
      <c r="A9" s="1">
        <v>3</v>
      </c>
      <c r="B9" s="28" t="s">
        <v>43</v>
      </c>
      <c r="C9" s="2">
        <v>66429792</v>
      </c>
      <c r="D9" s="18">
        <v>-1.919397483494556E-2</v>
      </c>
      <c r="E9" s="2">
        <v>8458623</v>
      </c>
      <c r="F9" s="18">
        <v>-0.12365500326818002</v>
      </c>
      <c r="G9" s="2">
        <v>12248362</v>
      </c>
      <c r="H9" s="18">
        <v>0.39995343532224559</v>
      </c>
      <c r="I9" s="2">
        <v>4332283</v>
      </c>
      <c r="J9" s="18">
        <v>0.20923542069125678</v>
      </c>
      <c r="K9" s="2">
        <v>16848195</v>
      </c>
      <c r="L9" s="18">
        <v>1.8847184850411258E-2</v>
      </c>
      <c r="M9" s="2">
        <v>1394168</v>
      </c>
      <c r="N9" s="18">
        <v>5.0992631122670051E-2</v>
      </c>
      <c r="O9" s="2">
        <v>3641546</v>
      </c>
      <c r="P9" s="18">
        <v>-0.25062234703803554</v>
      </c>
      <c r="Q9" s="2">
        <v>3949490</v>
      </c>
      <c r="R9" s="18">
        <v>-0.40470994024626183</v>
      </c>
      <c r="S9" s="2">
        <v>6463822</v>
      </c>
      <c r="T9" s="18">
        <v>0.20244715151325732</v>
      </c>
      <c r="U9" s="2">
        <v>911270</v>
      </c>
      <c r="V9" s="18">
        <v>-0.31934685621709313</v>
      </c>
      <c r="W9" s="2">
        <v>590238</v>
      </c>
      <c r="X9" s="18">
        <v>-0.35240943696602178</v>
      </c>
      <c r="Y9" s="2">
        <v>777023</v>
      </c>
      <c r="Z9" s="18">
        <v>-0.22811543554557312</v>
      </c>
      <c r="AA9" s="2">
        <v>2561142</v>
      </c>
      <c r="AB9" s="18">
        <v>0.19379466285444202</v>
      </c>
      <c r="AC9" s="2">
        <v>2385907</v>
      </c>
      <c r="AD9" s="18">
        <v>0.43640297670901584</v>
      </c>
      <c r="AE9" s="2">
        <v>873161</v>
      </c>
      <c r="AF9" s="18">
        <v>-0.61202759294846865</v>
      </c>
      <c r="AG9" s="2">
        <v>84014</v>
      </c>
      <c r="AH9" s="18">
        <v>-0.73952701026836642</v>
      </c>
      <c r="AI9" s="2">
        <v>530022</v>
      </c>
      <c r="AJ9" s="18">
        <v>-0.43180738855578937</v>
      </c>
      <c r="AK9" s="2">
        <v>173126</v>
      </c>
      <c r="AL9" s="18">
        <v>-0.33239499622094371</v>
      </c>
      <c r="AM9" s="2">
        <v>70611</v>
      </c>
      <c r="AN9" s="18">
        <v>-0.2618390516214012</v>
      </c>
      <c r="AO9" s="2">
        <v>63762</v>
      </c>
      <c r="AP9" s="18">
        <v>0.64013787426689994</v>
      </c>
      <c r="AQ9" s="2">
        <v>39509</v>
      </c>
      <c r="AR9" s="18">
        <v>0.93273652284512276</v>
      </c>
      <c r="AS9" s="2">
        <v>33518</v>
      </c>
      <c r="AT9" s="18">
        <v>0.12885625757779873</v>
      </c>
    </row>
    <row r="10" spans="1:46" s="1" customFormat="1" ht="12.75" x14ac:dyDescent="0.2">
      <c r="A10" s="1">
        <v>4</v>
      </c>
      <c r="B10" s="28" t="s">
        <v>46</v>
      </c>
      <c r="C10" s="2">
        <v>59420493</v>
      </c>
      <c r="D10" s="18">
        <v>-0.15065697895739394</v>
      </c>
      <c r="E10" s="2">
        <v>20370068</v>
      </c>
      <c r="F10" s="18">
        <v>8.7234331681902644E-2</v>
      </c>
      <c r="G10" s="2">
        <v>7548942</v>
      </c>
      <c r="H10" s="18">
        <v>-0.19320775962899883</v>
      </c>
      <c r="I10" s="2">
        <v>5650868</v>
      </c>
      <c r="J10" s="18">
        <v>-0.37314323595657184</v>
      </c>
      <c r="K10" s="2">
        <v>3789043</v>
      </c>
      <c r="L10" s="18">
        <v>-0.44122297191974524</v>
      </c>
      <c r="M10" s="2">
        <v>3392562</v>
      </c>
      <c r="N10" s="18">
        <v>-0.21839391351367043</v>
      </c>
      <c r="O10" s="2">
        <v>6388490</v>
      </c>
      <c r="P10" s="18">
        <v>9.1290519466032949E-2</v>
      </c>
      <c r="Q10" s="2">
        <v>1795048</v>
      </c>
      <c r="R10" s="18">
        <v>-0.21053865332490673</v>
      </c>
      <c r="S10" s="2">
        <v>1852709</v>
      </c>
      <c r="T10" s="18">
        <v>-0.16099475550680842</v>
      </c>
      <c r="U10" s="2">
        <v>1805714</v>
      </c>
      <c r="V10" s="18">
        <v>-0.31469067577419774</v>
      </c>
      <c r="W10" s="2">
        <v>792337</v>
      </c>
      <c r="X10" s="18">
        <v>-0.27732259750399268</v>
      </c>
      <c r="Y10" s="2">
        <v>955468</v>
      </c>
      <c r="Z10" s="18">
        <v>-0.19683396560434485</v>
      </c>
      <c r="AA10" s="2">
        <v>1746098</v>
      </c>
      <c r="AB10" s="18">
        <v>-0.2306280956558483</v>
      </c>
      <c r="AC10" s="2">
        <v>1674813</v>
      </c>
      <c r="AD10" s="18">
        <v>-0.1531823925192628</v>
      </c>
      <c r="AE10" s="2">
        <v>386989</v>
      </c>
      <c r="AF10" s="18">
        <v>-0.28775511330905124</v>
      </c>
      <c r="AG10" s="2">
        <v>287238</v>
      </c>
      <c r="AH10" s="18">
        <v>-0.28660094925155166</v>
      </c>
      <c r="AI10" s="2">
        <v>660544</v>
      </c>
      <c r="AJ10" s="18">
        <v>3.2711016343389687E-4</v>
      </c>
      <c r="AK10" s="2">
        <v>142980</v>
      </c>
      <c r="AL10" s="18">
        <v>-0.45800875646784556</v>
      </c>
      <c r="AM10" s="2">
        <v>75790</v>
      </c>
      <c r="AN10" s="18">
        <v>-0.40446162671004138</v>
      </c>
      <c r="AO10" s="2">
        <v>68200</v>
      </c>
      <c r="AP10" s="18">
        <v>-0.4306703397612488</v>
      </c>
      <c r="AQ10" s="2">
        <v>19247</v>
      </c>
      <c r="AR10" s="18">
        <v>-0.49437818525718491</v>
      </c>
      <c r="AS10" s="2">
        <v>17345</v>
      </c>
      <c r="AT10" s="18">
        <v>-0.76106840785739871</v>
      </c>
    </row>
    <row r="11" spans="1:46" s="1" customFormat="1" ht="12.75" x14ac:dyDescent="0.2">
      <c r="A11" s="1">
        <v>5</v>
      </c>
      <c r="B11" s="28" t="s">
        <v>48</v>
      </c>
      <c r="C11" s="2">
        <v>56467318</v>
      </c>
      <c r="D11" s="18">
        <v>0.2346944677003826</v>
      </c>
      <c r="E11" s="2">
        <v>8440202</v>
      </c>
      <c r="F11" s="18">
        <v>4.7221746255062147E-2</v>
      </c>
      <c r="G11" s="2">
        <v>15290657</v>
      </c>
      <c r="H11" s="18">
        <v>7.0080545819803941E-2</v>
      </c>
      <c r="I11" s="2">
        <v>7078863</v>
      </c>
      <c r="J11" s="18">
        <v>-6.2226993680540854E-2</v>
      </c>
      <c r="K11" s="2">
        <v>2658496</v>
      </c>
      <c r="L11" s="18">
        <v>0.46886996572171147</v>
      </c>
      <c r="M11" s="2">
        <v>2507949</v>
      </c>
      <c r="N11" s="18">
        <v>0.39935253520631653</v>
      </c>
      <c r="O11" s="2">
        <v>443804</v>
      </c>
      <c r="P11" s="18">
        <v>-0.53074204050300455</v>
      </c>
      <c r="Q11" s="2">
        <v>4945252</v>
      </c>
      <c r="R11" s="18">
        <v>0.55623920994280751</v>
      </c>
      <c r="S11" s="2">
        <v>1886652</v>
      </c>
      <c r="T11" s="18">
        <v>0.17471341232200932</v>
      </c>
      <c r="U11" s="2">
        <v>3526288</v>
      </c>
      <c r="V11" s="18">
        <v>0.80701192499719432</v>
      </c>
      <c r="W11" s="2">
        <v>3649262</v>
      </c>
      <c r="X11" s="18">
        <v>0.72961708012874738</v>
      </c>
      <c r="Y11" s="2">
        <v>1796805</v>
      </c>
      <c r="Z11" s="18">
        <v>0.72748284107067485</v>
      </c>
      <c r="AA11" s="2">
        <v>54058</v>
      </c>
      <c r="AB11" s="18" t="s">
        <v>49</v>
      </c>
      <c r="AC11" s="2">
        <v>418248</v>
      </c>
      <c r="AD11" s="18">
        <v>3.6971463225632561</v>
      </c>
      <c r="AE11" s="2">
        <v>543266</v>
      </c>
      <c r="AF11" s="18">
        <v>1.000508167503793</v>
      </c>
      <c r="AG11" s="2">
        <v>956553</v>
      </c>
      <c r="AH11" s="18">
        <v>1.9844064433399788</v>
      </c>
      <c r="AI11" s="2">
        <v>325488</v>
      </c>
      <c r="AJ11" s="18">
        <v>0.51011185910670465</v>
      </c>
      <c r="AK11" s="2">
        <v>1635565</v>
      </c>
      <c r="AL11" s="18">
        <v>2.5625695659087295</v>
      </c>
      <c r="AM11" s="2">
        <v>293496</v>
      </c>
      <c r="AN11" s="18">
        <v>5.1711978805273446</v>
      </c>
      <c r="AO11" s="2">
        <v>13144</v>
      </c>
      <c r="AP11" s="18" t="s">
        <v>49</v>
      </c>
      <c r="AQ11" s="2">
        <v>3270</v>
      </c>
      <c r="AR11" s="18" t="s">
        <v>49</v>
      </c>
      <c r="AS11" s="2">
        <v>0</v>
      </c>
      <c r="AT11" s="18" t="s">
        <v>49</v>
      </c>
    </row>
    <row r="12" spans="1:46" s="1" customFormat="1" ht="12.75" x14ac:dyDescent="0.2">
      <c r="A12" s="1">
        <v>6</v>
      </c>
      <c r="B12" s="28" t="s">
        <v>51</v>
      </c>
      <c r="C12" s="2">
        <v>53084348</v>
      </c>
      <c r="D12" s="18">
        <v>-0.10708520486519313</v>
      </c>
      <c r="E12" s="2">
        <v>15959258</v>
      </c>
      <c r="F12" s="18">
        <v>0.44431438575050652</v>
      </c>
      <c r="G12" s="2">
        <v>6582397</v>
      </c>
      <c r="H12" s="18">
        <v>-0.29332986353672119</v>
      </c>
      <c r="I12" s="2">
        <v>4365828</v>
      </c>
      <c r="J12" s="18">
        <v>-0.15752671281991515</v>
      </c>
      <c r="K12" s="2">
        <v>3210483</v>
      </c>
      <c r="L12" s="18">
        <v>-0.28733518775892641</v>
      </c>
      <c r="M12" s="2">
        <v>3040308</v>
      </c>
      <c r="N12" s="18">
        <v>-0.27140870837205577</v>
      </c>
      <c r="O12" s="2">
        <v>6622571</v>
      </c>
      <c r="P12" s="18">
        <v>-4.6072786062743454E-2</v>
      </c>
      <c r="Q12" s="2">
        <v>1563323</v>
      </c>
      <c r="R12" s="18">
        <v>-0.35852065953265799</v>
      </c>
      <c r="S12" s="2">
        <v>2776543</v>
      </c>
      <c r="T12" s="18">
        <v>-9.3173250053971146E-2</v>
      </c>
      <c r="U12" s="2">
        <v>1326965</v>
      </c>
      <c r="V12" s="18">
        <v>-0.4422925700231285</v>
      </c>
      <c r="W12" s="2">
        <v>1178100</v>
      </c>
      <c r="X12" s="18">
        <v>-0.30293982952467846</v>
      </c>
      <c r="Y12" s="2">
        <v>888068</v>
      </c>
      <c r="Z12" s="18">
        <v>-0.31451692581294532</v>
      </c>
      <c r="AA12" s="2">
        <v>1607747</v>
      </c>
      <c r="AB12" s="18">
        <v>-0.55026345058161652</v>
      </c>
      <c r="AC12" s="2">
        <v>1381269</v>
      </c>
      <c r="AD12" s="18">
        <v>1.4852890902482647</v>
      </c>
      <c r="AE12" s="2">
        <v>827453</v>
      </c>
      <c r="AF12" s="18">
        <v>6.5542262473161639E-3</v>
      </c>
      <c r="AG12" s="2">
        <v>437344</v>
      </c>
      <c r="AH12" s="18">
        <v>-0.34957473040480547</v>
      </c>
      <c r="AI12" s="2">
        <v>595346</v>
      </c>
      <c r="AJ12" s="18">
        <v>-6.5484786457875477E-2</v>
      </c>
      <c r="AK12" s="2">
        <v>266039</v>
      </c>
      <c r="AL12" s="18">
        <v>-0.27353629464980567</v>
      </c>
      <c r="AM12" s="2">
        <v>156906</v>
      </c>
      <c r="AN12" s="18">
        <v>-0.36781414688391434</v>
      </c>
      <c r="AO12" s="2">
        <v>170925</v>
      </c>
      <c r="AP12" s="18">
        <v>-0.28959148133216406</v>
      </c>
      <c r="AQ12" s="2">
        <v>59977</v>
      </c>
      <c r="AR12" s="18">
        <v>-0.31204046753306336</v>
      </c>
      <c r="AS12" s="2">
        <v>67498</v>
      </c>
      <c r="AT12" s="18">
        <v>-0.6870993013995188</v>
      </c>
    </row>
    <row r="13" spans="1:46" s="1" customFormat="1" ht="12.75" x14ac:dyDescent="0.2">
      <c r="A13" s="1">
        <v>7</v>
      </c>
      <c r="B13" s="28" t="s">
        <v>57</v>
      </c>
      <c r="C13" s="2">
        <v>48830209</v>
      </c>
      <c r="D13" s="18">
        <v>0.14472746366425993</v>
      </c>
      <c r="E13" s="2">
        <v>9308978</v>
      </c>
      <c r="F13" s="18">
        <v>0.1762833225779834</v>
      </c>
      <c r="G13" s="2">
        <v>10452578</v>
      </c>
      <c r="H13" s="18">
        <v>0.25905367569862059</v>
      </c>
      <c r="I13" s="2">
        <v>4176481</v>
      </c>
      <c r="J13" s="18">
        <v>5.2330002514617835E-2</v>
      </c>
      <c r="K13" s="2">
        <v>1297363</v>
      </c>
      <c r="L13" s="18">
        <v>8.4742602486601371E-2</v>
      </c>
      <c r="M13" s="2">
        <v>2763645</v>
      </c>
      <c r="N13" s="18">
        <v>0.10176356640911699</v>
      </c>
      <c r="O13" s="2">
        <v>9694151</v>
      </c>
      <c r="P13" s="18">
        <v>-5.2521120513643993E-2</v>
      </c>
      <c r="Q13" s="2">
        <v>4181049</v>
      </c>
      <c r="R13" s="18">
        <v>1.2850821029504593</v>
      </c>
      <c r="S13" s="2">
        <v>1519256</v>
      </c>
      <c r="T13" s="18">
        <v>0.32028852003128527</v>
      </c>
      <c r="U13" s="2">
        <v>673417</v>
      </c>
      <c r="V13" s="18">
        <v>-0.11734644391608318</v>
      </c>
      <c r="W13" s="2">
        <v>758776</v>
      </c>
      <c r="X13" s="18">
        <v>-5.3593166896166333E-2</v>
      </c>
      <c r="Y13" s="2">
        <v>462622</v>
      </c>
      <c r="Z13" s="18">
        <v>3.5460484937743342E-2</v>
      </c>
      <c r="AA13" s="2">
        <v>1692132</v>
      </c>
      <c r="AB13" s="18">
        <v>-0.11265702307069081</v>
      </c>
      <c r="AC13" s="2">
        <v>798773</v>
      </c>
      <c r="AD13" s="18">
        <v>7.5678449074572773E-2</v>
      </c>
      <c r="AE13" s="2">
        <v>332174</v>
      </c>
      <c r="AF13" s="18">
        <v>0.20531512277251429</v>
      </c>
      <c r="AG13" s="2">
        <v>281394</v>
      </c>
      <c r="AH13" s="18">
        <v>0.15019947025931124</v>
      </c>
      <c r="AI13" s="2">
        <v>176546</v>
      </c>
      <c r="AJ13" s="18">
        <v>-0.13606068020552975</v>
      </c>
      <c r="AK13" s="2">
        <v>153324</v>
      </c>
      <c r="AL13" s="18">
        <v>0.56134419551934833</v>
      </c>
      <c r="AM13" s="2">
        <v>52941</v>
      </c>
      <c r="AN13" s="18">
        <v>0.45790763638366427</v>
      </c>
      <c r="AO13" s="2">
        <v>19757</v>
      </c>
      <c r="AP13" s="18">
        <v>0.10355806289448699</v>
      </c>
      <c r="AQ13" s="2">
        <v>20537</v>
      </c>
      <c r="AR13" s="18">
        <v>2.456243688993605</v>
      </c>
      <c r="AS13" s="2">
        <v>14315</v>
      </c>
      <c r="AT13" s="18">
        <v>0.22141638225255966</v>
      </c>
    </row>
    <row r="14" spans="1:46" s="1" customFormat="1" ht="12.75" x14ac:dyDescent="0.2">
      <c r="A14" s="1">
        <v>8</v>
      </c>
      <c r="B14" s="28" t="s">
        <v>68</v>
      </c>
      <c r="C14" s="2">
        <v>46965723</v>
      </c>
      <c r="D14" s="18">
        <v>8.1382341092142818E-2</v>
      </c>
      <c r="E14" s="2">
        <v>13624795</v>
      </c>
      <c r="F14" s="18">
        <v>-0.10302969855748545</v>
      </c>
      <c r="G14" s="2">
        <v>6992566</v>
      </c>
      <c r="H14" s="18">
        <v>0.17552424440183412</v>
      </c>
      <c r="I14" s="2">
        <v>6062973</v>
      </c>
      <c r="J14" s="18">
        <v>0.29597365718212654</v>
      </c>
      <c r="K14" s="2">
        <v>9845155</v>
      </c>
      <c r="L14" s="18">
        <v>0.11662749552959073</v>
      </c>
      <c r="M14" s="2">
        <v>802146</v>
      </c>
      <c r="N14" s="18">
        <v>-8.9557812203833853E-2</v>
      </c>
      <c r="O14" s="2">
        <v>1111261</v>
      </c>
      <c r="P14" s="18">
        <v>0.57634170352444536</v>
      </c>
      <c r="Q14" s="2">
        <v>2749675</v>
      </c>
      <c r="R14" s="18">
        <v>0.19171086630717538</v>
      </c>
      <c r="S14" s="2">
        <v>314782</v>
      </c>
      <c r="T14" s="18">
        <v>-0.17784011366723085</v>
      </c>
      <c r="U14" s="2">
        <v>851897</v>
      </c>
      <c r="V14" s="18">
        <v>0.41433364711429421</v>
      </c>
      <c r="W14" s="2">
        <v>550550</v>
      </c>
      <c r="X14" s="18">
        <v>0.77654081961923205</v>
      </c>
      <c r="Y14" s="2">
        <v>804183</v>
      </c>
      <c r="Z14" s="18">
        <v>0.40250859364236158</v>
      </c>
      <c r="AA14" s="2">
        <v>762251</v>
      </c>
      <c r="AB14" s="18">
        <v>-0.42155288468105578</v>
      </c>
      <c r="AC14" s="2">
        <v>278340</v>
      </c>
      <c r="AD14" s="18">
        <v>0.10202675683273221</v>
      </c>
      <c r="AE14" s="2">
        <v>738652</v>
      </c>
      <c r="AF14" s="18">
        <v>0.39752489390645596</v>
      </c>
      <c r="AG14" s="2">
        <v>55479</v>
      </c>
      <c r="AH14" s="18">
        <v>0.43315853375009694</v>
      </c>
      <c r="AI14" s="2">
        <v>265647</v>
      </c>
      <c r="AJ14" s="18">
        <v>3.2512962430329306E-2</v>
      </c>
      <c r="AK14" s="2">
        <v>142375</v>
      </c>
      <c r="AL14" s="18">
        <v>0.52595871471136735</v>
      </c>
      <c r="AM14" s="2">
        <v>911326</v>
      </c>
      <c r="AN14" s="18">
        <v>0.96708311028992755</v>
      </c>
      <c r="AO14" s="2">
        <v>76716</v>
      </c>
      <c r="AP14" s="18">
        <v>3.5247759904998288E-2</v>
      </c>
      <c r="AQ14" s="2">
        <v>14981</v>
      </c>
      <c r="AR14" s="18">
        <v>5.0358581788879935</v>
      </c>
      <c r="AS14" s="2">
        <v>9973</v>
      </c>
      <c r="AT14" s="18">
        <v>0.26673440873872734</v>
      </c>
    </row>
    <row r="15" spans="1:46" s="1" customFormat="1" ht="12.75" x14ac:dyDescent="0.2">
      <c r="A15" s="1">
        <v>9</v>
      </c>
      <c r="B15" s="28" t="s">
        <v>60</v>
      </c>
      <c r="C15" s="2">
        <v>37902404</v>
      </c>
      <c r="D15" s="18">
        <v>-5.2403038478196828E-2</v>
      </c>
      <c r="E15" s="2">
        <v>13427572</v>
      </c>
      <c r="F15" s="18">
        <v>0.17040979333345474</v>
      </c>
      <c r="G15" s="2">
        <v>5119752</v>
      </c>
      <c r="H15" s="18">
        <v>-0.18112635128694143</v>
      </c>
      <c r="I15" s="2">
        <v>2863410</v>
      </c>
      <c r="J15" s="18">
        <v>-2.1346827676436586E-2</v>
      </c>
      <c r="K15" s="2">
        <v>3037180</v>
      </c>
      <c r="L15" s="18">
        <v>-4.1240322215073899E-2</v>
      </c>
      <c r="M15" s="2">
        <v>2669432</v>
      </c>
      <c r="N15" s="18">
        <v>-8.0841838790116749E-2</v>
      </c>
      <c r="O15" s="2">
        <v>1999563</v>
      </c>
      <c r="P15" s="18">
        <v>-0.33626447674592297</v>
      </c>
      <c r="Q15" s="2">
        <v>1133275</v>
      </c>
      <c r="R15" s="18">
        <v>0.18887387566956271</v>
      </c>
      <c r="S15" s="2">
        <v>2660066</v>
      </c>
      <c r="T15" s="18">
        <v>-0.26518467854146643</v>
      </c>
      <c r="U15" s="2">
        <v>768005</v>
      </c>
      <c r="V15" s="18">
        <v>-4.1661372011545517E-3</v>
      </c>
      <c r="W15" s="2">
        <v>1167802</v>
      </c>
      <c r="X15" s="18">
        <v>7.6071231776021264E-2</v>
      </c>
      <c r="Y15" s="2">
        <v>562585</v>
      </c>
      <c r="Z15" s="18">
        <v>-0.24548330724776457</v>
      </c>
      <c r="AA15" s="2">
        <v>830466</v>
      </c>
      <c r="AB15" s="18">
        <v>-0.18880396188541204</v>
      </c>
      <c r="AC15" s="2">
        <v>170132</v>
      </c>
      <c r="AD15" s="18">
        <v>-0.51098847403064007</v>
      </c>
      <c r="AE15" s="2">
        <v>464191</v>
      </c>
      <c r="AF15" s="18">
        <v>0.13907708918690109</v>
      </c>
      <c r="AG15" s="2">
        <v>454391</v>
      </c>
      <c r="AH15" s="18">
        <v>-0.45056365498486728</v>
      </c>
      <c r="AI15" s="2">
        <v>225698</v>
      </c>
      <c r="AJ15" s="18">
        <v>0.40388263760597631</v>
      </c>
      <c r="AK15" s="2">
        <v>124237</v>
      </c>
      <c r="AL15" s="18">
        <v>0.13707669778509968</v>
      </c>
      <c r="AM15" s="2">
        <v>96579</v>
      </c>
      <c r="AN15" s="18">
        <v>0.29749445825216636</v>
      </c>
      <c r="AO15" s="2">
        <v>48247</v>
      </c>
      <c r="AP15" s="18">
        <v>-8.9765116498443542E-2</v>
      </c>
      <c r="AQ15" s="2">
        <v>22900</v>
      </c>
      <c r="AR15" s="18">
        <v>-0.26245611774936395</v>
      </c>
      <c r="AS15" s="2">
        <v>56921</v>
      </c>
      <c r="AT15" s="18">
        <v>7.1030745493546155E-2</v>
      </c>
    </row>
    <row r="16" spans="1:46" s="1" customFormat="1" ht="12.75" x14ac:dyDescent="0.2">
      <c r="A16" s="1">
        <v>10</v>
      </c>
      <c r="B16" s="28" t="s">
        <v>63</v>
      </c>
      <c r="C16" s="2">
        <v>37135818</v>
      </c>
      <c r="D16" s="18">
        <v>0.13839521538140831</v>
      </c>
      <c r="E16" s="2">
        <v>10604132</v>
      </c>
      <c r="F16" s="18">
        <v>0.1636006033442019</v>
      </c>
      <c r="G16" s="2">
        <v>6742390</v>
      </c>
      <c r="H16" s="18">
        <v>-9.6070782410687672E-3</v>
      </c>
      <c r="I16" s="2">
        <v>3150109</v>
      </c>
      <c r="J16" s="18">
        <v>-0.2717302397196143</v>
      </c>
      <c r="K16" s="2">
        <v>4505243</v>
      </c>
      <c r="L16" s="18">
        <v>0.14079889597893236</v>
      </c>
      <c r="M16" s="2">
        <v>911326</v>
      </c>
      <c r="N16" s="18">
        <v>0.21000961288232456</v>
      </c>
      <c r="O16" s="2">
        <v>4116967</v>
      </c>
      <c r="P16" s="18">
        <v>2.4922105352447197</v>
      </c>
      <c r="Q16" s="2">
        <v>1242921</v>
      </c>
      <c r="R16" s="18">
        <v>-0.17110638655439769</v>
      </c>
      <c r="S16" s="2">
        <v>743748</v>
      </c>
      <c r="T16" s="18">
        <v>0.20464528668610305</v>
      </c>
      <c r="U16" s="2">
        <v>1278151</v>
      </c>
      <c r="V16" s="18">
        <v>0.49969141451830157</v>
      </c>
      <c r="W16" s="2">
        <v>618784</v>
      </c>
      <c r="X16" s="18">
        <v>-8.6209799132260789E-2</v>
      </c>
      <c r="Y16" s="2">
        <v>371332</v>
      </c>
      <c r="Z16" s="18">
        <v>-0.18322331737167064</v>
      </c>
      <c r="AA16" s="2">
        <v>728942</v>
      </c>
      <c r="AB16" s="18">
        <v>-0.16547373723496817</v>
      </c>
      <c r="AC16" s="2">
        <v>73045</v>
      </c>
      <c r="AD16" s="18">
        <v>-0.25142704885272449</v>
      </c>
      <c r="AE16" s="2">
        <v>676877</v>
      </c>
      <c r="AF16" s="18">
        <v>0.50671578666191786</v>
      </c>
      <c r="AG16" s="2">
        <v>969257</v>
      </c>
      <c r="AH16" s="18">
        <v>0.64876078044465624</v>
      </c>
      <c r="AI16" s="2">
        <v>136462</v>
      </c>
      <c r="AJ16" s="18">
        <v>0.32194753361491069</v>
      </c>
      <c r="AK16" s="2">
        <v>146004</v>
      </c>
      <c r="AL16" s="18">
        <v>0.36211738144772321</v>
      </c>
      <c r="AM16" s="2">
        <v>74850</v>
      </c>
      <c r="AN16" s="18">
        <v>-0.11472501478415142</v>
      </c>
      <c r="AO16" s="2">
        <v>3134</v>
      </c>
      <c r="AP16" s="18">
        <v>-0.94521362142507515</v>
      </c>
      <c r="AQ16" s="2">
        <v>8384</v>
      </c>
      <c r="AR16" s="18">
        <v>0.15689250724437698</v>
      </c>
      <c r="AS16" s="2">
        <v>33760</v>
      </c>
      <c r="AT16" s="18">
        <v>0.35446339017051143</v>
      </c>
    </row>
    <row r="17" spans="1:46" s="1" customFormat="1" ht="12.75" x14ac:dyDescent="0.2">
      <c r="A17" s="1">
        <v>11</v>
      </c>
      <c r="B17" s="28" t="s">
        <v>52</v>
      </c>
      <c r="C17" s="2">
        <v>21144186</v>
      </c>
      <c r="D17" s="18">
        <v>0.24610116503304935</v>
      </c>
      <c r="E17" s="2">
        <v>13118878</v>
      </c>
      <c r="F17" s="18">
        <v>0.42243797228003777</v>
      </c>
      <c r="G17" s="2">
        <v>2498739</v>
      </c>
      <c r="H17" s="18">
        <v>0.19331416381201261</v>
      </c>
      <c r="I17" s="2">
        <v>828717</v>
      </c>
      <c r="J17" s="18">
        <v>0.5610221499733461</v>
      </c>
      <c r="K17" s="2">
        <v>786380</v>
      </c>
      <c r="L17" s="18">
        <v>1.981849259108448E-2</v>
      </c>
      <c r="M17" s="2">
        <v>1166715</v>
      </c>
      <c r="N17" s="18">
        <v>-5.6814341864228957E-2</v>
      </c>
      <c r="O17" s="2">
        <v>1587866</v>
      </c>
      <c r="P17" s="18">
        <v>-0.19532254427239715</v>
      </c>
      <c r="Q17" s="2">
        <v>65645</v>
      </c>
      <c r="R17" s="18">
        <v>0.53125728947982265</v>
      </c>
      <c r="S17" s="2">
        <v>71670</v>
      </c>
      <c r="T17" s="18">
        <v>-0.3507681716066382</v>
      </c>
      <c r="U17" s="2">
        <v>189830</v>
      </c>
      <c r="V17" s="18">
        <v>-0.62266138714627606</v>
      </c>
      <c r="W17" s="2">
        <v>172761</v>
      </c>
      <c r="X17" s="18">
        <v>0.45639931884473373</v>
      </c>
      <c r="Y17" s="2">
        <v>62853</v>
      </c>
      <c r="Z17" s="18">
        <v>2.9002792429413589</v>
      </c>
      <c r="AA17" s="2">
        <v>406132</v>
      </c>
      <c r="AB17" s="18">
        <v>1.2383078160995558</v>
      </c>
      <c r="AC17" s="2">
        <v>41858</v>
      </c>
      <c r="AD17" s="18">
        <v>1.6875120385232747</v>
      </c>
      <c r="AE17" s="2">
        <v>50787</v>
      </c>
      <c r="AF17" s="18">
        <v>-5.4386683548074743E-2</v>
      </c>
      <c r="AG17" s="2">
        <v>9836</v>
      </c>
      <c r="AH17" s="18">
        <v>1.4869785082174465</v>
      </c>
      <c r="AI17" s="2">
        <v>29013</v>
      </c>
      <c r="AJ17" s="18">
        <v>1.7881030174899095</v>
      </c>
      <c r="AK17" s="2">
        <v>20937</v>
      </c>
      <c r="AL17" s="18">
        <v>-0.69486708639384398</v>
      </c>
      <c r="AM17" s="2">
        <v>1350</v>
      </c>
      <c r="AN17" s="18" t="s">
        <v>49</v>
      </c>
      <c r="AO17" s="2">
        <v>18158</v>
      </c>
      <c r="AP17" s="18">
        <v>8.2454175152749496</v>
      </c>
      <c r="AQ17" s="2">
        <v>16061</v>
      </c>
      <c r="AR17" s="18">
        <v>0.28488000000000002</v>
      </c>
      <c r="AS17" s="2">
        <v>0</v>
      </c>
      <c r="AT17" s="18" t="s">
        <v>49</v>
      </c>
    </row>
    <row r="18" spans="1:46" s="1" customFormat="1" ht="12.75" x14ac:dyDescent="0.2">
      <c r="A18" s="1">
        <v>12</v>
      </c>
      <c r="B18" s="28" t="s">
        <v>47</v>
      </c>
      <c r="C18" s="2">
        <v>20619600</v>
      </c>
      <c r="D18" s="18">
        <v>-0.22189037664255262</v>
      </c>
      <c r="E18" s="2">
        <v>7464481</v>
      </c>
      <c r="F18" s="18">
        <v>-3.2362811525651902E-2</v>
      </c>
      <c r="G18" s="2">
        <v>1856394</v>
      </c>
      <c r="H18" s="18">
        <v>9.1874437562860622E-2</v>
      </c>
      <c r="I18" s="2">
        <v>769319</v>
      </c>
      <c r="J18" s="18">
        <v>-3.0011776246277377E-2</v>
      </c>
      <c r="K18" s="2">
        <v>782734</v>
      </c>
      <c r="L18" s="18">
        <v>0.37210301106294352</v>
      </c>
      <c r="M18" s="2">
        <v>1621413</v>
      </c>
      <c r="N18" s="18">
        <v>-0.17829955894895755</v>
      </c>
      <c r="O18" s="2">
        <v>5737368</v>
      </c>
      <c r="P18" s="18">
        <v>-0.42036951725141236</v>
      </c>
      <c r="Q18" s="2">
        <v>306134</v>
      </c>
      <c r="R18" s="18">
        <v>0.20744343079368455</v>
      </c>
      <c r="S18" s="2">
        <v>501576</v>
      </c>
      <c r="T18" s="18">
        <v>-0.45753458436573613</v>
      </c>
      <c r="U18" s="2">
        <v>202215</v>
      </c>
      <c r="V18" s="18">
        <v>0.13210240791853045</v>
      </c>
      <c r="W18" s="2">
        <v>316301</v>
      </c>
      <c r="X18" s="18">
        <v>0.1746087744446343</v>
      </c>
      <c r="Y18" s="2">
        <v>289945</v>
      </c>
      <c r="Z18" s="18">
        <v>0.74690919169036496</v>
      </c>
      <c r="AA18" s="2">
        <v>35787</v>
      </c>
      <c r="AB18" s="18">
        <v>-0.9723887471819348</v>
      </c>
      <c r="AC18" s="2">
        <v>359289</v>
      </c>
      <c r="AD18" s="18">
        <v>0.18306255638899671</v>
      </c>
      <c r="AE18" s="2">
        <v>115715</v>
      </c>
      <c r="AF18" s="18">
        <v>0.15577462819245103</v>
      </c>
      <c r="AG18" s="2">
        <v>130953</v>
      </c>
      <c r="AH18" s="18">
        <v>-0.29983264806368992</v>
      </c>
      <c r="AI18" s="2">
        <v>37743</v>
      </c>
      <c r="AJ18" s="18">
        <v>-0.11579909103687391</v>
      </c>
      <c r="AK18" s="2">
        <v>37890</v>
      </c>
      <c r="AL18" s="18">
        <v>-0.28911819887429646</v>
      </c>
      <c r="AM18" s="2">
        <v>28280</v>
      </c>
      <c r="AN18" s="18">
        <v>-2.4894834838976587E-2</v>
      </c>
      <c r="AO18" s="2">
        <v>3475</v>
      </c>
      <c r="AP18" s="18">
        <v>-0.75677189052985228</v>
      </c>
      <c r="AQ18" s="2">
        <v>4829</v>
      </c>
      <c r="AR18" s="18">
        <v>-0.61817031707124226</v>
      </c>
      <c r="AS18" s="2">
        <v>17759</v>
      </c>
      <c r="AT18" s="18">
        <v>-7.6639109863255839E-2</v>
      </c>
    </row>
    <row r="19" spans="1:46" s="1" customFormat="1" ht="12.75" x14ac:dyDescent="0.2">
      <c r="A19" s="1">
        <v>13</v>
      </c>
      <c r="B19" s="28" t="s">
        <v>55</v>
      </c>
      <c r="C19" s="2">
        <v>16550239</v>
      </c>
      <c r="D19" s="18">
        <v>0.31688748946306289</v>
      </c>
      <c r="E19" s="2">
        <v>1478548</v>
      </c>
      <c r="F19" s="18">
        <v>-0.37110253609503296</v>
      </c>
      <c r="G19" s="2">
        <v>7701936</v>
      </c>
      <c r="H19" s="18">
        <v>0.40660756747279714</v>
      </c>
      <c r="I19" s="2">
        <v>1312162</v>
      </c>
      <c r="J19" s="18">
        <v>0.4588979564608302</v>
      </c>
      <c r="K19" s="2">
        <v>184265</v>
      </c>
      <c r="L19" s="18">
        <v>-0.38352497984282419</v>
      </c>
      <c r="M19" s="2">
        <v>0</v>
      </c>
      <c r="N19" s="18" t="s">
        <v>49</v>
      </c>
      <c r="O19" s="2">
        <v>0</v>
      </c>
      <c r="P19" s="18" t="s">
        <v>49</v>
      </c>
      <c r="Q19" s="2">
        <v>726853</v>
      </c>
      <c r="R19" s="18">
        <v>0.96918296244520663</v>
      </c>
      <c r="S19" s="2">
        <v>0</v>
      </c>
      <c r="T19" s="18" t="s">
        <v>49</v>
      </c>
      <c r="U19" s="2">
        <v>246470</v>
      </c>
      <c r="V19" s="18">
        <v>0.61774551373774234</v>
      </c>
      <c r="W19" s="2">
        <v>164290</v>
      </c>
      <c r="X19" s="18">
        <v>0.16939042792472159</v>
      </c>
      <c r="Y19" s="2">
        <v>2297955</v>
      </c>
      <c r="Z19" s="18">
        <v>0.60377529677054187</v>
      </c>
      <c r="AA19" s="2">
        <v>0</v>
      </c>
      <c r="AB19" s="18" t="s">
        <v>49</v>
      </c>
      <c r="AC19" s="2">
        <v>0</v>
      </c>
      <c r="AD19" s="18" t="s">
        <v>49</v>
      </c>
      <c r="AE19" s="2">
        <v>55229</v>
      </c>
      <c r="AF19" s="18">
        <v>0.14258228686099672</v>
      </c>
      <c r="AG19" s="2">
        <v>2103965</v>
      </c>
      <c r="AH19" s="18">
        <v>0.64490878969757093</v>
      </c>
      <c r="AI19" s="2">
        <v>0</v>
      </c>
      <c r="AJ19" s="18" t="s">
        <v>49</v>
      </c>
      <c r="AK19" s="2">
        <v>0</v>
      </c>
      <c r="AL19" s="18" t="s">
        <v>49</v>
      </c>
      <c r="AM19" s="2">
        <v>0</v>
      </c>
      <c r="AN19" s="18" t="s">
        <v>49</v>
      </c>
      <c r="AO19" s="2">
        <v>278566</v>
      </c>
      <c r="AP19" s="18">
        <v>1.3097958574484667</v>
      </c>
      <c r="AQ19" s="2">
        <v>0</v>
      </c>
      <c r="AR19" s="18" t="s">
        <v>49</v>
      </c>
      <c r="AS19" s="2">
        <v>0</v>
      </c>
      <c r="AT19" s="18" t="s">
        <v>49</v>
      </c>
    </row>
    <row r="20" spans="1:46" s="1" customFormat="1" ht="12.75" x14ac:dyDescent="0.2">
      <c r="A20" s="1">
        <v>14</v>
      </c>
      <c r="B20" s="28" t="s">
        <v>62</v>
      </c>
      <c r="C20" s="2">
        <v>12430792</v>
      </c>
      <c r="D20" s="18">
        <v>0.35887788106389307</v>
      </c>
      <c r="E20" s="2">
        <v>1213884</v>
      </c>
      <c r="F20" s="18">
        <v>1.2568982346543214</v>
      </c>
      <c r="G20" s="2">
        <v>5236366</v>
      </c>
      <c r="H20" s="18">
        <v>8.769815453207741E-2</v>
      </c>
      <c r="I20" s="2">
        <v>1242996</v>
      </c>
      <c r="J20" s="18">
        <v>0.34570126634902376</v>
      </c>
      <c r="K20" s="2">
        <v>1090823</v>
      </c>
      <c r="L20" s="18">
        <v>0.11773469833173311</v>
      </c>
      <c r="M20" s="2">
        <v>573187</v>
      </c>
      <c r="N20" s="18">
        <v>7.630645009858239E-2</v>
      </c>
      <c r="O20" s="2">
        <v>1920087</v>
      </c>
      <c r="P20" s="18">
        <v>1.3465229649418466</v>
      </c>
      <c r="Q20" s="2">
        <v>164490</v>
      </c>
      <c r="R20" s="18">
        <v>1.4020151869158877</v>
      </c>
      <c r="S20" s="2">
        <v>293947</v>
      </c>
      <c r="T20" s="18">
        <v>0.28305106940200786</v>
      </c>
      <c r="U20" s="2">
        <v>238963</v>
      </c>
      <c r="V20" s="18">
        <v>0.83407142473386497</v>
      </c>
      <c r="W20" s="2">
        <v>90264</v>
      </c>
      <c r="X20" s="18">
        <v>1.6898742733540528E-2</v>
      </c>
      <c r="Y20" s="2">
        <v>44076</v>
      </c>
      <c r="Z20" s="18">
        <v>2.0770734431722984</v>
      </c>
      <c r="AA20" s="2">
        <v>0</v>
      </c>
      <c r="AB20" s="18" t="s">
        <v>49</v>
      </c>
      <c r="AC20" s="2">
        <v>20287</v>
      </c>
      <c r="AD20" s="18">
        <v>2.3987267549003182</v>
      </c>
      <c r="AE20" s="2">
        <v>13417</v>
      </c>
      <c r="AF20" s="18">
        <v>2.0737686139747997</v>
      </c>
      <c r="AG20" s="2">
        <v>82860</v>
      </c>
      <c r="AH20" s="18" t="s">
        <v>45</v>
      </c>
      <c r="AI20" s="2">
        <v>28258</v>
      </c>
      <c r="AJ20" s="18">
        <v>8.6575529733424474</v>
      </c>
      <c r="AK20" s="2">
        <v>175537</v>
      </c>
      <c r="AL20" s="18" t="s">
        <v>49</v>
      </c>
      <c r="AM20" s="2">
        <v>0</v>
      </c>
      <c r="AN20" s="18" t="s">
        <v>49</v>
      </c>
      <c r="AO20" s="2">
        <v>1350</v>
      </c>
      <c r="AP20" s="18" t="s">
        <v>49</v>
      </c>
      <c r="AQ20" s="2">
        <v>0</v>
      </c>
      <c r="AR20" s="18" t="s">
        <v>49</v>
      </c>
      <c r="AS20" s="2">
        <v>0</v>
      </c>
      <c r="AT20" s="18" t="s">
        <v>49</v>
      </c>
    </row>
    <row r="21" spans="1:46" s="1" customFormat="1" ht="12.75" x14ac:dyDescent="0.2">
      <c r="A21" s="1">
        <v>15</v>
      </c>
      <c r="B21" s="28" t="s">
        <v>64</v>
      </c>
      <c r="C21" s="2">
        <v>11988653</v>
      </c>
      <c r="D21" s="18">
        <v>-9.1782387788398312E-3</v>
      </c>
      <c r="E21" s="2">
        <v>1847103</v>
      </c>
      <c r="F21" s="18">
        <v>0.14438665349074231</v>
      </c>
      <c r="G21" s="2">
        <v>3822977</v>
      </c>
      <c r="H21" s="18">
        <v>-3.921885484653298E-2</v>
      </c>
      <c r="I21" s="2">
        <v>862422</v>
      </c>
      <c r="J21" s="18">
        <v>-0.24130656626082059</v>
      </c>
      <c r="K21" s="2">
        <v>887859</v>
      </c>
      <c r="L21" s="18">
        <v>5.9978271770015024E-2</v>
      </c>
      <c r="M21" s="2">
        <v>581250</v>
      </c>
      <c r="N21" s="18">
        <v>-0.26070311108849942</v>
      </c>
      <c r="O21" s="2">
        <v>1670532</v>
      </c>
      <c r="P21" s="18">
        <v>-7.810439157159077E-2</v>
      </c>
      <c r="Q21" s="2">
        <v>469011</v>
      </c>
      <c r="R21" s="18">
        <v>-3.8669582702197447E-2</v>
      </c>
      <c r="S21" s="2">
        <v>172879</v>
      </c>
      <c r="T21" s="18">
        <v>0.71655099143109635</v>
      </c>
      <c r="U21" s="2">
        <v>274853</v>
      </c>
      <c r="V21" s="18">
        <v>0.26239763369051494</v>
      </c>
      <c r="W21" s="2">
        <v>198585</v>
      </c>
      <c r="X21" s="18">
        <v>0.15791652575480164</v>
      </c>
      <c r="Y21" s="2">
        <v>299706</v>
      </c>
      <c r="Z21" s="18">
        <v>0.35780689355224538</v>
      </c>
      <c r="AA21" s="2">
        <v>330568</v>
      </c>
      <c r="AB21" s="18">
        <v>0.10409416102764846</v>
      </c>
      <c r="AC21" s="2">
        <v>169556</v>
      </c>
      <c r="AD21" s="18">
        <v>-6.5266407563604245E-2</v>
      </c>
      <c r="AE21" s="2">
        <v>111591</v>
      </c>
      <c r="AF21" s="18">
        <v>1.1204134759724096</v>
      </c>
      <c r="AG21" s="2">
        <v>79911</v>
      </c>
      <c r="AH21" s="18">
        <v>1.5448552593866438</v>
      </c>
      <c r="AI21" s="2">
        <v>55078</v>
      </c>
      <c r="AJ21" s="18">
        <v>-5.4665911470401451E-2</v>
      </c>
      <c r="AK21" s="2">
        <v>100778</v>
      </c>
      <c r="AL21" s="18">
        <v>0.45712963766230019</v>
      </c>
      <c r="AM21" s="2">
        <v>29613</v>
      </c>
      <c r="AN21" s="18">
        <v>3.3432210783458371E-2</v>
      </c>
      <c r="AO21" s="2">
        <v>10584</v>
      </c>
      <c r="AP21" s="18">
        <v>3.8218678815489753</v>
      </c>
      <c r="AQ21" s="2">
        <v>8657</v>
      </c>
      <c r="AR21" s="18">
        <v>2.0568502824858759</v>
      </c>
      <c r="AS21" s="2">
        <v>5140</v>
      </c>
      <c r="AT21" s="18">
        <v>-0.46036745406824142</v>
      </c>
    </row>
    <row r="22" spans="1:46" s="1" customFormat="1" ht="12.75" x14ac:dyDescent="0.2">
      <c r="A22" s="1">
        <v>16</v>
      </c>
      <c r="B22" s="28" t="s">
        <v>44</v>
      </c>
      <c r="C22" s="2">
        <v>11960027</v>
      </c>
      <c r="D22" s="18">
        <v>0.10165295467997892</v>
      </c>
      <c r="E22" s="2">
        <v>2345826</v>
      </c>
      <c r="F22" s="18">
        <v>8.6840985023413086E-3</v>
      </c>
      <c r="G22" s="2">
        <v>3072254</v>
      </c>
      <c r="H22" s="18">
        <v>0.24264676439027366</v>
      </c>
      <c r="I22" s="2">
        <v>1434225</v>
      </c>
      <c r="J22" s="18">
        <v>0.21380114048940513</v>
      </c>
      <c r="K22" s="2">
        <v>590591</v>
      </c>
      <c r="L22" s="18">
        <v>0.22702360176182168</v>
      </c>
      <c r="M22" s="2">
        <v>971117</v>
      </c>
      <c r="N22" s="18">
        <v>0.28450042128125053</v>
      </c>
      <c r="O22" s="2">
        <v>604542</v>
      </c>
      <c r="P22" s="18">
        <v>-0.39553658024456817</v>
      </c>
      <c r="Q22" s="2">
        <v>297380</v>
      </c>
      <c r="R22" s="18">
        <v>-0.14943396658143271</v>
      </c>
      <c r="S22" s="2">
        <v>265789</v>
      </c>
      <c r="T22" s="18">
        <v>7.5089493376478966E-2</v>
      </c>
      <c r="U22" s="2">
        <v>605003</v>
      </c>
      <c r="V22" s="18">
        <v>0.67209195631025032</v>
      </c>
      <c r="W22" s="2">
        <v>651072</v>
      </c>
      <c r="X22" s="18">
        <v>-0.22329337295570395</v>
      </c>
      <c r="Y22" s="2">
        <v>184763</v>
      </c>
      <c r="Z22" s="18">
        <v>0.84929436492843569</v>
      </c>
      <c r="AA22" s="2">
        <v>60383</v>
      </c>
      <c r="AB22" s="18">
        <v>-0.55181218315556646</v>
      </c>
      <c r="AC22" s="2">
        <v>63212</v>
      </c>
      <c r="AD22" s="18">
        <v>0.52035981432041756</v>
      </c>
      <c r="AE22" s="2">
        <v>335654</v>
      </c>
      <c r="AF22" s="18">
        <v>0.1434498969493605</v>
      </c>
      <c r="AG22" s="2">
        <v>275994</v>
      </c>
      <c r="AH22" s="18">
        <v>0.83051454494806798</v>
      </c>
      <c r="AI22" s="2">
        <v>103668</v>
      </c>
      <c r="AJ22" s="18">
        <v>0.64947731865264369</v>
      </c>
      <c r="AK22" s="2">
        <v>28429</v>
      </c>
      <c r="AL22" s="18">
        <v>4.9272901749464859E-2</v>
      </c>
      <c r="AM22" s="2">
        <v>22171</v>
      </c>
      <c r="AN22" s="18">
        <v>0.70493694247923711</v>
      </c>
      <c r="AO22" s="2">
        <v>15152</v>
      </c>
      <c r="AP22" s="18">
        <v>7.5171444631815625</v>
      </c>
      <c r="AQ22" s="2">
        <v>2774</v>
      </c>
      <c r="AR22" s="18">
        <v>-7.9322933952870933E-2</v>
      </c>
      <c r="AS22" s="2">
        <v>30028</v>
      </c>
      <c r="AT22" s="18">
        <v>1.1158399098083427</v>
      </c>
    </row>
    <row r="23" spans="1:46" s="1" customFormat="1" ht="12.75" x14ac:dyDescent="0.2">
      <c r="A23" s="1">
        <v>17</v>
      </c>
      <c r="B23" s="28" t="s">
        <v>67</v>
      </c>
      <c r="C23" s="2">
        <v>10196520</v>
      </c>
      <c r="D23" s="18">
        <v>8.9554085651509574E-2</v>
      </c>
      <c r="E23" s="2">
        <v>1003112</v>
      </c>
      <c r="F23" s="18">
        <v>6.8125600953219623E-2</v>
      </c>
      <c r="G23" s="2">
        <v>5818236</v>
      </c>
      <c r="H23" s="18">
        <v>-1.2477112055709116E-2</v>
      </c>
      <c r="I23" s="2">
        <v>854364</v>
      </c>
      <c r="J23" s="18">
        <v>0.46075092326631095</v>
      </c>
      <c r="K23" s="2">
        <v>424185</v>
      </c>
      <c r="L23" s="18">
        <v>-6.4303298215892868E-2</v>
      </c>
      <c r="M23" s="2">
        <v>705397</v>
      </c>
      <c r="N23" s="18">
        <v>0.38895135105333534</v>
      </c>
      <c r="O23" s="2">
        <v>254573</v>
      </c>
      <c r="P23" s="18">
        <v>0.37114157218646482</v>
      </c>
      <c r="Q23" s="2">
        <v>281929</v>
      </c>
      <c r="R23" s="18">
        <v>1.5150898791203891</v>
      </c>
      <c r="S23" s="2">
        <v>190869</v>
      </c>
      <c r="T23" s="18">
        <v>1.1109624189873699</v>
      </c>
      <c r="U23" s="2">
        <v>94309</v>
      </c>
      <c r="V23" s="18">
        <v>8.6646925301593569E-2</v>
      </c>
      <c r="W23" s="2">
        <v>217542</v>
      </c>
      <c r="X23" s="18">
        <v>1.0300861336891907</v>
      </c>
      <c r="Y23" s="2">
        <v>102262</v>
      </c>
      <c r="Z23" s="18">
        <v>1.1532468626294956</v>
      </c>
      <c r="AA23" s="2">
        <v>66758</v>
      </c>
      <c r="AB23" s="18">
        <v>-0.66100128474003061</v>
      </c>
      <c r="AC23" s="2">
        <v>25889</v>
      </c>
      <c r="AD23" s="18">
        <v>0.42169137836353654</v>
      </c>
      <c r="AE23" s="2">
        <v>48934</v>
      </c>
      <c r="AF23" s="18">
        <v>0.19266860025835375</v>
      </c>
      <c r="AG23" s="2">
        <v>7456</v>
      </c>
      <c r="AH23" s="18">
        <v>-0.17939687431212858</v>
      </c>
      <c r="AI23" s="2">
        <v>21493</v>
      </c>
      <c r="AJ23" s="18">
        <v>1.0299395542123158</v>
      </c>
      <c r="AK23" s="2">
        <v>13939</v>
      </c>
      <c r="AL23" s="18">
        <v>0.59521629663538578</v>
      </c>
      <c r="AM23" s="2">
        <v>8161</v>
      </c>
      <c r="AN23" s="18">
        <v>-0.22142720854798703</v>
      </c>
      <c r="AO23" s="2">
        <v>3359</v>
      </c>
      <c r="AP23" s="18">
        <v>-0.31504893964110925</v>
      </c>
      <c r="AQ23" s="2">
        <v>48052</v>
      </c>
      <c r="AR23" s="18">
        <v>4.9261944274609171E-2</v>
      </c>
      <c r="AS23" s="2">
        <v>5701</v>
      </c>
      <c r="AT23" s="18">
        <v>-6.4796587926509219E-2</v>
      </c>
    </row>
    <row r="24" spans="1:46" s="1" customFormat="1" ht="12.75" x14ac:dyDescent="0.2">
      <c r="A24" s="1">
        <v>18</v>
      </c>
      <c r="B24" s="28" t="s">
        <v>54</v>
      </c>
      <c r="C24" s="2">
        <v>10047900</v>
      </c>
      <c r="D24" s="18">
        <v>-0.17300764917924227</v>
      </c>
      <c r="E24" s="2">
        <v>1644166</v>
      </c>
      <c r="F24" s="18">
        <v>-0.21745247479466145</v>
      </c>
      <c r="G24" s="2">
        <v>2936315</v>
      </c>
      <c r="H24" s="18">
        <v>-0.2131185541800602</v>
      </c>
      <c r="I24" s="2">
        <v>1064655</v>
      </c>
      <c r="J24" s="18">
        <v>0.26128714302299949</v>
      </c>
      <c r="K24" s="2">
        <v>1683490</v>
      </c>
      <c r="L24" s="18">
        <v>-0.1751544359169338</v>
      </c>
      <c r="M24" s="2">
        <v>396525</v>
      </c>
      <c r="N24" s="18">
        <v>0.69077233363039015</v>
      </c>
      <c r="O24" s="2">
        <v>200674</v>
      </c>
      <c r="P24" s="18">
        <v>-0.66669268804738335</v>
      </c>
      <c r="Q24" s="2">
        <v>498248</v>
      </c>
      <c r="R24" s="18">
        <v>-3.7679838225267881E-2</v>
      </c>
      <c r="S24" s="2">
        <v>291457</v>
      </c>
      <c r="T24" s="18">
        <v>-0.46376720935666493</v>
      </c>
      <c r="U24" s="2">
        <v>161079</v>
      </c>
      <c r="V24" s="18">
        <v>-0.24737176551943263</v>
      </c>
      <c r="W24" s="2">
        <v>289179</v>
      </c>
      <c r="X24" s="18">
        <v>-6.6176470588235281E-2</v>
      </c>
      <c r="Y24" s="2">
        <v>130436</v>
      </c>
      <c r="Z24" s="18">
        <v>-0.25947962143964209</v>
      </c>
      <c r="AA24" s="2">
        <v>98963</v>
      </c>
      <c r="AB24" s="18">
        <v>-0.37736015250942179</v>
      </c>
      <c r="AC24" s="2">
        <v>420397</v>
      </c>
      <c r="AD24" s="18">
        <v>2.9529386122804757E-2</v>
      </c>
      <c r="AE24" s="2">
        <v>65360</v>
      </c>
      <c r="AF24" s="18">
        <v>-0.44428856863495303</v>
      </c>
      <c r="AG24" s="2">
        <v>65596</v>
      </c>
      <c r="AH24" s="18">
        <v>2.2060606060606061</v>
      </c>
      <c r="AI24" s="2">
        <v>25790</v>
      </c>
      <c r="AJ24" s="18">
        <v>-0.31850011891234842</v>
      </c>
      <c r="AK24" s="2">
        <v>22767</v>
      </c>
      <c r="AL24" s="18">
        <v>-0.29028336294772283</v>
      </c>
      <c r="AM24" s="2">
        <v>23489</v>
      </c>
      <c r="AN24" s="18">
        <v>-7.5381829633128672E-2</v>
      </c>
      <c r="AO24" s="2">
        <v>9375</v>
      </c>
      <c r="AP24" s="18">
        <v>1.4788471708090958</v>
      </c>
      <c r="AQ24" s="2">
        <v>11078</v>
      </c>
      <c r="AR24" s="18">
        <v>0.14217960614496339</v>
      </c>
      <c r="AS24" s="2">
        <v>8861</v>
      </c>
      <c r="AT24" s="18">
        <v>-0.56461281446540879</v>
      </c>
    </row>
    <row r="25" spans="1:46" s="1" customFormat="1" ht="12.75" x14ac:dyDescent="0.2">
      <c r="A25" s="1">
        <v>19</v>
      </c>
      <c r="B25" s="28" t="s">
        <v>65</v>
      </c>
      <c r="C25" s="2">
        <v>9050802</v>
      </c>
      <c r="D25" s="18">
        <v>7.05375609472223E-2</v>
      </c>
      <c r="E25" s="2">
        <v>963620</v>
      </c>
      <c r="F25" s="18">
        <v>0.54057186708127158</v>
      </c>
      <c r="G25" s="2">
        <v>1330007</v>
      </c>
      <c r="H25" s="18">
        <v>-0.13299579016261787</v>
      </c>
      <c r="I25" s="2">
        <v>1122549</v>
      </c>
      <c r="J25" s="18">
        <v>-0.22205335684050331</v>
      </c>
      <c r="K25" s="2">
        <v>467915</v>
      </c>
      <c r="L25" s="18">
        <v>0.7123435555880846</v>
      </c>
      <c r="M25" s="2">
        <v>217104</v>
      </c>
      <c r="N25" s="18">
        <v>0.31203655021121524</v>
      </c>
      <c r="O25" s="2">
        <v>275823</v>
      </c>
      <c r="P25" s="18">
        <v>0.53434464804245518</v>
      </c>
      <c r="Q25" s="2">
        <v>293047</v>
      </c>
      <c r="R25" s="18">
        <v>0.38191258093266489</v>
      </c>
      <c r="S25" s="2">
        <v>293012</v>
      </c>
      <c r="T25" s="18">
        <v>1.327339158061954</v>
      </c>
      <c r="U25" s="2">
        <v>777752</v>
      </c>
      <c r="V25" s="18">
        <v>-0.17893518909514716</v>
      </c>
      <c r="W25" s="2">
        <v>192125</v>
      </c>
      <c r="X25" s="18">
        <v>-0.15516771322533551</v>
      </c>
      <c r="Y25" s="2">
        <v>956051</v>
      </c>
      <c r="Z25" s="18">
        <v>2.5631920768796723E-2</v>
      </c>
      <c r="AA25" s="2">
        <v>69643</v>
      </c>
      <c r="AB25" s="18">
        <v>-0.88931007737152956</v>
      </c>
      <c r="AC25" s="2">
        <v>214918</v>
      </c>
      <c r="AD25" s="18">
        <v>2.4868907781166851</v>
      </c>
      <c r="AE25" s="2">
        <v>847050</v>
      </c>
      <c r="AF25" s="18">
        <v>0.38561725850460316</v>
      </c>
      <c r="AG25" s="2">
        <v>533788</v>
      </c>
      <c r="AH25" s="18">
        <v>1.2789053494428555</v>
      </c>
      <c r="AI25" s="2">
        <v>430144</v>
      </c>
      <c r="AJ25" s="18">
        <v>1.1560670462747615</v>
      </c>
      <c r="AK25" s="2">
        <v>30011</v>
      </c>
      <c r="AL25" s="18">
        <v>0.37835851742984428</v>
      </c>
      <c r="AM25" s="2">
        <v>11740</v>
      </c>
      <c r="AN25" s="18">
        <v>0.28826950510260074</v>
      </c>
      <c r="AO25" s="2">
        <v>8704</v>
      </c>
      <c r="AP25" s="18">
        <v>0.99221789883268485</v>
      </c>
      <c r="AQ25" s="2">
        <v>8064</v>
      </c>
      <c r="AR25" s="18">
        <v>0.9072847682119205</v>
      </c>
      <c r="AS25" s="2">
        <v>7735</v>
      </c>
      <c r="AT25" s="18">
        <v>-0.4204255956841001</v>
      </c>
    </row>
    <row r="26" spans="1:46" s="1" customFormat="1" ht="12.75" x14ac:dyDescent="0.2">
      <c r="A26" s="1">
        <v>20</v>
      </c>
      <c r="B26" s="28" t="s">
        <v>69</v>
      </c>
      <c r="C26" s="2">
        <v>8114050</v>
      </c>
      <c r="D26" s="18">
        <v>0.28333807557097046</v>
      </c>
      <c r="E26" s="2">
        <v>2323915</v>
      </c>
      <c r="F26" s="18">
        <v>0.2394272825842898</v>
      </c>
      <c r="G26" s="2">
        <v>1897977</v>
      </c>
      <c r="H26" s="18">
        <v>0.10477182227277249</v>
      </c>
      <c r="I26" s="2">
        <v>536085</v>
      </c>
      <c r="J26" s="18">
        <v>0.18824225659303395</v>
      </c>
      <c r="K26" s="2">
        <v>243760</v>
      </c>
      <c r="L26" s="18">
        <v>-8.9224331191152251E-2</v>
      </c>
      <c r="M26" s="2">
        <v>70322</v>
      </c>
      <c r="N26" s="18">
        <v>2.6990163589500815</v>
      </c>
      <c r="O26" s="2">
        <v>447257</v>
      </c>
      <c r="P26" s="18">
        <v>1.890937883782561</v>
      </c>
      <c r="Q26" s="2">
        <v>59633</v>
      </c>
      <c r="R26" s="18">
        <v>1.4235662289951767E-2</v>
      </c>
      <c r="S26" s="2">
        <v>947722</v>
      </c>
      <c r="T26" s="18">
        <v>1.6219567526891239</v>
      </c>
      <c r="U26" s="2">
        <v>370829</v>
      </c>
      <c r="V26" s="18">
        <v>-7.8193320655754017E-2</v>
      </c>
      <c r="W26" s="2">
        <v>0</v>
      </c>
      <c r="X26" s="18" t="s">
        <v>49</v>
      </c>
      <c r="Y26" s="2">
        <v>0</v>
      </c>
      <c r="Z26" s="18">
        <v>-1</v>
      </c>
      <c r="AA26" s="2">
        <v>0</v>
      </c>
      <c r="AB26" s="18" t="s">
        <v>49</v>
      </c>
      <c r="AC26" s="2">
        <v>952105</v>
      </c>
      <c r="AD26" s="18">
        <v>0.52920344032829281</v>
      </c>
      <c r="AE26" s="2">
        <v>83608</v>
      </c>
      <c r="AF26" s="18">
        <v>0.77124335317670489</v>
      </c>
      <c r="AG26" s="2">
        <v>0</v>
      </c>
      <c r="AH26" s="18" t="s">
        <v>49</v>
      </c>
      <c r="AI26" s="2">
        <v>180837</v>
      </c>
      <c r="AJ26" s="18">
        <v>0.59027912130432481</v>
      </c>
      <c r="AK26" s="2">
        <v>0</v>
      </c>
      <c r="AL26" s="18" t="s">
        <v>49</v>
      </c>
      <c r="AM26" s="2">
        <v>0</v>
      </c>
      <c r="AN26" s="18" t="s">
        <v>49</v>
      </c>
      <c r="AO26" s="2">
        <v>0</v>
      </c>
      <c r="AP26" s="18" t="s">
        <v>49</v>
      </c>
      <c r="AQ26" s="2">
        <v>0</v>
      </c>
      <c r="AR26" s="18">
        <v>-1</v>
      </c>
      <c r="AS26" s="2">
        <v>0</v>
      </c>
      <c r="AT26" s="18" t="s">
        <v>49</v>
      </c>
    </row>
    <row r="27" spans="1:46" s="1" customFormat="1" ht="12.75" x14ac:dyDescent="0.2">
      <c r="A27" s="1">
        <v>21</v>
      </c>
      <c r="B27" s="28" t="s">
        <v>71</v>
      </c>
      <c r="C27" s="2">
        <v>8092107</v>
      </c>
      <c r="D27" s="18">
        <v>0.56978932666007109</v>
      </c>
      <c r="E27" s="2">
        <v>1190520</v>
      </c>
      <c r="F27" s="18">
        <v>1.5403992446146786</v>
      </c>
      <c r="G27" s="2">
        <v>2489723</v>
      </c>
      <c r="H27" s="18">
        <v>0.75661538049065125</v>
      </c>
      <c r="I27" s="2">
        <v>1594566</v>
      </c>
      <c r="J27" s="18">
        <v>1.5448193644040069</v>
      </c>
      <c r="K27" s="2">
        <v>963710</v>
      </c>
      <c r="L27" s="18">
        <v>0.12885334195455811</v>
      </c>
      <c r="M27" s="2">
        <v>86592</v>
      </c>
      <c r="N27" s="18">
        <v>-0.10569475140974527</v>
      </c>
      <c r="O27" s="2">
        <v>37466</v>
      </c>
      <c r="P27" s="18">
        <v>-0.22318059299191373</v>
      </c>
      <c r="Q27" s="2">
        <v>740046</v>
      </c>
      <c r="R27" s="18">
        <v>-5.7974261383164194E-2</v>
      </c>
      <c r="S27" s="2">
        <v>15090</v>
      </c>
      <c r="T27" s="18">
        <v>-0.41836262719703976</v>
      </c>
      <c r="U27" s="2">
        <v>166628</v>
      </c>
      <c r="V27" s="18">
        <v>1.4396486090775986</v>
      </c>
      <c r="W27" s="2">
        <v>153742</v>
      </c>
      <c r="X27" s="18">
        <v>-0.19870535318736415</v>
      </c>
      <c r="Y27" s="2">
        <v>69706</v>
      </c>
      <c r="Z27" s="18">
        <v>0.36517822169996084</v>
      </c>
      <c r="AA27" s="2">
        <v>137780</v>
      </c>
      <c r="AB27" s="18">
        <v>1.5729705503370743</v>
      </c>
      <c r="AC27" s="2">
        <v>23079</v>
      </c>
      <c r="AD27" s="18">
        <v>0.45544554455445541</v>
      </c>
      <c r="AE27" s="2">
        <v>67672</v>
      </c>
      <c r="AF27" s="18">
        <v>2.5861807597853392E-2</v>
      </c>
      <c r="AG27" s="2">
        <v>8480</v>
      </c>
      <c r="AH27" s="18">
        <v>0.37305699481865284</v>
      </c>
      <c r="AI27" s="2">
        <v>50426</v>
      </c>
      <c r="AJ27" s="18">
        <v>0.22470491086608058</v>
      </c>
      <c r="AK27" s="2">
        <v>195605</v>
      </c>
      <c r="AL27" s="18">
        <v>-0.31962768307147549</v>
      </c>
      <c r="AM27" s="2">
        <v>78921</v>
      </c>
      <c r="AN27" s="18">
        <v>1.9810757724559944</v>
      </c>
      <c r="AO27" s="2">
        <v>22331</v>
      </c>
      <c r="AP27" s="18">
        <v>-7.108985024958403E-2</v>
      </c>
      <c r="AQ27" s="2">
        <v>0</v>
      </c>
      <c r="AR27" s="18" t="s">
        <v>49</v>
      </c>
      <c r="AS27" s="2">
        <v>24</v>
      </c>
      <c r="AT27" s="18">
        <v>-0.67567567567567566</v>
      </c>
    </row>
    <row r="28" spans="1:46" s="1" customFormat="1" ht="12.75" x14ac:dyDescent="0.2">
      <c r="A28" s="1">
        <v>22</v>
      </c>
      <c r="B28" s="28" t="s">
        <v>78</v>
      </c>
      <c r="C28" s="2">
        <v>5862534</v>
      </c>
      <c r="D28" s="18">
        <v>0.97717785088000353</v>
      </c>
      <c r="E28" s="2">
        <v>110974</v>
      </c>
      <c r="F28" s="18">
        <v>1.497951649934723</v>
      </c>
      <c r="G28" s="2">
        <v>239229</v>
      </c>
      <c r="H28" s="18">
        <v>-0.64067050686052884</v>
      </c>
      <c r="I28" s="2">
        <v>43641</v>
      </c>
      <c r="J28" s="18" t="s">
        <v>49</v>
      </c>
      <c r="K28" s="2">
        <v>81473</v>
      </c>
      <c r="L28" s="18">
        <v>0.61080685660056555</v>
      </c>
      <c r="M28" s="2">
        <v>0</v>
      </c>
      <c r="N28" s="18" t="s">
        <v>49</v>
      </c>
      <c r="O28" s="2">
        <v>0</v>
      </c>
      <c r="P28" s="18" t="s">
        <v>49</v>
      </c>
      <c r="Q28" s="2">
        <v>4823210</v>
      </c>
      <c r="R28" s="18">
        <v>1.614441190914738</v>
      </c>
      <c r="S28" s="2">
        <v>176356</v>
      </c>
      <c r="T28" s="18">
        <v>0.26227337470385725</v>
      </c>
      <c r="U28" s="2">
        <v>379043</v>
      </c>
      <c r="V28" s="18">
        <v>0.76328594555367402</v>
      </c>
      <c r="W28" s="2">
        <v>7035</v>
      </c>
      <c r="X28" s="18" t="s">
        <v>49</v>
      </c>
      <c r="Y28" s="2">
        <v>0</v>
      </c>
      <c r="Z28" s="18" t="s">
        <v>49</v>
      </c>
      <c r="AA28" s="2">
        <v>0</v>
      </c>
      <c r="AB28" s="18" t="s">
        <v>49</v>
      </c>
      <c r="AC28" s="2">
        <v>0</v>
      </c>
      <c r="AD28" s="18" t="s">
        <v>49</v>
      </c>
      <c r="AE28" s="2">
        <v>0</v>
      </c>
      <c r="AF28" s="18" t="s">
        <v>49</v>
      </c>
      <c r="AG28" s="2">
        <v>0</v>
      </c>
      <c r="AH28" s="18" t="s">
        <v>49</v>
      </c>
      <c r="AI28" s="2">
        <v>0</v>
      </c>
      <c r="AJ28" s="18" t="s">
        <v>49</v>
      </c>
      <c r="AK28" s="2">
        <v>1573</v>
      </c>
      <c r="AL28" s="18">
        <v>-0.67371914540551758</v>
      </c>
      <c r="AM28" s="2">
        <v>0</v>
      </c>
      <c r="AN28" s="18" t="s">
        <v>49</v>
      </c>
      <c r="AO28" s="2">
        <v>0</v>
      </c>
      <c r="AP28" s="18" t="s">
        <v>49</v>
      </c>
      <c r="AQ28" s="2">
        <v>0</v>
      </c>
      <c r="AR28" s="18" t="s">
        <v>49</v>
      </c>
      <c r="AS28" s="2">
        <v>0</v>
      </c>
      <c r="AT28" s="18" t="s">
        <v>49</v>
      </c>
    </row>
    <row r="29" spans="1:46" s="1" customFormat="1" ht="12.75" x14ac:dyDescent="0.2">
      <c r="A29" s="1">
        <v>23</v>
      </c>
      <c r="B29" s="28" t="s">
        <v>74</v>
      </c>
      <c r="C29" s="2">
        <v>5036197</v>
      </c>
      <c r="D29" s="18">
        <v>0.40568268819878406</v>
      </c>
      <c r="E29" s="2">
        <v>1000757</v>
      </c>
      <c r="F29" s="18">
        <v>0.65108724345014179</v>
      </c>
      <c r="G29" s="2">
        <v>148572</v>
      </c>
      <c r="H29" s="18">
        <v>0.27920512467281999</v>
      </c>
      <c r="I29" s="2">
        <v>367845</v>
      </c>
      <c r="J29" s="18">
        <v>-7.3428951425203226E-2</v>
      </c>
      <c r="K29" s="2">
        <v>68247</v>
      </c>
      <c r="L29" s="18">
        <v>1.3020643594414087</v>
      </c>
      <c r="M29" s="2">
        <v>0</v>
      </c>
      <c r="N29" s="18" t="s">
        <v>49</v>
      </c>
      <c r="O29" s="2">
        <v>153137</v>
      </c>
      <c r="P29" s="18" t="s">
        <v>45</v>
      </c>
      <c r="Q29" s="2">
        <v>17440</v>
      </c>
      <c r="R29" s="18">
        <v>9.1842484192074192E-2</v>
      </c>
      <c r="S29" s="2">
        <v>112826</v>
      </c>
      <c r="T29" s="18">
        <v>9.6339302544769083</v>
      </c>
      <c r="U29" s="2">
        <v>343041</v>
      </c>
      <c r="V29" s="18">
        <v>3.9082285272781903</v>
      </c>
      <c r="W29" s="2">
        <v>604852</v>
      </c>
      <c r="X29" s="18">
        <v>0.33593370380513998</v>
      </c>
      <c r="Y29" s="2">
        <v>1648278</v>
      </c>
      <c r="Z29" s="18">
        <v>0.21318944349904911</v>
      </c>
      <c r="AA29" s="2">
        <v>0</v>
      </c>
      <c r="AB29" s="18" t="s">
        <v>49</v>
      </c>
      <c r="AC29" s="2">
        <v>6750</v>
      </c>
      <c r="AD29" s="18">
        <v>-0.7158732163151913</v>
      </c>
      <c r="AE29" s="2">
        <v>474343</v>
      </c>
      <c r="AF29" s="18">
        <v>0.69217240542815972</v>
      </c>
      <c r="AG29" s="2">
        <v>0</v>
      </c>
      <c r="AH29" s="18">
        <v>-1</v>
      </c>
      <c r="AI29" s="2">
        <v>31314</v>
      </c>
      <c r="AJ29" s="18">
        <v>0.23473049169985405</v>
      </c>
      <c r="AK29" s="2">
        <v>0</v>
      </c>
      <c r="AL29" s="18">
        <v>-1</v>
      </c>
      <c r="AM29" s="2">
        <v>0</v>
      </c>
      <c r="AN29" s="18" t="s">
        <v>49</v>
      </c>
      <c r="AO29" s="2">
        <v>58795</v>
      </c>
      <c r="AP29" s="18">
        <v>-0.66441210045662102</v>
      </c>
      <c r="AQ29" s="2">
        <v>0</v>
      </c>
      <c r="AR29" s="18" t="s">
        <v>49</v>
      </c>
      <c r="AS29" s="2">
        <v>0</v>
      </c>
      <c r="AT29" s="18" t="s">
        <v>49</v>
      </c>
    </row>
    <row r="30" spans="1:46" s="1" customFormat="1" ht="12.75" x14ac:dyDescent="0.2">
      <c r="A30" s="1">
        <v>24</v>
      </c>
      <c r="B30" s="28" t="s">
        <v>76</v>
      </c>
      <c r="C30" s="2">
        <v>4756518</v>
      </c>
      <c r="D30" s="18">
        <v>0.26924690301191823</v>
      </c>
      <c r="E30" s="2">
        <v>166417</v>
      </c>
      <c r="F30" s="18">
        <v>-0.34692844416887081</v>
      </c>
      <c r="G30" s="2">
        <v>1299354</v>
      </c>
      <c r="H30" s="18">
        <v>0.24082787177212417</v>
      </c>
      <c r="I30" s="2">
        <v>907650</v>
      </c>
      <c r="J30" s="18">
        <v>0.80774363161982921</v>
      </c>
      <c r="K30" s="2">
        <v>48846</v>
      </c>
      <c r="L30" s="18">
        <v>-0.51803686308560604</v>
      </c>
      <c r="M30" s="2">
        <v>0</v>
      </c>
      <c r="N30" s="18" t="s">
        <v>49</v>
      </c>
      <c r="O30" s="2">
        <v>22875</v>
      </c>
      <c r="P30" s="18">
        <v>1.8708584337349397</v>
      </c>
      <c r="Q30" s="2">
        <v>160977</v>
      </c>
      <c r="R30" s="18">
        <v>0.84837698499270875</v>
      </c>
      <c r="S30" s="2">
        <v>0</v>
      </c>
      <c r="T30" s="18" t="s">
        <v>49</v>
      </c>
      <c r="U30" s="2">
        <v>42471</v>
      </c>
      <c r="V30" s="18">
        <v>-0.72734276194572667</v>
      </c>
      <c r="W30" s="2">
        <v>46230</v>
      </c>
      <c r="X30" s="18">
        <v>-0.15986697439438824</v>
      </c>
      <c r="Y30" s="2">
        <v>225059</v>
      </c>
      <c r="Z30" s="18">
        <v>0.40463470348133268</v>
      </c>
      <c r="AA30" s="2">
        <v>0</v>
      </c>
      <c r="AB30" s="18" t="s">
        <v>49</v>
      </c>
      <c r="AC30" s="2">
        <v>0</v>
      </c>
      <c r="AD30" s="18" t="s">
        <v>49</v>
      </c>
      <c r="AE30" s="2">
        <v>604761</v>
      </c>
      <c r="AF30" s="18">
        <v>-2.0038014865659703E-2</v>
      </c>
      <c r="AG30" s="2">
        <v>1231878</v>
      </c>
      <c r="AH30" s="18">
        <v>0.6232864527810098</v>
      </c>
      <c r="AI30" s="2">
        <v>0</v>
      </c>
      <c r="AJ30" s="18" t="s">
        <v>49</v>
      </c>
      <c r="AK30" s="2">
        <v>0</v>
      </c>
      <c r="AL30" s="18" t="s">
        <v>49</v>
      </c>
      <c r="AM30" s="2">
        <v>0</v>
      </c>
      <c r="AN30" s="18" t="s">
        <v>49</v>
      </c>
      <c r="AO30" s="2">
        <v>0</v>
      </c>
      <c r="AP30" s="18" t="s">
        <v>49</v>
      </c>
      <c r="AQ30" s="2">
        <v>0</v>
      </c>
      <c r="AR30" s="18" t="s">
        <v>49</v>
      </c>
      <c r="AS30" s="2">
        <v>0</v>
      </c>
      <c r="AT30" s="18" t="s">
        <v>49</v>
      </c>
    </row>
    <row r="31" spans="1:46" s="1" customFormat="1" ht="12.75" x14ac:dyDescent="0.2">
      <c r="A31" s="1">
        <v>25</v>
      </c>
      <c r="B31" s="28" t="s">
        <v>58</v>
      </c>
      <c r="C31" s="2">
        <v>4712190</v>
      </c>
      <c r="D31" s="18">
        <v>0.18748114710287189</v>
      </c>
      <c r="E31" s="2">
        <v>1248867</v>
      </c>
      <c r="F31" s="18">
        <v>0.95562957151648686</v>
      </c>
      <c r="G31" s="2">
        <v>1366371</v>
      </c>
      <c r="H31" s="18">
        <v>0.134933160121669</v>
      </c>
      <c r="I31" s="2">
        <v>761076</v>
      </c>
      <c r="J31" s="18">
        <v>0.91321747917918339</v>
      </c>
      <c r="K31" s="2">
        <v>163461</v>
      </c>
      <c r="L31" s="18">
        <v>-0.49544869479864062</v>
      </c>
      <c r="M31" s="2">
        <v>480769</v>
      </c>
      <c r="N31" s="18">
        <v>-0.22268301595154716</v>
      </c>
      <c r="O31" s="2">
        <v>166431</v>
      </c>
      <c r="P31" s="18">
        <v>5.1205123670448049E-2</v>
      </c>
      <c r="Q31" s="2">
        <v>101281</v>
      </c>
      <c r="R31" s="18">
        <v>1.7475720253920026</v>
      </c>
      <c r="S31" s="2">
        <v>90062</v>
      </c>
      <c r="T31" s="18">
        <v>2.4162272882448885</v>
      </c>
      <c r="U31" s="2">
        <v>44058</v>
      </c>
      <c r="V31" s="18">
        <v>-6.1597444089456888E-2</v>
      </c>
      <c r="W31" s="2">
        <v>65134</v>
      </c>
      <c r="X31" s="18">
        <v>-0.37699429926923522</v>
      </c>
      <c r="Y31" s="2">
        <v>29722</v>
      </c>
      <c r="Z31" s="18">
        <v>-6.452222082336645E-2</v>
      </c>
      <c r="AA31" s="2">
        <v>57599</v>
      </c>
      <c r="AB31" s="18">
        <v>-0.79632962642103222</v>
      </c>
      <c r="AC31" s="2">
        <v>76398</v>
      </c>
      <c r="AD31" s="18">
        <v>1.1883020164986253</v>
      </c>
      <c r="AE31" s="2">
        <v>22812</v>
      </c>
      <c r="AF31" s="18">
        <v>-0.27475042919819415</v>
      </c>
      <c r="AG31" s="2">
        <v>2399</v>
      </c>
      <c r="AH31" s="18">
        <v>-0.61437067995499117</v>
      </c>
      <c r="AI31" s="2">
        <v>14341</v>
      </c>
      <c r="AJ31" s="18">
        <v>0.31605028907038624</v>
      </c>
      <c r="AK31" s="2">
        <v>16500</v>
      </c>
      <c r="AL31" s="18">
        <v>1.0576131687242798</v>
      </c>
      <c r="AM31" s="2">
        <v>3910</v>
      </c>
      <c r="AN31" s="18">
        <v>8.3702882483370322E-2</v>
      </c>
      <c r="AO31" s="2">
        <v>0</v>
      </c>
      <c r="AP31" s="18" t="s">
        <v>49</v>
      </c>
      <c r="AQ31" s="2">
        <v>0</v>
      </c>
      <c r="AR31" s="18" t="s">
        <v>49</v>
      </c>
      <c r="AS31" s="2">
        <v>999</v>
      </c>
      <c r="AT31" s="18">
        <v>-0.62931354359925784</v>
      </c>
    </row>
    <row r="32" spans="1:46" s="1" customFormat="1" ht="12.75" x14ac:dyDescent="0.2">
      <c r="A32" s="1">
        <v>26</v>
      </c>
      <c r="B32" s="28" t="s">
        <v>66</v>
      </c>
      <c r="C32" s="2">
        <v>4474250</v>
      </c>
      <c r="D32" s="18">
        <v>-0.42078791743595045</v>
      </c>
      <c r="E32" s="2">
        <v>488078</v>
      </c>
      <c r="F32" s="18">
        <v>-0.8322164446983713</v>
      </c>
      <c r="G32" s="2">
        <v>2019766</v>
      </c>
      <c r="H32" s="18">
        <v>-0.23484002704888685</v>
      </c>
      <c r="I32" s="2">
        <v>462702</v>
      </c>
      <c r="J32" s="18">
        <v>-5.8551840465208116E-2</v>
      </c>
      <c r="K32" s="2">
        <v>498106</v>
      </c>
      <c r="L32" s="18">
        <v>-0.47925785991253811</v>
      </c>
      <c r="M32" s="2">
        <v>0</v>
      </c>
      <c r="N32" s="18" t="s">
        <v>49</v>
      </c>
      <c r="O32" s="2">
        <v>70141</v>
      </c>
      <c r="P32" s="18">
        <v>1.2730984865670676</v>
      </c>
      <c r="Q32" s="2">
        <v>196357</v>
      </c>
      <c r="R32" s="18">
        <v>0.13430999324117443</v>
      </c>
      <c r="S32" s="2">
        <v>124396</v>
      </c>
      <c r="T32" s="18">
        <v>-0.61866866943580157</v>
      </c>
      <c r="U32" s="2">
        <v>399600</v>
      </c>
      <c r="V32" s="18" t="s">
        <v>49</v>
      </c>
      <c r="W32" s="2">
        <v>38374</v>
      </c>
      <c r="X32" s="18" t="s">
        <v>49</v>
      </c>
      <c r="Y32" s="2">
        <v>110908</v>
      </c>
      <c r="Z32" s="18" t="s">
        <v>49</v>
      </c>
      <c r="AA32" s="2">
        <v>0</v>
      </c>
      <c r="AB32" s="18" t="s">
        <v>49</v>
      </c>
      <c r="AC32" s="2">
        <v>0</v>
      </c>
      <c r="AD32" s="18">
        <v>-1</v>
      </c>
      <c r="AE32" s="2">
        <v>0</v>
      </c>
      <c r="AF32" s="18">
        <v>-1</v>
      </c>
      <c r="AG32" s="2">
        <v>65822</v>
      </c>
      <c r="AH32" s="18">
        <v>-0.42762980547656937</v>
      </c>
      <c r="AI32" s="2">
        <v>0</v>
      </c>
      <c r="AJ32" s="18" t="s">
        <v>49</v>
      </c>
      <c r="AK32" s="2">
        <v>0</v>
      </c>
      <c r="AL32" s="18" t="s">
        <v>49</v>
      </c>
      <c r="AM32" s="2">
        <v>0</v>
      </c>
      <c r="AN32" s="18" t="s">
        <v>49</v>
      </c>
      <c r="AO32" s="2">
        <v>0</v>
      </c>
      <c r="AP32" s="18" t="s">
        <v>49</v>
      </c>
      <c r="AQ32" s="2">
        <v>0</v>
      </c>
      <c r="AR32" s="18" t="s">
        <v>49</v>
      </c>
      <c r="AS32" s="2">
        <v>0</v>
      </c>
      <c r="AT32" s="18" t="s">
        <v>49</v>
      </c>
    </row>
    <row r="33" spans="1:46" s="1" customFormat="1" ht="12.75" x14ac:dyDescent="0.2">
      <c r="A33" s="1">
        <v>27</v>
      </c>
      <c r="B33" s="28" t="s">
        <v>59</v>
      </c>
      <c r="C33" s="2">
        <v>4438125</v>
      </c>
      <c r="D33" s="18">
        <v>-0.1454322444865277</v>
      </c>
      <c r="E33" s="2">
        <v>753076</v>
      </c>
      <c r="F33" s="18">
        <v>-5.4918383558996364E-2</v>
      </c>
      <c r="G33" s="2">
        <v>648336</v>
      </c>
      <c r="H33" s="18">
        <v>-0.61720797566043162</v>
      </c>
      <c r="I33" s="2">
        <v>944802</v>
      </c>
      <c r="J33" s="18">
        <v>-0.16202921893625477</v>
      </c>
      <c r="K33" s="2">
        <v>540083</v>
      </c>
      <c r="L33" s="18">
        <v>0.23075643427175474</v>
      </c>
      <c r="M33" s="2">
        <v>145496</v>
      </c>
      <c r="N33" s="18">
        <v>-0.50078230078779062</v>
      </c>
      <c r="O33" s="2">
        <v>275342</v>
      </c>
      <c r="P33" s="18">
        <v>0.3459615093195938</v>
      </c>
      <c r="Q33" s="2">
        <v>104802</v>
      </c>
      <c r="R33" s="18">
        <v>0.45000484248101058</v>
      </c>
      <c r="S33" s="2">
        <v>37262</v>
      </c>
      <c r="T33" s="18">
        <v>-0.48952667990958287</v>
      </c>
      <c r="U33" s="2">
        <v>165668</v>
      </c>
      <c r="V33" s="18">
        <v>-0.18705713780988087</v>
      </c>
      <c r="W33" s="2">
        <v>24556</v>
      </c>
      <c r="X33" s="18">
        <v>-0.24052825286858626</v>
      </c>
      <c r="Y33" s="2">
        <v>142772</v>
      </c>
      <c r="Z33" s="18">
        <v>2.0697054396903893</v>
      </c>
      <c r="AA33" s="2">
        <v>497120</v>
      </c>
      <c r="AB33" s="18">
        <v>4.9176725471990093</v>
      </c>
      <c r="AC33" s="2">
        <v>11727</v>
      </c>
      <c r="AD33" s="18">
        <v>-0.35102379634753733</v>
      </c>
      <c r="AE33" s="2">
        <v>57614</v>
      </c>
      <c r="AF33" s="18">
        <v>-8.1804707794794984E-2</v>
      </c>
      <c r="AG33" s="2">
        <v>27270</v>
      </c>
      <c r="AH33" s="18" t="s">
        <v>45</v>
      </c>
      <c r="AI33" s="2">
        <v>30510</v>
      </c>
      <c r="AJ33" s="18">
        <v>0.35793128004272745</v>
      </c>
      <c r="AK33" s="2">
        <v>3571</v>
      </c>
      <c r="AL33" s="18">
        <v>-0.70729508196721314</v>
      </c>
      <c r="AM33" s="2">
        <v>9064</v>
      </c>
      <c r="AN33" s="18">
        <v>1.6976190476190478</v>
      </c>
      <c r="AO33" s="2">
        <v>955</v>
      </c>
      <c r="AP33" s="18">
        <v>-0.1157407407407407</v>
      </c>
      <c r="AQ33" s="2">
        <v>1280</v>
      </c>
      <c r="AR33" s="18">
        <v>-0.60285448340055847</v>
      </c>
      <c r="AS33" s="2">
        <v>16819</v>
      </c>
      <c r="AT33" s="18">
        <v>2.7226648959716688</v>
      </c>
    </row>
    <row r="34" spans="1:46" s="1" customFormat="1" ht="12.75" x14ac:dyDescent="0.2">
      <c r="A34" s="1">
        <v>28</v>
      </c>
      <c r="B34" s="28" t="s">
        <v>73</v>
      </c>
      <c r="C34" s="2">
        <v>4188825</v>
      </c>
      <c r="D34" s="18">
        <v>-0.12372609156513992</v>
      </c>
      <c r="E34" s="2">
        <v>71159</v>
      </c>
      <c r="F34" s="18">
        <v>-0.46202522075722752</v>
      </c>
      <c r="G34" s="2">
        <v>2153679</v>
      </c>
      <c r="H34" s="18">
        <v>0.19822576068632847</v>
      </c>
      <c r="I34" s="2">
        <v>757467</v>
      </c>
      <c r="J34" s="18">
        <v>5.5247210264554703E-2</v>
      </c>
      <c r="K34" s="2">
        <v>13537</v>
      </c>
      <c r="L34" s="18">
        <v>-0.86613199897153936</v>
      </c>
      <c r="M34" s="2">
        <v>3372</v>
      </c>
      <c r="N34" s="18">
        <v>2.1021159153633855</v>
      </c>
      <c r="O34" s="2">
        <v>121074</v>
      </c>
      <c r="P34" s="18">
        <v>0.80231329175164112</v>
      </c>
      <c r="Q34" s="2">
        <v>88741</v>
      </c>
      <c r="R34" s="18">
        <v>-0.63554710441042994</v>
      </c>
      <c r="S34" s="2">
        <v>1960</v>
      </c>
      <c r="T34" s="18">
        <v>-0.61141950832672487</v>
      </c>
      <c r="U34" s="2">
        <v>168261</v>
      </c>
      <c r="V34" s="18">
        <v>0.89289129383177146</v>
      </c>
      <c r="W34" s="2">
        <v>242255</v>
      </c>
      <c r="X34" s="18">
        <v>7.7546136704311319E-2</v>
      </c>
      <c r="Y34" s="2">
        <v>205589</v>
      </c>
      <c r="Z34" s="18">
        <v>0.66390682918143695</v>
      </c>
      <c r="AA34" s="2">
        <v>0</v>
      </c>
      <c r="AB34" s="18" t="s">
        <v>49</v>
      </c>
      <c r="AC34" s="2">
        <v>13604</v>
      </c>
      <c r="AD34" s="18" t="s">
        <v>49</v>
      </c>
      <c r="AE34" s="2">
        <v>33288</v>
      </c>
      <c r="AF34" s="18">
        <v>-0.41478850954607782</v>
      </c>
      <c r="AG34" s="2">
        <v>255619</v>
      </c>
      <c r="AH34" s="18">
        <v>-0.77986992967728708</v>
      </c>
      <c r="AI34" s="2">
        <v>0</v>
      </c>
      <c r="AJ34" s="18" t="s">
        <v>49</v>
      </c>
      <c r="AK34" s="2">
        <v>53530</v>
      </c>
      <c r="AL34" s="18">
        <v>1.7343311028247435</v>
      </c>
      <c r="AM34" s="2">
        <v>0</v>
      </c>
      <c r="AN34" s="18" t="s">
        <v>49</v>
      </c>
      <c r="AO34" s="2">
        <v>5690</v>
      </c>
      <c r="AP34" s="18" t="s">
        <v>49</v>
      </c>
      <c r="AQ34" s="2">
        <v>0</v>
      </c>
      <c r="AR34" s="18">
        <v>-1</v>
      </c>
      <c r="AS34" s="2">
        <v>0</v>
      </c>
      <c r="AT34" s="18" t="s">
        <v>49</v>
      </c>
    </row>
    <row r="35" spans="1:46" s="1" customFormat="1" ht="12.75" x14ac:dyDescent="0.2">
      <c r="A35" s="1">
        <v>29</v>
      </c>
      <c r="B35" s="28" t="s">
        <v>56</v>
      </c>
      <c r="C35" s="2">
        <v>3935296</v>
      </c>
      <c r="D35" s="18">
        <v>-0.67623573826973482</v>
      </c>
      <c r="E35" s="2">
        <v>579610</v>
      </c>
      <c r="F35" s="18">
        <v>-0.3448980122360451</v>
      </c>
      <c r="G35" s="2">
        <v>705490</v>
      </c>
      <c r="H35" s="18">
        <v>0.28997281053495771</v>
      </c>
      <c r="I35" s="2">
        <v>838085</v>
      </c>
      <c r="J35" s="18">
        <v>0.11127243700665779</v>
      </c>
      <c r="K35" s="2">
        <v>208586</v>
      </c>
      <c r="L35" s="18">
        <v>-0.26377167624957198</v>
      </c>
      <c r="M35" s="2">
        <v>65466</v>
      </c>
      <c r="N35" s="18">
        <v>-0.39008915844489789</v>
      </c>
      <c r="O35" s="2">
        <v>60964</v>
      </c>
      <c r="P35" s="18">
        <v>4.4458531069574647E-2</v>
      </c>
      <c r="Q35" s="2">
        <v>134092</v>
      </c>
      <c r="R35" s="18">
        <v>0.86684858272539955</v>
      </c>
      <c r="S35" s="2">
        <v>50894</v>
      </c>
      <c r="T35" s="18">
        <v>-0.80086705428479754</v>
      </c>
      <c r="U35" s="2">
        <v>71668</v>
      </c>
      <c r="V35" s="18">
        <v>8.6158555991694863E-2</v>
      </c>
      <c r="W35" s="2">
        <v>90313</v>
      </c>
      <c r="X35" s="18">
        <v>-1.1048816276472251E-2</v>
      </c>
      <c r="Y35" s="2">
        <v>139605</v>
      </c>
      <c r="Z35" s="18">
        <v>2.5027348454435971</v>
      </c>
      <c r="AA35" s="2">
        <v>637445</v>
      </c>
      <c r="AB35" s="18">
        <v>-0.92736589133842995</v>
      </c>
      <c r="AC35" s="2">
        <v>40404</v>
      </c>
      <c r="AD35" s="18">
        <v>1.5656591313182626</v>
      </c>
      <c r="AE35" s="2">
        <v>59871</v>
      </c>
      <c r="AF35" s="18">
        <v>0.25964653902798229</v>
      </c>
      <c r="AG35" s="2">
        <v>230388</v>
      </c>
      <c r="AH35" s="18">
        <v>0.95874851215779633</v>
      </c>
      <c r="AI35" s="2">
        <v>2474</v>
      </c>
      <c r="AJ35" s="18">
        <v>-0.78110069014333749</v>
      </c>
      <c r="AK35" s="2">
        <v>8634</v>
      </c>
      <c r="AL35" s="18">
        <v>-0.25375972342264475</v>
      </c>
      <c r="AM35" s="2">
        <v>6164</v>
      </c>
      <c r="AN35" s="18">
        <v>-0.20832263036218857</v>
      </c>
      <c r="AO35" s="2">
        <v>900</v>
      </c>
      <c r="AP35" s="18">
        <v>0.10429447852760743</v>
      </c>
      <c r="AQ35" s="2">
        <v>0</v>
      </c>
      <c r="AR35" s="18">
        <v>-1</v>
      </c>
      <c r="AS35" s="2">
        <v>4243</v>
      </c>
      <c r="AT35" s="18">
        <v>-0.27121264170388182</v>
      </c>
    </row>
    <row r="36" spans="1:46" s="1" customFormat="1" ht="12.75" x14ac:dyDescent="0.2">
      <c r="A36" s="1">
        <v>30</v>
      </c>
      <c r="B36" s="28" t="s">
        <v>53</v>
      </c>
      <c r="C36" s="2">
        <v>3603228</v>
      </c>
      <c r="D36" s="18">
        <v>3.0641259711169822E-2</v>
      </c>
      <c r="E36" s="2">
        <v>130239</v>
      </c>
      <c r="F36" s="18">
        <v>-0.34854441776710687</v>
      </c>
      <c r="G36" s="2">
        <v>1837630</v>
      </c>
      <c r="H36" s="18">
        <v>-0.15913372419981509</v>
      </c>
      <c r="I36" s="2">
        <v>953055</v>
      </c>
      <c r="J36" s="18">
        <v>0.53318436724805274</v>
      </c>
      <c r="K36" s="2">
        <v>11656</v>
      </c>
      <c r="L36" s="18">
        <v>-0.77433157150878007</v>
      </c>
      <c r="M36" s="2">
        <v>2360</v>
      </c>
      <c r="N36" s="18">
        <v>-0.63234148621280573</v>
      </c>
      <c r="O36" s="2">
        <v>1197</v>
      </c>
      <c r="P36" s="18">
        <v>-0.98286695770414367</v>
      </c>
      <c r="Q36" s="2">
        <v>83400</v>
      </c>
      <c r="R36" s="18">
        <v>5.9656727637183664</v>
      </c>
      <c r="S36" s="2">
        <v>146603</v>
      </c>
      <c r="T36" s="18">
        <v>0.19070360533775177</v>
      </c>
      <c r="U36" s="2">
        <v>180212</v>
      </c>
      <c r="V36" s="18" t="s">
        <v>45</v>
      </c>
      <c r="W36" s="2">
        <v>212970</v>
      </c>
      <c r="X36" s="18">
        <v>0.43513682891163574</v>
      </c>
      <c r="Y36" s="2">
        <v>0</v>
      </c>
      <c r="Z36" s="18" t="s">
        <v>49</v>
      </c>
      <c r="AA36" s="2">
        <v>0</v>
      </c>
      <c r="AB36" s="18" t="s">
        <v>49</v>
      </c>
      <c r="AC36" s="2">
        <v>7183</v>
      </c>
      <c r="AD36" s="18">
        <v>4.4499241274658576</v>
      </c>
      <c r="AE36" s="2">
        <v>34944</v>
      </c>
      <c r="AF36" s="18">
        <v>-0.43322412171148672</v>
      </c>
      <c r="AG36" s="2">
        <v>0</v>
      </c>
      <c r="AH36" s="18" t="s">
        <v>49</v>
      </c>
      <c r="AI36" s="2">
        <v>1779</v>
      </c>
      <c r="AJ36" s="18" t="s">
        <v>49</v>
      </c>
      <c r="AK36" s="2">
        <v>0</v>
      </c>
      <c r="AL36" s="18">
        <v>-1</v>
      </c>
      <c r="AM36" s="2">
        <v>0</v>
      </c>
      <c r="AN36" s="18" t="s">
        <v>49</v>
      </c>
      <c r="AO36" s="2">
        <v>0</v>
      </c>
      <c r="AP36" s="18" t="s">
        <v>49</v>
      </c>
      <c r="AQ36" s="2">
        <v>0</v>
      </c>
      <c r="AR36" s="18" t="s">
        <v>49</v>
      </c>
      <c r="AS36" s="2">
        <v>0</v>
      </c>
      <c r="AT36" s="18" t="s">
        <v>49</v>
      </c>
    </row>
    <row r="37" spans="1:46" s="1" customFormat="1" ht="12.75" x14ac:dyDescent="0.2">
      <c r="A37" s="1">
        <v>31</v>
      </c>
      <c r="B37" s="28" t="s">
        <v>81</v>
      </c>
      <c r="C37" s="2">
        <v>3543899</v>
      </c>
      <c r="D37" s="18">
        <v>0.6814193595526461</v>
      </c>
      <c r="E37" s="2">
        <v>122630</v>
      </c>
      <c r="F37" s="18">
        <v>0.39982192593945487</v>
      </c>
      <c r="G37" s="2">
        <v>1002832</v>
      </c>
      <c r="H37" s="18">
        <v>2.0021314812597293</v>
      </c>
      <c r="I37" s="2">
        <v>1832633</v>
      </c>
      <c r="J37" s="18">
        <v>0.34490071940545386</v>
      </c>
      <c r="K37" s="2">
        <v>56760</v>
      </c>
      <c r="L37" s="18">
        <v>8.2247684056557784</v>
      </c>
      <c r="M37" s="2">
        <v>22964</v>
      </c>
      <c r="N37" s="18">
        <v>-0.10464753587024334</v>
      </c>
      <c r="O37" s="2">
        <v>305781</v>
      </c>
      <c r="P37" s="18">
        <v>4.0912587412587413</v>
      </c>
      <c r="Q37" s="2">
        <v>84366</v>
      </c>
      <c r="R37" s="18">
        <v>-0.37307443654279149</v>
      </c>
      <c r="S37" s="2">
        <v>1520</v>
      </c>
      <c r="T37" s="18" t="s">
        <v>49</v>
      </c>
      <c r="U37" s="2">
        <v>31452</v>
      </c>
      <c r="V37" s="18">
        <v>2.908745869188234E-2</v>
      </c>
      <c r="W37" s="2">
        <v>35389</v>
      </c>
      <c r="X37" s="18">
        <v>0.43142013509687338</v>
      </c>
      <c r="Y37" s="2">
        <v>45655</v>
      </c>
      <c r="Z37" s="18">
        <v>9.5684938081981308E-2</v>
      </c>
      <c r="AA37" s="2">
        <v>0</v>
      </c>
      <c r="AB37" s="18" t="s">
        <v>49</v>
      </c>
      <c r="AC37" s="2">
        <v>0</v>
      </c>
      <c r="AD37" s="18" t="s">
        <v>49</v>
      </c>
      <c r="AE37" s="2">
        <v>0</v>
      </c>
      <c r="AF37" s="18" t="s">
        <v>49</v>
      </c>
      <c r="AG37" s="2">
        <v>0</v>
      </c>
      <c r="AH37" s="18" t="s">
        <v>49</v>
      </c>
      <c r="AI37" s="2">
        <v>0</v>
      </c>
      <c r="AJ37" s="18" t="s">
        <v>49</v>
      </c>
      <c r="AK37" s="2">
        <v>0</v>
      </c>
      <c r="AL37" s="18" t="s">
        <v>49</v>
      </c>
      <c r="AM37" s="2">
        <v>1917</v>
      </c>
      <c r="AN37" s="18" t="s">
        <v>49</v>
      </c>
      <c r="AO37" s="2">
        <v>0</v>
      </c>
      <c r="AP37" s="18" t="s">
        <v>49</v>
      </c>
      <c r="AQ37" s="2">
        <v>0</v>
      </c>
      <c r="AR37" s="18" t="s">
        <v>49</v>
      </c>
      <c r="AS37" s="2">
        <v>0</v>
      </c>
      <c r="AT37" s="18" t="s">
        <v>49</v>
      </c>
    </row>
    <row r="38" spans="1:46" s="1" customFormat="1" ht="12.75" x14ac:dyDescent="0.2">
      <c r="A38" s="1">
        <v>32</v>
      </c>
      <c r="B38" s="28" t="s">
        <v>75</v>
      </c>
      <c r="C38" s="2">
        <v>3085033</v>
      </c>
      <c r="D38" s="18">
        <v>9.3060433725992375E-2</v>
      </c>
      <c r="E38" s="2">
        <v>585739</v>
      </c>
      <c r="F38" s="18">
        <v>0.62488175521039935</v>
      </c>
      <c r="G38" s="2">
        <v>399901</v>
      </c>
      <c r="H38" s="18">
        <v>-0.36679740259328986</v>
      </c>
      <c r="I38" s="2">
        <v>1143034</v>
      </c>
      <c r="J38" s="18">
        <v>1.5324276241306811</v>
      </c>
      <c r="K38" s="2">
        <v>163019</v>
      </c>
      <c r="L38" s="18">
        <v>9.5145644112430761E-2</v>
      </c>
      <c r="M38" s="2">
        <v>185248</v>
      </c>
      <c r="N38" s="18">
        <v>0.78947266738149757</v>
      </c>
      <c r="O38" s="2">
        <v>109581</v>
      </c>
      <c r="P38" s="18">
        <v>-0.75124117218412256</v>
      </c>
      <c r="Q38" s="2">
        <v>39878</v>
      </c>
      <c r="R38" s="18">
        <v>-0.73648666508074956</v>
      </c>
      <c r="S38" s="2">
        <v>2940</v>
      </c>
      <c r="T38" s="18" t="s">
        <v>49</v>
      </c>
      <c r="U38" s="2">
        <v>58750</v>
      </c>
      <c r="V38" s="18">
        <v>-4.0684861840990516E-3</v>
      </c>
      <c r="W38" s="2">
        <v>342270</v>
      </c>
      <c r="X38" s="18">
        <v>0.491853582418732</v>
      </c>
      <c r="Y38" s="2">
        <v>1842</v>
      </c>
      <c r="Z38" s="18">
        <v>-0.95997392438070406</v>
      </c>
      <c r="AA38" s="2">
        <v>0</v>
      </c>
      <c r="AB38" s="18" t="s">
        <v>49</v>
      </c>
      <c r="AC38" s="2">
        <v>0</v>
      </c>
      <c r="AD38" s="18">
        <v>-1</v>
      </c>
      <c r="AE38" s="2">
        <v>8250</v>
      </c>
      <c r="AF38" s="18">
        <v>-0.32537411072041866</v>
      </c>
      <c r="AG38" s="2">
        <v>30827</v>
      </c>
      <c r="AH38" s="18">
        <v>-0.79321563208521717</v>
      </c>
      <c r="AI38" s="2">
        <v>13754</v>
      </c>
      <c r="AJ38" s="18">
        <v>0.90657055724979196</v>
      </c>
      <c r="AK38" s="2">
        <v>0</v>
      </c>
      <c r="AL38" s="18">
        <v>-1</v>
      </c>
      <c r="AM38" s="2">
        <v>0</v>
      </c>
      <c r="AN38" s="18" t="s">
        <v>49</v>
      </c>
      <c r="AO38" s="2">
        <v>0</v>
      </c>
      <c r="AP38" s="18" t="s">
        <v>49</v>
      </c>
      <c r="AQ38" s="2">
        <v>0</v>
      </c>
      <c r="AR38" s="18" t="s">
        <v>49</v>
      </c>
      <c r="AS38" s="2">
        <v>0</v>
      </c>
      <c r="AT38" s="18" t="s">
        <v>49</v>
      </c>
    </row>
    <row r="39" spans="1:46" s="1" customFormat="1" ht="12.75" x14ac:dyDescent="0.2">
      <c r="A39" s="1">
        <v>33</v>
      </c>
      <c r="B39" s="28" t="s">
        <v>77</v>
      </c>
      <c r="C39" s="2">
        <v>3032493</v>
      </c>
      <c r="D39" s="18">
        <v>0.13872842137517405</v>
      </c>
      <c r="E39" s="2">
        <v>121836</v>
      </c>
      <c r="F39" s="18">
        <v>0.90056937836362216</v>
      </c>
      <c r="G39" s="2">
        <v>823888</v>
      </c>
      <c r="H39" s="18">
        <v>8.1593695700057367E-3</v>
      </c>
      <c r="I39" s="2">
        <v>647115</v>
      </c>
      <c r="J39" s="18">
        <v>6.4424917920611557E-2</v>
      </c>
      <c r="K39" s="2">
        <v>1157615</v>
      </c>
      <c r="L39" s="18">
        <v>0.35401960589369863</v>
      </c>
      <c r="M39" s="2">
        <v>0</v>
      </c>
      <c r="N39" s="18" t="s">
        <v>49</v>
      </c>
      <c r="O39" s="2">
        <v>0</v>
      </c>
      <c r="P39" s="18" t="s">
        <v>49</v>
      </c>
      <c r="Q39" s="2">
        <v>0</v>
      </c>
      <c r="R39" s="18" t="s">
        <v>49</v>
      </c>
      <c r="S39" s="2">
        <v>0</v>
      </c>
      <c r="T39" s="18" t="s">
        <v>49</v>
      </c>
      <c r="U39" s="2">
        <v>16943</v>
      </c>
      <c r="V39" s="18" t="s">
        <v>49</v>
      </c>
      <c r="W39" s="2">
        <v>0</v>
      </c>
      <c r="X39" s="18" t="s">
        <v>49</v>
      </c>
      <c r="Y39" s="2">
        <v>0</v>
      </c>
      <c r="Z39" s="18" t="s">
        <v>49</v>
      </c>
      <c r="AA39" s="2">
        <v>0</v>
      </c>
      <c r="AB39" s="18" t="s">
        <v>49</v>
      </c>
      <c r="AC39" s="2">
        <v>223568</v>
      </c>
      <c r="AD39" s="18">
        <v>-0.13490924146684058</v>
      </c>
      <c r="AE39" s="2">
        <v>20643</v>
      </c>
      <c r="AF39" s="18">
        <v>8.4589922765722747E-2</v>
      </c>
      <c r="AG39" s="2">
        <v>20885</v>
      </c>
      <c r="AH39" s="18">
        <v>-0.49511676255862302</v>
      </c>
      <c r="AI39" s="2">
        <v>0</v>
      </c>
      <c r="AJ39" s="18" t="s">
        <v>49</v>
      </c>
      <c r="AK39" s="2">
        <v>0</v>
      </c>
      <c r="AL39" s="18" t="s">
        <v>49</v>
      </c>
      <c r="AM39" s="2">
        <v>0</v>
      </c>
      <c r="AN39" s="18" t="s">
        <v>49</v>
      </c>
      <c r="AO39" s="2">
        <v>0</v>
      </c>
      <c r="AP39" s="18" t="s">
        <v>49</v>
      </c>
      <c r="AQ39" s="2">
        <v>0</v>
      </c>
      <c r="AR39" s="18" t="s">
        <v>49</v>
      </c>
      <c r="AS39" s="2">
        <v>0</v>
      </c>
      <c r="AT39" s="18" t="s">
        <v>49</v>
      </c>
    </row>
    <row r="40" spans="1:46" s="1" customFormat="1" ht="12.75" x14ac:dyDescent="0.2">
      <c r="A40" s="1">
        <v>34</v>
      </c>
      <c r="B40" s="28" t="s">
        <v>80</v>
      </c>
      <c r="C40" s="2">
        <v>3025474</v>
      </c>
      <c r="D40" s="18">
        <v>0.2285525289395538</v>
      </c>
      <c r="E40" s="2">
        <v>394612</v>
      </c>
      <c r="F40" s="18">
        <v>-5.0596426732620881E-2</v>
      </c>
      <c r="G40" s="2">
        <v>137657</v>
      </c>
      <c r="H40" s="18">
        <v>0.25071095645221364</v>
      </c>
      <c r="I40" s="2">
        <v>656896</v>
      </c>
      <c r="J40" s="18">
        <v>0.63304189154586799</v>
      </c>
      <c r="K40" s="2">
        <v>402105</v>
      </c>
      <c r="L40" s="18">
        <v>0.43874067925176385</v>
      </c>
      <c r="M40" s="2">
        <v>934952</v>
      </c>
      <c r="N40" s="18">
        <v>6.6093189310242106E-2</v>
      </c>
      <c r="O40" s="2">
        <v>34060</v>
      </c>
      <c r="P40" s="18">
        <v>-0.21330407668321982</v>
      </c>
      <c r="Q40" s="2">
        <v>114441</v>
      </c>
      <c r="R40" s="18">
        <v>1.0549280853279703</v>
      </c>
      <c r="S40" s="2">
        <v>25193</v>
      </c>
      <c r="T40" s="18">
        <v>0.26865746802296298</v>
      </c>
      <c r="U40" s="2">
        <v>16185</v>
      </c>
      <c r="V40" s="18">
        <v>-0.47130304119165056</v>
      </c>
      <c r="W40" s="2">
        <v>20105</v>
      </c>
      <c r="X40" s="18">
        <v>0.30053690406882727</v>
      </c>
      <c r="Y40" s="2">
        <v>15257</v>
      </c>
      <c r="Z40" s="18">
        <v>-0.50177970806256733</v>
      </c>
      <c r="AA40" s="2">
        <v>2272</v>
      </c>
      <c r="AB40" s="18">
        <v>0.73966309341500769</v>
      </c>
      <c r="AC40" s="2">
        <v>42902</v>
      </c>
      <c r="AD40" s="18">
        <v>-0.23986534372785262</v>
      </c>
      <c r="AE40" s="2">
        <v>10324</v>
      </c>
      <c r="AF40" s="18">
        <v>-0.10140134041256854</v>
      </c>
      <c r="AG40" s="2">
        <v>157355</v>
      </c>
      <c r="AH40" s="18">
        <v>1.2490530979775603</v>
      </c>
      <c r="AI40" s="2">
        <v>35135</v>
      </c>
      <c r="AJ40" s="18">
        <v>1.3395259022506325</v>
      </c>
      <c r="AK40" s="2">
        <v>9028</v>
      </c>
      <c r="AL40" s="18">
        <v>0.94527041585865113</v>
      </c>
      <c r="AM40" s="2">
        <v>5266</v>
      </c>
      <c r="AN40" s="18">
        <v>0.77187079407806181</v>
      </c>
      <c r="AO40" s="2">
        <v>0</v>
      </c>
      <c r="AP40" s="18" t="s">
        <v>49</v>
      </c>
      <c r="AQ40" s="2">
        <v>850</v>
      </c>
      <c r="AR40" s="18" t="s">
        <v>49</v>
      </c>
      <c r="AS40" s="2">
        <v>10879</v>
      </c>
      <c r="AT40" s="18">
        <v>-0.47777457757296471</v>
      </c>
    </row>
    <row r="41" spans="1:46" s="1" customFormat="1" ht="12.75" x14ac:dyDescent="0.2">
      <c r="A41" s="1">
        <v>35</v>
      </c>
      <c r="B41" s="28" t="s">
        <v>61</v>
      </c>
      <c r="C41" s="2">
        <v>2963612</v>
      </c>
      <c r="D41" s="18">
        <v>1.2681013948055986E-2</v>
      </c>
      <c r="E41" s="2">
        <v>0</v>
      </c>
      <c r="F41" s="18" t="s">
        <v>49</v>
      </c>
      <c r="G41" s="2">
        <v>718699</v>
      </c>
      <c r="H41" s="18">
        <v>2.1769773805261226</v>
      </c>
      <c r="I41" s="2">
        <v>1692484</v>
      </c>
      <c r="J41" s="18">
        <v>-0.31564852669966414</v>
      </c>
      <c r="K41" s="2">
        <v>552429</v>
      </c>
      <c r="L41" s="18">
        <v>1.4319045250243221</v>
      </c>
      <c r="M41" s="2">
        <v>0</v>
      </c>
      <c r="N41" s="18" t="s">
        <v>49</v>
      </c>
      <c r="O41" s="2">
        <v>0</v>
      </c>
      <c r="P41" s="18" t="s">
        <v>49</v>
      </c>
      <c r="Q41" s="2">
        <v>0</v>
      </c>
      <c r="R41" s="18" t="s">
        <v>49</v>
      </c>
      <c r="S41" s="2">
        <v>0</v>
      </c>
      <c r="T41" s="18" t="s">
        <v>49</v>
      </c>
      <c r="U41" s="2">
        <v>0</v>
      </c>
      <c r="V41" s="18" t="s">
        <v>49</v>
      </c>
      <c r="W41" s="2">
        <v>0</v>
      </c>
      <c r="X41" s="18" t="s">
        <v>49</v>
      </c>
      <c r="Y41" s="2">
        <v>0</v>
      </c>
      <c r="Z41" s="18" t="s">
        <v>49</v>
      </c>
      <c r="AA41" s="2">
        <v>0</v>
      </c>
      <c r="AB41" s="18" t="s">
        <v>49</v>
      </c>
      <c r="AC41" s="2">
        <v>0</v>
      </c>
      <c r="AD41" s="18" t="s">
        <v>49</v>
      </c>
      <c r="AE41" s="2">
        <v>0</v>
      </c>
      <c r="AF41" s="18" t="s">
        <v>49</v>
      </c>
      <c r="AG41" s="2">
        <v>0</v>
      </c>
      <c r="AH41" s="18" t="s">
        <v>49</v>
      </c>
      <c r="AI41" s="2">
        <v>0</v>
      </c>
      <c r="AJ41" s="18" t="s">
        <v>49</v>
      </c>
      <c r="AK41" s="2">
        <v>0</v>
      </c>
      <c r="AL41" s="18" t="s">
        <v>49</v>
      </c>
      <c r="AM41" s="2">
        <v>0</v>
      </c>
      <c r="AN41" s="18" t="s">
        <v>49</v>
      </c>
      <c r="AO41" s="2">
        <v>0</v>
      </c>
      <c r="AP41" s="18" t="s">
        <v>49</v>
      </c>
      <c r="AQ41" s="2">
        <v>0</v>
      </c>
      <c r="AR41" s="18" t="s">
        <v>49</v>
      </c>
      <c r="AS41" s="2">
        <v>0</v>
      </c>
      <c r="AT41" s="18" t="s">
        <v>49</v>
      </c>
    </row>
    <row r="42" spans="1:46" s="1" customFormat="1" ht="12.75" x14ac:dyDescent="0.2">
      <c r="A42" s="1">
        <v>36</v>
      </c>
      <c r="B42" s="28" t="s">
        <v>91</v>
      </c>
      <c r="C42" s="2">
        <v>2944592</v>
      </c>
      <c r="D42" s="18">
        <v>2.7188348141272156</v>
      </c>
      <c r="E42" s="2">
        <v>188939</v>
      </c>
      <c r="F42" s="18">
        <v>6.8200321128926378E-2</v>
      </c>
      <c r="G42" s="2">
        <v>648332</v>
      </c>
      <c r="H42" s="18">
        <v>3.1402097142930128</v>
      </c>
      <c r="I42" s="2">
        <v>220385</v>
      </c>
      <c r="J42" s="18">
        <v>1.8929888814502687</v>
      </c>
      <c r="K42" s="2">
        <v>477355</v>
      </c>
      <c r="L42" s="18" t="s">
        <v>45</v>
      </c>
      <c r="M42" s="2">
        <v>78569</v>
      </c>
      <c r="N42" s="18">
        <v>3.0821426715851823</v>
      </c>
      <c r="O42" s="2">
        <v>80258</v>
      </c>
      <c r="P42" s="18">
        <v>0.85297716620875952</v>
      </c>
      <c r="Q42" s="2">
        <v>146409</v>
      </c>
      <c r="R42" s="18">
        <v>2.0650016747613464</v>
      </c>
      <c r="S42" s="2">
        <v>51510</v>
      </c>
      <c r="T42" s="18">
        <v>-7.7592536217610086E-2</v>
      </c>
      <c r="U42" s="2">
        <v>119106</v>
      </c>
      <c r="V42" s="18">
        <v>6.3399889073765943</v>
      </c>
      <c r="W42" s="2">
        <v>230574</v>
      </c>
      <c r="X42" s="18" t="s">
        <v>45</v>
      </c>
      <c r="Y42" s="2">
        <v>96996</v>
      </c>
      <c r="Z42" s="18">
        <v>0.57812016985828873</v>
      </c>
      <c r="AA42" s="2">
        <v>278158</v>
      </c>
      <c r="AB42" s="18" t="s">
        <v>45</v>
      </c>
      <c r="AC42" s="2">
        <v>14313</v>
      </c>
      <c r="AD42" s="18" t="s">
        <v>45</v>
      </c>
      <c r="AE42" s="2">
        <v>73435</v>
      </c>
      <c r="AF42" s="18">
        <v>0.30734720763383239</v>
      </c>
      <c r="AG42" s="2">
        <v>32914</v>
      </c>
      <c r="AH42" s="18">
        <v>2.2064296151972722</v>
      </c>
      <c r="AI42" s="2">
        <v>21481</v>
      </c>
      <c r="AJ42" s="18">
        <v>-2.7613055090308314E-2</v>
      </c>
      <c r="AK42" s="2">
        <v>153136</v>
      </c>
      <c r="AL42" s="18" t="s">
        <v>45</v>
      </c>
      <c r="AM42" s="2">
        <v>19742</v>
      </c>
      <c r="AN42" s="18" t="s">
        <v>45</v>
      </c>
      <c r="AO42" s="2">
        <v>3886</v>
      </c>
      <c r="AP42" s="18">
        <v>6.2908067542213884</v>
      </c>
      <c r="AQ42" s="2">
        <v>2763</v>
      </c>
      <c r="AR42" s="18" t="s">
        <v>45</v>
      </c>
      <c r="AS42" s="2">
        <v>6331</v>
      </c>
      <c r="AT42" s="18" t="s">
        <v>45</v>
      </c>
    </row>
    <row r="43" spans="1:46" s="1" customFormat="1" ht="12.75" x14ac:dyDescent="0.2">
      <c r="A43" s="1">
        <v>37</v>
      </c>
      <c r="B43" s="28" t="s">
        <v>72</v>
      </c>
      <c r="C43" s="2">
        <v>2723125</v>
      </c>
      <c r="D43" s="18">
        <v>-0.19226310784379452</v>
      </c>
      <c r="E43" s="2">
        <v>859957</v>
      </c>
      <c r="F43" s="18">
        <v>-0.43057086800568667</v>
      </c>
      <c r="G43" s="2">
        <v>343887</v>
      </c>
      <c r="H43" s="18">
        <v>0.45624123956688001</v>
      </c>
      <c r="I43" s="2">
        <v>188899</v>
      </c>
      <c r="J43" s="18">
        <v>-0.28368390915744246</v>
      </c>
      <c r="K43" s="2">
        <v>11540</v>
      </c>
      <c r="L43" s="18" t="s">
        <v>49</v>
      </c>
      <c r="M43" s="2">
        <v>73226</v>
      </c>
      <c r="N43" s="18">
        <v>1.8498942917547501E-2</v>
      </c>
      <c r="O43" s="2">
        <v>674195</v>
      </c>
      <c r="P43" s="18">
        <v>0.17514536910505618</v>
      </c>
      <c r="Q43" s="2">
        <v>80812</v>
      </c>
      <c r="R43" s="18">
        <v>-0.56568799746330667</v>
      </c>
      <c r="S43" s="2">
        <v>128358</v>
      </c>
      <c r="T43" s="18">
        <v>-0.71488038383793517</v>
      </c>
      <c r="U43" s="2">
        <v>23943</v>
      </c>
      <c r="V43" s="18" t="s">
        <v>49</v>
      </c>
      <c r="W43" s="2">
        <v>23400</v>
      </c>
      <c r="X43" s="18" t="s">
        <v>49</v>
      </c>
      <c r="Y43" s="2">
        <v>30232</v>
      </c>
      <c r="Z43" s="18" t="s">
        <v>49</v>
      </c>
      <c r="AA43" s="2">
        <v>0</v>
      </c>
      <c r="AB43" s="18" t="s">
        <v>49</v>
      </c>
      <c r="AC43" s="2">
        <v>205830</v>
      </c>
      <c r="AD43" s="18" t="s">
        <v>49</v>
      </c>
      <c r="AE43" s="2">
        <v>0</v>
      </c>
      <c r="AF43" s="18" t="s">
        <v>49</v>
      </c>
      <c r="AG43" s="2">
        <v>46009</v>
      </c>
      <c r="AH43" s="18">
        <v>-0.4203225400025199</v>
      </c>
      <c r="AI43" s="2">
        <v>32837</v>
      </c>
      <c r="AJ43" s="18" t="s">
        <v>49</v>
      </c>
      <c r="AK43" s="2">
        <v>0</v>
      </c>
      <c r="AL43" s="18" t="s">
        <v>49</v>
      </c>
      <c r="AM43" s="2">
        <v>0</v>
      </c>
      <c r="AN43" s="18" t="s">
        <v>49</v>
      </c>
      <c r="AO43" s="2">
        <v>0</v>
      </c>
      <c r="AP43" s="18" t="s">
        <v>49</v>
      </c>
      <c r="AQ43" s="2">
        <v>0</v>
      </c>
      <c r="AR43" s="18" t="s">
        <v>49</v>
      </c>
      <c r="AS43" s="2">
        <v>0</v>
      </c>
      <c r="AT43" s="18" t="s">
        <v>49</v>
      </c>
    </row>
    <row r="44" spans="1:46" s="1" customFormat="1" ht="12.75" x14ac:dyDescent="0.2">
      <c r="A44" s="1">
        <v>38</v>
      </c>
      <c r="B44" s="28" t="s">
        <v>79</v>
      </c>
      <c r="C44" s="2">
        <v>1893036</v>
      </c>
      <c r="D44" s="18">
        <v>-0.27375194554432469</v>
      </c>
      <c r="E44" s="2">
        <v>440048</v>
      </c>
      <c r="F44" s="18">
        <v>0.59229989868287736</v>
      </c>
      <c r="G44" s="2">
        <v>981425</v>
      </c>
      <c r="H44" s="18">
        <v>-0.31398624372649619</v>
      </c>
      <c r="I44" s="2">
        <v>0</v>
      </c>
      <c r="J44" s="18">
        <v>-1</v>
      </c>
      <c r="K44" s="2">
        <v>1476</v>
      </c>
      <c r="L44" s="18" t="s">
        <v>49</v>
      </c>
      <c r="M44" s="2">
        <v>0</v>
      </c>
      <c r="N44" s="18" t="s">
        <v>49</v>
      </c>
      <c r="O44" s="2">
        <v>50277</v>
      </c>
      <c r="P44" s="18">
        <v>-2.9289106846352886E-2</v>
      </c>
      <c r="Q44" s="2">
        <v>176034</v>
      </c>
      <c r="R44" s="18">
        <v>-0.25841390205371251</v>
      </c>
      <c r="S44" s="2">
        <v>0</v>
      </c>
      <c r="T44" s="18" t="s">
        <v>49</v>
      </c>
      <c r="U44" s="2">
        <v>5163</v>
      </c>
      <c r="V44" s="18">
        <v>-0.87075698407930313</v>
      </c>
      <c r="W44" s="2">
        <v>2016</v>
      </c>
      <c r="X44" s="18">
        <v>-0.96239297106721133</v>
      </c>
      <c r="Y44" s="2">
        <v>5305</v>
      </c>
      <c r="Z44" s="18">
        <v>-0.96386928923638537</v>
      </c>
      <c r="AA44" s="2">
        <v>0</v>
      </c>
      <c r="AB44" s="18" t="s">
        <v>49</v>
      </c>
      <c r="AC44" s="2">
        <v>0</v>
      </c>
      <c r="AD44" s="18" t="s">
        <v>49</v>
      </c>
      <c r="AE44" s="2">
        <v>46744</v>
      </c>
      <c r="AF44" s="18">
        <v>8.2342947451600157</v>
      </c>
      <c r="AG44" s="2">
        <v>184548</v>
      </c>
      <c r="AH44" s="18">
        <v>-0.38627407291628557</v>
      </c>
      <c r="AI44" s="2">
        <v>0</v>
      </c>
      <c r="AJ44" s="18" t="s">
        <v>49</v>
      </c>
      <c r="AK44" s="2">
        <v>0</v>
      </c>
      <c r="AL44" s="18" t="s">
        <v>49</v>
      </c>
      <c r="AM44" s="2">
        <v>0</v>
      </c>
      <c r="AN44" s="18" t="s">
        <v>49</v>
      </c>
      <c r="AO44" s="2">
        <v>0</v>
      </c>
      <c r="AP44" s="18" t="s">
        <v>49</v>
      </c>
      <c r="AQ44" s="2">
        <v>0</v>
      </c>
      <c r="AR44" s="18" t="s">
        <v>49</v>
      </c>
      <c r="AS44" s="2">
        <v>0</v>
      </c>
      <c r="AT44" s="18" t="s">
        <v>49</v>
      </c>
    </row>
    <row r="45" spans="1:46" s="1" customFormat="1" ht="12.75" x14ac:dyDescent="0.2">
      <c r="A45" s="1">
        <v>39</v>
      </c>
      <c r="B45" s="28" t="s">
        <v>85</v>
      </c>
      <c r="C45" s="2">
        <v>1652634</v>
      </c>
      <c r="D45" s="18">
        <v>7.7734729851255402E-2</v>
      </c>
      <c r="E45" s="2">
        <v>33834</v>
      </c>
      <c r="F45" s="18">
        <v>-0.77194354197279558</v>
      </c>
      <c r="G45" s="2">
        <v>239785</v>
      </c>
      <c r="H45" s="18">
        <v>3.5242766231186939E-2</v>
      </c>
      <c r="I45" s="2">
        <v>89777</v>
      </c>
      <c r="J45" s="18">
        <v>-0.12666588844140936</v>
      </c>
      <c r="K45" s="2">
        <v>199314</v>
      </c>
      <c r="L45" s="18">
        <v>0.93191753336758132</v>
      </c>
      <c r="M45" s="2">
        <v>1282</v>
      </c>
      <c r="N45" s="18" t="s">
        <v>49</v>
      </c>
      <c r="O45" s="2">
        <v>0</v>
      </c>
      <c r="P45" s="18" t="s">
        <v>49</v>
      </c>
      <c r="Q45" s="2">
        <v>278628</v>
      </c>
      <c r="R45" s="18">
        <v>0.17538767865278504</v>
      </c>
      <c r="S45" s="2">
        <v>639964</v>
      </c>
      <c r="T45" s="18">
        <v>0.38531740705945516</v>
      </c>
      <c r="U45" s="2">
        <v>0</v>
      </c>
      <c r="V45" s="18">
        <v>-1</v>
      </c>
      <c r="W45" s="2">
        <v>5782</v>
      </c>
      <c r="X45" s="18">
        <v>-0.48453240616920745</v>
      </c>
      <c r="Y45" s="2">
        <v>111317</v>
      </c>
      <c r="Z45" s="18">
        <v>-0.24381661447329983</v>
      </c>
      <c r="AA45" s="2">
        <v>0</v>
      </c>
      <c r="AB45" s="18" t="s">
        <v>49</v>
      </c>
      <c r="AC45" s="2">
        <v>0</v>
      </c>
      <c r="AD45" s="18" t="s">
        <v>49</v>
      </c>
      <c r="AE45" s="2">
        <v>0</v>
      </c>
      <c r="AF45" s="18" t="s">
        <v>49</v>
      </c>
      <c r="AG45" s="2">
        <v>28826</v>
      </c>
      <c r="AH45" s="18">
        <v>-0.37262498095631924</v>
      </c>
      <c r="AI45" s="2">
        <v>0</v>
      </c>
      <c r="AJ45" s="18" t="s">
        <v>49</v>
      </c>
      <c r="AK45" s="2">
        <v>9590</v>
      </c>
      <c r="AL45" s="18">
        <v>-0.72688178167630224</v>
      </c>
      <c r="AM45" s="2">
        <v>0</v>
      </c>
      <c r="AN45" s="18" t="s">
        <v>49</v>
      </c>
      <c r="AO45" s="2">
        <v>14535</v>
      </c>
      <c r="AP45" s="18">
        <v>1.02268299471194</v>
      </c>
      <c r="AQ45" s="2">
        <v>0</v>
      </c>
      <c r="AR45" s="18" t="s">
        <v>49</v>
      </c>
      <c r="AS45" s="2">
        <v>0</v>
      </c>
      <c r="AT45" s="18" t="s">
        <v>49</v>
      </c>
    </row>
    <row r="46" spans="1:46" s="1" customFormat="1" ht="12.75" x14ac:dyDescent="0.2">
      <c r="A46" s="1">
        <v>40</v>
      </c>
      <c r="B46" s="28" t="s">
        <v>70</v>
      </c>
      <c r="C46" s="2">
        <v>1544006</v>
      </c>
      <c r="D46" s="18">
        <v>0.11890492678592901</v>
      </c>
      <c r="E46" s="2">
        <v>192824</v>
      </c>
      <c r="F46" s="18">
        <v>2.3038740297791409</v>
      </c>
      <c r="G46" s="2">
        <v>156281</v>
      </c>
      <c r="H46" s="18">
        <v>-0.59898952575965181</v>
      </c>
      <c r="I46" s="2">
        <v>312188</v>
      </c>
      <c r="J46" s="18">
        <v>-8.875494388417815E-2</v>
      </c>
      <c r="K46" s="2">
        <v>73725</v>
      </c>
      <c r="L46" s="18">
        <v>-7.6093086206248328E-2</v>
      </c>
      <c r="M46" s="2">
        <v>79890</v>
      </c>
      <c r="N46" s="18">
        <v>2.2039302185682774</v>
      </c>
      <c r="O46" s="2">
        <v>40937</v>
      </c>
      <c r="P46" s="18">
        <v>0.19016746133271312</v>
      </c>
      <c r="Q46" s="2">
        <v>4051</v>
      </c>
      <c r="R46" s="18">
        <v>-0.24379316781780846</v>
      </c>
      <c r="S46" s="2">
        <v>12518</v>
      </c>
      <c r="T46" s="18">
        <v>-0.20191265540325154</v>
      </c>
      <c r="U46" s="2">
        <v>7999</v>
      </c>
      <c r="V46" s="18" t="s">
        <v>45</v>
      </c>
      <c r="W46" s="2">
        <v>112</v>
      </c>
      <c r="X46" s="18" t="s">
        <v>49</v>
      </c>
      <c r="Y46" s="2">
        <v>0</v>
      </c>
      <c r="Z46" s="18" t="s">
        <v>49</v>
      </c>
      <c r="AA46" s="2">
        <v>19580</v>
      </c>
      <c r="AB46" s="18">
        <v>0.45532927010554491</v>
      </c>
      <c r="AC46" s="2">
        <v>638290</v>
      </c>
      <c r="AD46" s="18">
        <v>0.53793331100568387</v>
      </c>
      <c r="AE46" s="2">
        <v>5589</v>
      </c>
      <c r="AF46" s="18" t="s">
        <v>49</v>
      </c>
      <c r="AG46" s="2">
        <v>0</v>
      </c>
      <c r="AH46" s="18" t="s">
        <v>49</v>
      </c>
      <c r="AI46" s="2">
        <v>0</v>
      </c>
      <c r="AJ46" s="18" t="s">
        <v>49</v>
      </c>
      <c r="AK46" s="2">
        <v>8</v>
      </c>
      <c r="AL46" s="18" t="s">
        <v>49</v>
      </c>
      <c r="AM46" s="2">
        <v>14</v>
      </c>
      <c r="AN46" s="18" t="s">
        <v>49</v>
      </c>
      <c r="AO46" s="2">
        <v>0</v>
      </c>
      <c r="AP46" s="18" t="s">
        <v>49</v>
      </c>
      <c r="AQ46" s="2">
        <v>0</v>
      </c>
      <c r="AR46" s="18" t="s">
        <v>49</v>
      </c>
      <c r="AS46" s="2">
        <v>0</v>
      </c>
      <c r="AT46" s="18" t="s">
        <v>49</v>
      </c>
    </row>
    <row r="47" spans="1:46" s="1" customFormat="1" ht="12.75" x14ac:dyDescent="0.2">
      <c r="A47" s="1">
        <v>41</v>
      </c>
      <c r="B47" s="28" t="s">
        <v>84</v>
      </c>
      <c r="C47" s="2">
        <v>1247343</v>
      </c>
      <c r="D47" s="18">
        <v>-0.31570172580077094</v>
      </c>
      <c r="E47" s="2">
        <v>242824</v>
      </c>
      <c r="F47" s="18">
        <v>0.49194197484593594</v>
      </c>
      <c r="G47" s="2">
        <v>17457</v>
      </c>
      <c r="H47" s="18">
        <v>6.056184316895715</v>
      </c>
      <c r="I47" s="2">
        <v>21761</v>
      </c>
      <c r="J47" s="18">
        <v>4.0998359503163817</v>
      </c>
      <c r="K47" s="2">
        <v>6479</v>
      </c>
      <c r="L47" s="18" t="s">
        <v>49</v>
      </c>
      <c r="M47" s="2">
        <v>5592</v>
      </c>
      <c r="N47" s="18">
        <v>-0.83815229660501867</v>
      </c>
      <c r="O47" s="2">
        <v>0</v>
      </c>
      <c r="P47" s="18" t="s">
        <v>49</v>
      </c>
      <c r="Q47" s="2">
        <v>11443</v>
      </c>
      <c r="R47" s="18">
        <v>-0.47233238033754499</v>
      </c>
      <c r="S47" s="2">
        <v>0</v>
      </c>
      <c r="T47" s="18" t="s">
        <v>49</v>
      </c>
      <c r="U47" s="2">
        <v>7638</v>
      </c>
      <c r="V47" s="18">
        <v>0.35425531914893615</v>
      </c>
      <c r="W47" s="2">
        <v>2828</v>
      </c>
      <c r="X47" s="18" t="s">
        <v>49</v>
      </c>
      <c r="Y47" s="2">
        <v>0</v>
      </c>
      <c r="Z47" s="18">
        <v>-1</v>
      </c>
      <c r="AA47" s="2">
        <v>0</v>
      </c>
      <c r="AB47" s="18" t="s">
        <v>49</v>
      </c>
      <c r="AC47" s="2">
        <v>453493</v>
      </c>
      <c r="AD47" s="18">
        <v>-0.14797794290330768</v>
      </c>
      <c r="AE47" s="2">
        <v>8046</v>
      </c>
      <c r="AF47" s="18" t="s">
        <v>49</v>
      </c>
      <c r="AG47" s="2">
        <v>0</v>
      </c>
      <c r="AH47" s="18" t="s">
        <v>49</v>
      </c>
      <c r="AI47" s="2">
        <v>41533</v>
      </c>
      <c r="AJ47" s="18">
        <v>-0.54056415929203538</v>
      </c>
      <c r="AK47" s="2">
        <v>6311</v>
      </c>
      <c r="AL47" s="18" t="s">
        <v>49</v>
      </c>
      <c r="AM47" s="2">
        <v>421938</v>
      </c>
      <c r="AN47" s="18">
        <v>-0.55866811149137707</v>
      </c>
      <c r="AO47" s="2">
        <v>0</v>
      </c>
      <c r="AP47" s="18" t="s">
        <v>49</v>
      </c>
      <c r="AQ47" s="2">
        <v>0</v>
      </c>
      <c r="AR47" s="18" t="s">
        <v>49</v>
      </c>
      <c r="AS47" s="2">
        <v>0</v>
      </c>
      <c r="AT47" s="18" t="s">
        <v>49</v>
      </c>
    </row>
    <row r="48" spans="1:46" s="1" customFormat="1" ht="12.75" x14ac:dyDescent="0.2">
      <c r="A48" s="1">
        <v>42</v>
      </c>
      <c r="B48" s="28" t="s">
        <v>92</v>
      </c>
      <c r="C48" s="2">
        <v>1076311</v>
      </c>
      <c r="D48" s="18">
        <v>0.22891944568455358</v>
      </c>
      <c r="E48" s="2">
        <v>76779</v>
      </c>
      <c r="F48" s="18">
        <v>3.7651488410401779E-3</v>
      </c>
      <c r="G48" s="2">
        <v>290055</v>
      </c>
      <c r="H48" s="18">
        <v>-6.3184310989671144E-2</v>
      </c>
      <c r="I48" s="2">
        <v>46936</v>
      </c>
      <c r="J48" s="18">
        <v>0.19844755387600865</v>
      </c>
      <c r="K48" s="2">
        <v>130008</v>
      </c>
      <c r="L48" s="18">
        <v>0.20487108672684462</v>
      </c>
      <c r="M48" s="2">
        <v>1945</v>
      </c>
      <c r="N48" s="18" t="s">
        <v>49</v>
      </c>
      <c r="O48" s="2">
        <v>108578</v>
      </c>
      <c r="P48" s="18">
        <v>5.3286123102294303E-2</v>
      </c>
      <c r="Q48" s="2">
        <v>95294</v>
      </c>
      <c r="R48" s="18">
        <v>1.3444288631387309</v>
      </c>
      <c r="S48" s="2">
        <v>113886</v>
      </c>
      <c r="T48" s="18">
        <v>3.0554803788903921</v>
      </c>
      <c r="U48" s="2">
        <v>74368</v>
      </c>
      <c r="V48" s="18">
        <v>-0.3101106709834226</v>
      </c>
      <c r="W48" s="2">
        <v>73045</v>
      </c>
      <c r="X48" s="18" t="s">
        <v>45</v>
      </c>
      <c r="Y48" s="2">
        <v>53337</v>
      </c>
      <c r="Z48" s="18" t="s">
        <v>49</v>
      </c>
      <c r="AA48" s="2">
        <v>0</v>
      </c>
      <c r="AB48" s="18" t="s">
        <v>49</v>
      </c>
      <c r="AC48" s="2">
        <v>2569</v>
      </c>
      <c r="AD48" s="18">
        <v>1.1715976331360949</v>
      </c>
      <c r="AE48" s="2">
        <v>0</v>
      </c>
      <c r="AF48" s="18">
        <v>-1</v>
      </c>
      <c r="AG48" s="2">
        <v>0</v>
      </c>
      <c r="AH48" s="18">
        <v>-1</v>
      </c>
      <c r="AI48" s="2">
        <v>0</v>
      </c>
      <c r="AJ48" s="18" t="s">
        <v>49</v>
      </c>
      <c r="AK48" s="2">
        <v>9511</v>
      </c>
      <c r="AL48" s="18">
        <v>0.29913946182215545</v>
      </c>
      <c r="AM48" s="2">
        <v>0</v>
      </c>
      <c r="AN48" s="18">
        <v>-1</v>
      </c>
      <c r="AO48" s="2">
        <v>0</v>
      </c>
      <c r="AP48" s="18">
        <v>-1</v>
      </c>
      <c r="AQ48" s="2">
        <v>0</v>
      </c>
      <c r="AR48" s="18" t="s">
        <v>49</v>
      </c>
      <c r="AS48" s="2">
        <v>0</v>
      </c>
      <c r="AT48" s="18" t="s">
        <v>49</v>
      </c>
    </row>
    <row r="49" spans="1:46" s="1" customFormat="1" ht="12.75" x14ac:dyDescent="0.2">
      <c r="A49" s="1">
        <v>43</v>
      </c>
      <c r="B49" s="28" t="s">
        <v>86</v>
      </c>
      <c r="C49" s="2">
        <v>979435</v>
      </c>
      <c r="D49" s="18">
        <v>-0.2114576884153474</v>
      </c>
      <c r="E49" s="2">
        <v>97509</v>
      </c>
      <c r="F49" s="18">
        <v>0.76707562385603745</v>
      </c>
      <c r="G49" s="2">
        <v>354193</v>
      </c>
      <c r="H49" s="18">
        <v>-0.19246667320245048</v>
      </c>
      <c r="I49" s="2">
        <v>0</v>
      </c>
      <c r="J49" s="18" t="s">
        <v>49</v>
      </c>
      <c r="K49" s="2">
        <v>23157</v>
      </c>
      <c r="L49" s="18">
        <v>-0.43687077476776426</v>
      </c>
      <c r="M49" s="2">
        <v>0</v>
      </c>
      <c r="N49" s="18" t="s">
        <v>49</v>
      </c>
      <c r="O49" s="2">
        <v>0</v>
      </c>
      <c r="P49" s="18" t="s">
        <v>49</v>
      </c>
      <c r="Q49" s="2">
        <v>9300</v>
      </c>
      <c r="R49" s="18" t="s">
        <v>49</v>
      </c>
      <c r="S49" s="2">
        <v>369165</v>
      </c>
      <c r="T49" s="18">
        <v>-0.3623057974869841</v>
      </c>
      <c r="U49" s="2">
        <v>0</v>
      </c>
      <c r="V49" s="18" t="s">
        <v>49</v>
      </c>
      <c r="W49" s="2">
        <v>126111</v>
      </c>
      <c r="X49" s="18">
        <v>1.4681188351338657</v>
      </c>
      <c r="Y49" s="2">
        <v>0</v>
      </c>
      <c r="Z49" s="18" t="s">
        <v>49</v>
      </c>
      <c r="AA49" s="2">
        <v>0</v>
      </c>
      <c r="AB49" s="18" t="s">
        <v>49</v>
      </c>
      <c r="AC49" s="2">
        <v>0</v>
      </c>
      <c r="AD49" s="18">
        <v>-1</v>
      </c>
      <c r="AE49" s="2">
        <v>0</v>
      </c>
      <c r="AF49" s="18">
        <v>-1</v>
      </c>
      <c r="AG49" s="2">
        <v>0</v>
      </c>
      <c r="AH49" s="18" t="s">
        <v>49</v>
      </c>
      <c r="AI49" s="2">
        <v>0</v>
      </c>
      <c r="AJ49" s="18" t="s">
        <v>49</v>
      </c>
      <c r="AK49" s="2">
        <v>0</v>
      </c>
      <c r="AL49" s="18" t="s">
        <v>49</v>
      </c>
      <c r="AM49" s="2">
        <v>0</v>
      </c>
      <c r="AN49" s="18" t="s">
        <v>49</v>
      </c>
      <c r="AO49" s="2">
        <v>0</v>
      </c>
      <c r="AP49" s="18" t="s">
        <v>49</v>
      </c>
      <c r="AQ49" s="2">
        <v>0</v>
      </c>
      <c r="AR49" s="18" t="s">
        <v>49</v>
      </c>
      <c r="AS49" s="2">
        <v>0</v>
      </c>
      <c r="AT49" s="18" t="s">
        <v>49</v>
      </c>
    </row>
    <row r="50" spans="1:46" s="1" customFormat="1" ht="12.75" x14ac:dyDescent="0.2">
      <c r="A50" s="1">
        <v>44</v>
      </c>
      <c r="B50" s="28" t="s">
        <v>103</v>
      </c>
      <c r="C50" s="2">
        <v>960513</v>
      </c>
      <c r="D50" s="18">
        <v>3.8290280738446691</v>
      </c>
      <c r="E50" s="2">
        <v>151548</v>
      </c>
      <c r="F50" s="18">
        <v>0.84418808411214963</v>
      </c>
      <c r="G50" s="2">
        <v>483360</v>
      </c>
      <c r="H50" s="18" t="s">
        <v>45</v>
      </c>
      <c r="I50" s="2">
        <v>251718</v>
      </c>
      <c r="J50" s="18" t="s">
        <v>45</v>
      </c>
      <c r="K50" s="2">
        <v>0</v>
      </c>
      <c r="L50" s="18">
        <v>-1</v>
      </c>
      <c r="M50" s="2">
        <v>0</v>
      </c>
      <c r="N50" s="18">
        <v>-1</v>
      </c>
      <c r="O50" s="2">
        <v>0</v>
      </c>
      <c r="P50" s="18" t="s">
        <v>49</v>
      </c>
      <c r="Q50" s="2">
        <v>0</v>
      </c>
      <c r="R50" s="18">
        <v>-1</v>
      </c>
      <c r="S50" s="2">
        <v>0</v>
      </c>
      <c r="T50" s="18" t="s">
        <v>49</v>
      </c>
      <c r="U50" s="2">
        <v>19876</v>
      </c>
      <c r="V50" s="18" t="s">
        <v>49</v>
      </c>
      <c r="W50" s="2">
        <v>54011</v>
      </c>
      <c r="X50" s="18" t="s">
        <v>49</v>
      </c>
      <c r="Y50" s="2">
        <v>0</v>
      </c>
      <c r="Z50" s="18" t="s">
        <v>49</v>
      </c>
      <c r="AA50" s="2">
        <v>0</v>
      </c>
      <c r="AB50" s="18" t="s">
        <v>49</v>
      </c>
      <c r="AC50" s="2">
        <v>0</v>
      </c>
      <c r="AD50" s="18" t="s">
        <v>49</v>
      </c>
      <c r="AE50" s="2">
        <v>0</v>
      </c>
      <c r="AF50" s="18" t="s">
        <v>49</v>
      </c>
      <c r="AG50" s="2">
        <v>0</v>
      </c>
      <c r="AH50" s="18" t="s">
        <v>49</v>
      </c>
      <c r="AI50" s="2">
        <v>0</v>
      </c>
      <c r="AJ50" s="18" t="s">
        <v>49</v>
      </c>
      <c r="AK50" s="2">
        <v>0</v>
      </c>
      <c r="AL50" s="18" t="s">
        <v>49</v>
      </c>
      <c r="AM50" s="2">
        <v>0</v>
      </c>
      <c r="AN50" s="18" t="s">
        <v>49</v>
      </c>
      <c r="AO50" s="2">
        <v>0</v>
      </c>
      <c r="AP50" s="18" t="s">
        <v>49</v>
      </c>
      <c r="AQ50" s="2">
        <v>0</v>
      </c>
      <c r="AR50" s="18" t="s">
        <v>49</v>
      </c>
      <c r="AS50" s="2">
        <v>0</v>
      </c>
      <c r="AT50" s="18" t="s">
        <v>49</v>
      </c>
    </row>
    <row r="51" spans="1:46" s="1" customFormat="1" ht="12.75" x14ac:dyDescent="0.2">
      <c r="A51" s="1">
        <v>45</v>
      </c>
      <c r="B51" s="28" t="s">
        <v>82</v>
      </c>
      <c r="C51" s="2">
        <v>870272</v>
      </c>
      <c r="D51" s="18">
        <v>0.10215422803662566</v>
      </c>
      <c r="E51" s="2">
        <v>159081</v>
      </c>
      <c r="F51" s="18">
        <v>0.19344166366582649</v>
      </c>
      <c r="G51" s="2">
        <v>412452</v>
      </c>
      <c r="H51" s="18">
        <v>0.17127944158256136</v>
      </c>
      <c r="I51" s="2">
        <v>74856</v>
      </c>
      <c r="J51" s="18">
        <v>-0.54626952521229977</v>
      </c>
      <c r="K51" s="2">
        <v>12506</v>
      </c>
      <c r="L51" s="18">
        <v>0.46166432912575961</v>
      </c>
      <c r="M51" s="2">
        <v>9025</v>
      </c>
      <c r="N51" s="18">
        <v>5.0815363881401616</v>
      </c>
      <c r="O51" s="2">
        <v>0</v>
      </c>
      <c r="P51" s="18" t="s">
        <v>49</v>
      </c>
      <c r="Q51" s="2">
        <v>151057</v>
      </c>
      <c r="R51" s="18">
        <v>2.2102903047562377</v>
      </c>
      <c r="S51" s="2">
        <v>1074</v>
      </c>
      <c r="T51" s="18" t="s">
        <v>49</v>
      </c>
      <c r="U51" s="2">
        <v>36822</v>
      </c>
      <c r="V51" s="18">
        <v>6.2498523331364444</v>
      </c>
      <c r="W51" s="2">
        <v>6323</v>
      </c>
      <c r="X51" s="18">
        <v>-0.45533637694891893</v>
      </c>
      <c r="Y51" s="2">
        <v>1327</v>
      </c>
      <c r="Z51" s="18" t="s">
        <v>49</v>
      </c>
      <c r="AA51" s="2">
        <v>0</v>
      </c>
      <c r="AB51" s="18" t="s">
        <v>49</v>
      </c>
      <c r="AC51" s="2">
        <v>0</v>
      </c>
      <c r="AD51" s="18" t="s">
        <v>49</v>
      </c>
      <c r="AE51" s="2">
        <v>1463</v>
      </c>
      <c r="AF51" s="18">
        <v>-0.26849999999999996</v>
      </c>
      <c r="AG51" s="2">
        <v>0</v>
      </c>
      <c r="AH51" s="18">
        <v>-1</v>
      </c>
      <c r="AI51" s="2">
        <v>0</v>
      </c>
      <c r="AJ51" s="18">
        <v>-1</v>
      </c>
      <c r="AK51" s="2">
        <v>1190</v>
      </c>
      <c r="AL51" s="18">
        <v>-0.96165495907714116</v>
      </c>
      <c r="AM51" s="2">
        <v>1059</v>
      </c>
      <c r="AN51" s="18" t="s">
        <v>49</v>
      </c>
      <c r="AO51" s="2">
        <v>0</v>
      </c>
      <c r="AP51" s="18" t="s">
        <v>49</v>
      </c>
      <c r="AQ51" s="2">
        <v>2037</v>
      </c>
      <c r="AR51" s="18" t="s">
        <v>49</v>
      </c>
      <c r="AS51" s="2">
        <v>0</v>
      </c>
      <c r="AT51" s="18" t="s">
        <v>49</v>
      </c>
    </row>
    <row r="52" spans="1:46" s="1" customFormat="1" ht="12.75" x14ac:dyDescent="0.2">
      <c r="A52" s="1">
        <v>46</v>
      </c>
      <c r="B52" s="28" t="s">
        <v>89</v>
      </c>
      <c r="C52" s="2">
        <v>800646</v>
      </c>
      <c r="D52" s="18">
        <v>3.2456795295340415</v>
      </c>
      <c r="E52" s="2">
        <v>0</v>
      </c>
      <c r="F52" s="18">
        <v>-1</v>
      </c>
      <c r="G52" s="2">
        <v>588168</v>
      </c>
      <c r="H52" s="18" t="s">
        <v>45</v>
      </c>
      <c r="I52" s="2">
        <v>1733</v>
      </c>
      <c r="J52" s="18" t="s">
        <v>49</v>
      </c>
      <c r="K52" s="2">
        <v>175732</v>
      </c>
      <c r="L52" s="18">
        <v>1.8882862449254638</v>
      </c>
      <c r="M52" s="2">
        <v>17328</v>
      </c>
      <c r="N52" s="18" t="s">
        <v>49</v>
      </c>
      <c r="O52" s="2">
        <v>0</v>
      </c>
      <c r="P52" s="18" t="s">
        <v>49</v>
      </c>
      <c r="Q52" s="2">
        <v>2588</v>
      </c>
      <c r="R52" s="18">
        <v>-0.95154646895828654</v>
      </c>
      <c r="S52" s="2">
        <v>0</v>
      </c>
      <c r="T52" s="18" t="s">
        <v>49</v>
      </c>
      <c r="U52" s="2">
        <v>9268</v>
      </c>
      <c r="V52" s="18">
        <v>1.2257444764649374</v>
      </c>
      <c r="W52" s="2">
        <v>4820</v>
      </c>
      <c r="X52" s="18">
        <v>-0.65689066059225509</v>
      </c>
      <c r="Y52" s="2">
        <v>0</v>
      </c>
      <c r="Z52" s="18" t="s">
        <v>49</v>
      </c>
      <c r="AA52" s="2">
        <v>0</v>
      </c>
      <c r="AB52" s="18" t="s">
        <v>49</v>
      </c>
      <c r="AC52" s="2">
        <v>0</v>
      </c>
      <c r="AD52" s="18" t="s">
        <v>49</v>
      </c>
      <c r="AE52" s="2">
        <v>0</v>
      </c>
      <c r="AF52" s="18" t="s">
        <v>49</v>
      </c>
      <c r="AG52" s="2">
        <v>1009</v>
      </c>
      <c r="AH52" s="18" t="s">
        <v>49</v>
      </c>
      <c r="AI52" s="2">
        <v>0</v>
      </c>
      <c r="AJ52" s="18" t="s">
        <v>49</v>
      </c>
      <c r="AK52" s="2">
        <v>0</v>
      </c>
      <c r="AL52" s="18" t="s">
        <v>49</v>
      </c>
      <c r="AM52" s="2">
        <v>0</v>
      </c>
      <c r="AN52" s="18" t="s">
        <v>49</v>
      </c>
      <c r="AO52" s="2">
        <v>0</v>
      </c>
      <c r="AP52" s="18" t="s">
        <v>49</v>
      </c>
      <c r="AQ52" s="2">
        <v>0</v>
      </c>
      <c r="AR52" s="18" t="s">
        <v>49</v>
      </c>
      <c r="AS52" s="2">
        <v>0</v>
      </c>
      <c r="AT52" s="18" t="s">
        <v>49</v>
      </c>
    </row>
    <row r="53" spans="1:46" s="1" customFormat="1" ht="12.75" x14ac:dyDescent="0.2">
      <c r="A53" s="1">
        <v>47</v>
      </c>
      <c r="B53" s="28" t="s">
        <v>101</v>
      </c>
      <c r="C53" s="2">
        <v>590514</v>
      </c>
      <c r="D53" s="18">
        <v>2.1401132647363803</v>
      </c>
      <c r="E53" s="2">
        <v>0</v>
      </c>
      <c r="F53" s="18" t="s">
        <v>49</v>
      </c>
      <c r="G53" s="2">
        <v>0</v>
      </c>
      <c r="H53" s="18" t="s">
        <v>49</v>
      </c>
      <c r="I53" s="2">
        <v>0</v>
      </c>
      <c r="J53" s="18" t="s">
        <v>49</v>
      </c>
      <c r="K53" s="2">
        <v>422414</v>
      </c>
      <c r="L53" s="18">
        <v>1.2462258381856373</v>
      </c>
      <c r="M53" s="2">
        <v>0</v>
      </c>
      <c r="N53" s="18" t="s">
        <v>49</v>
      </c>
      <c r="O53" s="2">
        <v>0</v>
      </c>
      <c r="P53" s="18" t="s">
        <v>49</v>
      </c>
      <c r="Q53" s="2">
        <v>168100</v>
      </c>
      <c r="R53" s="18" t="s">
        <v>49</v>
      </c>
      <c r="S53" s="2">
        <v>0</v>
      </c>
      <c r="T53" s="18" t="s">
        <v>49</v>
      </c>
      <c r="U53" s="2">
        <v>0</v>
      </c>
      <c r="V53" s="18" t="s">
        <v>49</v>
      </c>
      <c r="W53" s="2">
        <v>0</v>
      </c>
      <c r="X53" s="18" t="s">
        <v>49</v>
      </c>
      <c r="Y53" s="2">
        <v>0</v>
      </c>
      <c r="Z53" s="18" t="s">
        <v>49</v>
      </c>
      <c r="AA53" s="2">
        <v>0</v>
      </c>
      <c r="AB53" s="18" t="s">
        <v>49</v>
      </c>
      <c r="AC53" s="2">
        <v>0</v>
      </c>
      <c r="AD53" s="18" t="s">
        <v>49</v>
      </c>
      <c r="AE53" s="2">
        <v>0</v>
      </c>
      <c r="AF53" s="18" t="s">
        <v>49</v>
      </c>
      <c r="AG53" s="2">
        <v>0</v>
      </c>
      <c r="AH53" s="18" t="s">
        <v>49</v>
      </c>
      <c r="AI53" s="2">
        <v>0</v>
      </c>
      <c r="AJ53" s="18" t="s">
        <v>49</v>
      </c>
      <c r="AK53" s="2">
        <v>0</v>
      </c>
      <c r="AL53" s="18" t="s">
        <v>49</v>
      </c>
      <c r="AM53" s="2">
        <v>0</v>
      </c>
      <c r="AN53" s="18" t="s">
        <v>49</v>
      </c>
      <c r="AO53" s="2">
        <v>0</v>
      </c>
      <c r="AP53" s="18" t="s">
        <v>49</v>
      </c>
      <c r="AQ53" s="2">
        <v>0</v>
      </c>
      <c r="AR53" s="18" t="s">
        <v>49</v>
      </c>
      <c r="AS53" s="2">
        <v>0</v>
      </c>
      <c r="AT53" s="18" t="s">
        <v>49</v>
      </c>
    </row>
    <row r="54" spans="1:46" s="1" customFormat="1" ht="12.75" x14ac:dyDescent="0.2">
      <c r="A54" s="1">
        <v>48</v>
      </c>
      <c r="B54" s="28" t="s">
        <v>106</v>
      </c>
      <c r="C54" s="2">
        <v>544537</v>
      </c>
      <c r="D54" s="18">
        <v>2.5164087926848167</v>
      </c>
      <c r="E54" s="2">
        <v>49856</v>
      </c>
      <c r="F54" s="18" t="s">
        <v>49</v>
      </c>
      <c r="G54" s="2">
        <v>0</v>
      </c>
      <c r="H54" s="18" t="s">
        <v>49</v>
      </c>
      <c r="I54" s="2">
        <v>455496</v>
      </c>
      <c r="J54" s="18">
        <v>1.9414165418194966</v>
      </c>
      <c r="K54" s="2">
        <v>0</v>
      </c>
      <c r="L54" s="18" t="s">
        <v>49</v>
      </c>
      <c r="M54" s="2">
        <v>0</v>
      </c>
      <c r="N54" s="18" t="s">
        <v>49</v>
      </c>
      <c r="O54" s="2">
        <v>0</v>
      </c>
      <c r="P54" s="18" t="s">
        <v>49</v>
      </c>
      <c r="Q54" s="2">
        <v>0</v>
      </c>
      <c r="R54" s="18" t="s">
        <v>49</v>
      </c>
      <c r="S54" s="2">
        <v>39185</v>
      </c>
      <c r="T54" s="18" t="s">
        <v>49</v>
      </c>
      <c r="U54" s="2">
        <v>0</v>
      </c>
      <c r="V54" s="18" t="s">
        <v>49</v>
      </c>
      <c r="W54" s="2">
        <v>0</v>
      </c>
      <c r="X54" s="18" t="s">
        <v>49</v>
      </c>
      <c r="Y54" s="2">
        <v>0</v>
      </c>
      <c r="Z54" s="18" t="s">
        <v>49</v>
      </c>
      <c r="AA54" s="2">
        <v>0</v>
      </c>
      <c r="AB54" s="18" t="s">
        <v>49</v>
      </c>
      <c r="AC54" s="2">
        <v>0</v>
      </c>
      <c r="AD54" s="18" t="s">
        <v>49</v>
      </c>
      <c r="AE54" s="2">
        <v>0</v>
      </c>
      <c r="AF54" s="18" t="s">
        <v>49</v>
      </c>
      <c r="AG54" s="2">
        <v>0</v>
      </c>
      <c r="AH54" s="18" t="s">
        <v>49</v>
      </c>
      <c r="AI54" s="2">
        <v>0</v>
      </c>
      <c r="AJ54" s="18" t="s">
        <v>49</v>
      </c>
      <c r="AK54" s="2">
        <v>0</v>
      </c>
      <c r="AL54" s="18" t="s">
        <v>49</v>
      </c>
      <c r="AM54" s="2">
        <v>0</v>
      </c>
      <c r="AN54" s="18" t="s">
        <v>49</v>
      </c>
      <c r="AO54" s="2">
        <v>0</v>
      </c>
      <c r="AP54" s="18" t="s">
        <v>49</v>
      </c>
      <c r="AQ54" s="2">
        <v>0</v>
      </c>
      <c r="AR54" s="18" t="s">
        <v>49</v>
      </c>
      <c r="AS54" s="2">
        <v>0</v>
      </c>
      <c r="AT54" s="18" t="s">
        <v>49</v>
      </c>
    </row>
    <row r="55" spans="1:46" s="1" customFormat="1" ht="12.75" x14ac:dyDescent="0.2">
      <c r="A55" s="1">
        <v>49</v>
      </c>
      <c r="B55" s="28" t="s">
        <v>83</v>
      </c>
      <c r="C55" s="2">
        <v>485440</v>
      </c>
      <c r="D55" s="18" t="s">
        <v>45</v>
      </c>
      <c r="E55" s="2">
        <v>0</v>
      </c>
      <c r="F55" s="18" t="s">
        <v>49</v>
      </c>
      <c r="G55" s="2">
        <v>367048</v>
      </c>
      <c r="H55" s="18" t="s">
        <v>49</v>
      </c>
      <c r="I55" s="2">
        <v>0</v>
      </c>
      <c r="J55" s="18" t="s">
        <v>49</v>
      </c>
      <c r="K55" s="2">
        <v>0</v>
      </c>
      <c r="L55" s="18" t="s">
        <v>49</v>
      </c>
      <c r="M55" s="2">
        <v>0</v>
      </c>
      <c r="N55" s="18">
        <v>-1</v>
      </c>
      <c r="O55" s="2">
        <v>0</v>
      </c>
      <c r="P55" s="18" t="s">
        <v>49</v>
      </c>
      <c r="Q55" s="2">
        <v>0</v>
      </c>
      <c r="R55" s="18" t="s">
        <v>49</v>
      </c>
      <c r="S55" s="2">
        <v>0</v>
      </c>
      <c r="T55" s="18" t="s">
        <v>49</v>
      </c>
      <c r="U55" s="2">
        <v>0</v>
      </c>
      <c r="V55" s="18" t="s">
        <v>49</v>
      </c>
      <c r="W55" s="2">
        <v>0</v>
      </c>
      <c r="X55" s="18" t="s">
        <v>49</v>
      </c>
      <c r="Y55" s="2">
        <v>0</v>
      </c>
      <c r="Z55" s="18" t="s">
        <v>49</v>
      </c>
      <c r="AA55" s="2">
        <v>0</v>
      </c>
      <c r="AB55" s="18" t="s">
        <v>49</v>
      </c>
      <c r="AC55" s="2">
        <v>0</v>
      </c>
      <c r="AD55" s="18" t="s">
        <v>49</v>
      </c>
      <c r="AE55" s="2">
        <v>118392</v>
      </c>
      <c r="AF55" s="18" t="s">
        <v>49</v>
      </c>
      <c r="AG55" s="2">
        <v>0</v>
      </c>
      <c r="AH55" s="18" t="s">
        <v>49</v>
      </c>
      <c r="AI55" s="2">
        <v>0</v>
      </c>
      <c r="AJ55" s="18" t="s">
        <v>49</v>
      </c>
      <c r="AK55" s="2">
        <v>0</v>
      </c>
      <c r="AL55" s="18" t="s">
        <v>49</v>
      </c>
      <c r="AM55" s="2">
        <v>0</v>
      </c>
      <c r="AN55" s="18" t="s">
        <v>49</v>
      </c>
      <c r="AO55" s="2">
        <v>0</v>
      </c>
      <c r="AP55" s="18" t="s">
        <v>49</v>
      </c>
      <c r="AQ55" s="2">
        <v>0</v>
      </c>
      <c r="AR55" s="18" t="s">
        <v>49</v>
      </c>
      <c r="AS55" s="2">
        <v>0</v>
      </c>
      <c r="AT55" s="18" t="s">
        <v>49</v>
      </c>
    </row>
    <row r="56" spans="1:46" s="1" customFormat="1" ht="12.75" x14ac:dyDescent="0.2">
      <c r="A56" s="1">
        <v>50</v>
      </c>
      <c r="B56" s="28" t="s">
        <v>88</v>
      </c>
      <c r="C56" s="2">
        <v>375038</v>
      </c>
      <c r="D56" s="18">
        <v>-0.30796114641689365</v>
      </c>
      <c r="E56" s="2">
        <v>0</v>
      </c>
      <c r="F56" s="18" t="s">
        <v>49</v>
      </c>
      <c r="G56" s="2">
        <v>375038</v>
      </c>
      <c r="H56" s="18">
        <v>-0.25936560723891822</v>
      </c>
      <c r="I56" s="2">
        <v>0</v>
      </c>
      <c r="J56" s="18" t="s">
        <v>49</v>
      </c>
      <c r="K56" s="2">
        <v>0</v>
      </c>
      <c r="L56" s="18">
        <v>-1</v>
      </c>
      <c r="M56" s="2">
        <v>0</v>
      </c>
      <c r="N56" s="18" t="s">
        <v>49</v>
      </c>
      <c r="O56" s="2">
        <v>0</v>
      </c>
      <c r="P56" s="18" t="s">
        <v>49</v>
      </c>
      <c r="Q56" s="2">
        <v>0</v>
      </c>
      <c r="R56" s="18" t="s">
        <v>49</v>
      </c>
      <c r="S56" s="2">
        <v>0</v>
      </c>
      <c r="T56" s="18" t="s">
        <v>49</v>
      </c>
      <c r="U56" s="2">
        <v>0</v>
      </c>
      <c r="V56" s="18" t="s">
        <v>49</v>
      </c>
      <c r="W56" s="2">
        <v>0</v>
      </c>
      <c r="X56" s="18" t="s">
        <v>49</v>
      </c>
      <c r="Y56" s="2">
        <v>0</v>
      </c>
      <c r="Z56" s="18" t="s">
        <v>49</v>
      </c>
      <c r="AA56" s="2">
        <v>0</v>
      </c>
      <c r="AB56" s="18" t="s">
        <v>49</v>
      </c>
      <c r="AC56" s="2">
        <v>0</v>
      </c>
      <c r="AD56" s="18" t="s">
        <v>49</v>
      </c>
      <c r="AE56" s="2">
        <v>0</v>
      </c>
      <c r="AF56" s="18" t="s">
        <v>49</v>
      </c>
      <c r="AG56" s="2">
        <v>0</v>
      </c>
      <c r="AH56" s="18" t="s">
        <v>49</v>
      </c>
      <c r="AI56" s="2">
        <v>0</v>
      </c>
      <c r="AJ56" s="18" t="s">
        <v>49</v>
      </c>
      <c r="AK56" s="2">
        <v>0</v>
      </c>
      <c r="AL56" s="18" t="s">
        <v>49</v>
      </c>
      <c r="AM56" s="2">
        <v>0</v>
      </c>
      <c r="AN56" s="18" t="s">
        <v>49</v>
      </c>
      <c r="AO56" s="2">
        <v>0</v>
      </c>
      <c r="AP56" s="18" t="s">
        <v>49</v>
      </c>
      <c r="AQ56" s="2">
        <v>0</v>
      </c>
      <c r="AR56" s="18" t="s">
        <v>49</v>
      </c>
      <c r="AS56" s="2">
        <v>0</v>
      </c>
      <c r="AT56" s="18" t="s">
        <v>49</v>
      </c>
    </row>
    <row r="57" spans="1:46" s="1" customFormat="1" ht="12.75" x14ac:dyDescent="0.2">
      <c r="A57" s="1">
        <v>51</v>
      </c>
      <c r="B57" s="28" t="s">
        <v>105</v>
      </c>
      <c r="C57" s="2">
        <v>353083</v>
      </c>
      <c r="D57" s="18" t="s">
        <v>45</v>
      </c>
      <c r="E57" s="2">
        <v>104181</v>
      </c>
      <c r="F57" s="18" t="s">
        <v>45</v>
      </c>
      <c r="G57" s="2">
        <v>0</v>
      </c>
      <c r="H57" s="18" t="s">
        <v>49</v>
      </c>
      <c r="I57" s="2">
        <v>84363</v>
      </c>
      <c r="J57" s="18" t="s">
        <v>49</v>
      </c>
      <c r="K57" s="2">
        <v>1603</v>
      </c>
      <c r="L57" s="18" t="s">
        <v>49</v>
      </c>
      <c r="M57" s="2">
        <v>0</v>
      </c>
      <c r="N57" s="18" t="s">
        <v>49</v>
      </c>
      <c r="O57" s="2">
        <v>0</v>
      </c>
      <c r="P57" s="18" t="s">
        <v>49</v>
      </c>
      <c r="Q57" s="2">
        <v>21753</v>
      </c>
      <c r="R57" s="18" t="s">
        <v>49</v>
      </c>
      <c r="S57" s="2">
        <v>0</v>
      </c>
      <c r="T57" s="18" t="s">
        <v>49</v>
      </c>
      <c r="U57" s="2">
        <v>141183</v>
      </c>
      <c r="V57" s="18" t="s">
        <v>49</v>
      </c>
      <c r="W57" s="2">
        <v>0</v>
      </c>
      <c r="X57" s="18" t="s">
        <v>49</v>
      </c>
      <c r="Y57" s="2">
        <v>0</v>
      </c>
      <c r="Z57" s="18" t="s">
        <v>49</v>
      </c>
      <c r="AA57" s="2">
        <v>0</v>
      </c>
      <c r="AB57" s="18" t="s">
        <v>49</v>
      </c>
      <c r="AC57" s="2">
        <v>0</v>
      </c>
      <c r="AD57" s="18" t="s">
        <v>49</v>
      </c>
      <c r="AE57" s="2">
        <v>0</v>
      </c>
      <c r="AF57" s="18" t="s">
        <v>49</v>
      </c>
      <c r="AG57" s="2">
        <v>0</v>
      </c>
      <c r="AH57" s="18" t="s">
        <v>49</v>
      </c>
      <c r="AI57" s="2">
        <v>0</v>
      </c>
      <c r="AJ57" s="18" t="s">
        <v>49</v>
      </c>
      <c r="AK57" s="2">
        <v>0</v>
      </c>
      <c r="AL57" s="18" t="s">
        <v>49</v>
      </c>
      <c r="AM57" s="2">
        <v>0</v>
      </c>
      <c r="AN57" s="18" t="s">
        <v>49</v>
      </c>
      <c r="AO57" s="2">
        <v>0</v>
      </c>
      <c r="AP57" s="18" t="s">
        <v>49</v>
      </c>
      <c r="AQ57" s="2">
        <v>0</v>
      </c>
      <c r="AR57" s="18" t="s">
        <v>49</v>
      </c>
      <c r="AS57" s="2">
        <v>0</v>
      </c>
      <c r="AT57" s="18" t="s">
        <v>49</v>
      </c>
    </row>
    <row r="58" spans="1:46" s="1" customFormat="1" ht="12.75" x14ac:dyDescent="0.2">
      <c r="A58" s="1">
        <v>52</v>
      </c>
      <c r="B58" s="28" t="s">
        <v>97</v>
      </c>
      <c r="C58" s="2">
        <v>349210</v>
      </c>
      <c r="D58" s="18">
        <v>-7.0231210794807097E-2</v>
      </c>
      <c r="E58" s="2">
        <v>74</v>
      </c>
      <c r="F58" s="18">
        <v>-0.97543160690571051</v>
      </c>
      <c r="G58" s="2">
        <v>101552</v>
      </c>
      <c r="H58" s="18">
        <v>0.37714432947749565</v>
      </c>
      <c r="I58" s="2">
        <v>175259</v>
      </c>
      <c r="J58" s="18">
        <v>0.59652926440446374</v>
      </c>
      <c r="K58" s="2">
        <v>66098</v>
      </c>
      <c r="L58" s="18">
        <v>-0.5797858813955854</v>
      </c>
      <c r="M58" s="2">
        <v>26</v>
      </c>
      <c r="N58" s="18">
        <v>-0.99897794724635403</v>
      </c>
      <c r="O58" s="2">
        <v>0</v>
      </c>
      <c r="P58" s="18">
        <v>-1</v>
      </c>
      <c r="Q58" s="2">
        <v>720</v>
      </c>
      <c r="R58" s="18" t="s">
        <v>49</v>
      </c>
      <c r="S58" s="2">
        <v>58</v>
      </c>
      <c r="T58" s="18" t="s">
        <v>49</v>
      </c>
      <c r="U58" s="2">
        <v>2271</v>
      </c>
      <c r="V58" s="18">
        <v>-0.17147026632615836</v>
      </c>
      <c r="W58" s="2">
        <v>985</v>
      </c>
      <c r="X58" s="18">
        <v>0.33288227334235443</v>
      </c>
      <c r="Y58" s="2">
        <v>0</v>
      </c>
      <c r="Z58" s="18" t="s">
        <v>49</v>
      </c>
      <c r="AA58" s="2">
        <v>0</v>
      </c>
      <c r="AB58" s="18">
        <v>-1</v>
      </c>
      <c r="AC58" s="2">
        <v>229</v>
      </c>
      <c r="AD58" s="18" t="s">
        <v>49</v>
      </c>
      <c r="AE58" s="2">
        <v>0</v>
      </c>
      <c r="AF58" s="18" t="s">
        <v>49</v>
      </c>
      <c r="AG58" s="2">
        <v>0</v>
      </c>
      <c r="AH58" s="18" t="s">
        <v>49</v>
      </c>
      <c r="AI58" s="2">
        <v>58</v>
      </c>
      <c r="AJ58" s="18" t="s">
        <v>49</v>
      </c>
      <c r="AK58" s="2">
        <v>444</v>
      </c>
      <c r="AL58" s="18" t="s">
        <v>49</v>
      </c>
      <c r="AM58" s="2">
        <v>1436</v>
      </c>
      <c r="AN58" s="18" t="s">
        <v>49</v>
      </c>
      <c r="AO58" s="2">
        <v>0</v>
      </c>
      <c r="AP58" s="18" t="s">
        <v>49</v>
      </c>
      <c r="AQ58" s="2">
        <v>0</v>
      </c>
      <c r="AR58" s="18">
        <v>-1</v>
      </c>
      <c r="AS58" s="2">
        <v>0</v>
      </c>
      <c r="AT58" s="18" t="s">
        <v>49</v>
      </c>
    </row>
    <row r="59" spans="1:46" s="1" customFormat="1" ht="12.75" x14ac:dyDescent="0.2">
      <c r="A59" s="1">
        <v>53</v>
      </c>
      <c r="B59" s="28" t="s">
        <v>93</v>
      </c>
      <c r="C59" s="2">
        <v>306793</v>
      </c>
      <c r="D59" s="18">
        <v>0.82449807317189205</v>
      </c>
      <c r="E59" s="2">
        <v>292060</v>
      </c>
      <c r="F59" s="18" t="s">
        <v>49</v>
      </c>
      <c r="G59" s="2">
        <v>2640</v>
      </c>
      <c r="H59" s="18">
        <v>-0.98111642013104061</v>
      </c>
      <c r="I59" s="2">
        <v>0</v>
      </c>
      <c r="J59" s="18">
        <v>-1</v>
      </c>
      <c r="K59" s="2">
        <v>0</v>
      </c>
      <c r="L59" s="18" t="s">
        <v>49</v>
      </c>
      <c r="M59" s="2">
        <v>0</v>
      </c>
      <c r="N59" s="18" t="s">
        <v>49</v>
      </c>
      <c r="O59" s="2">
        <v>0</v>
      </c>
      <c r="P59" s="18" t="s">
        <v>49</v>
      </c>
      <c r="Q59" s="2">
        <v>9460</v>
      </c>
      <c r="R59" s="18" t="s">
        <v>49</v>
      </c>
      <c r="S59" s="2">
        <v>0</v>
      </c>
      <c r="T59" s="18" t="s">
        <v>49</v>
      </c>
      <c r="U59" s="2">
        <v>0</v>
      </c>
      <c r="V59" s="18" t="s">
        <v>49</v>
      </c>
      <c r="W59" s="2">
        <v>0</v>
      </c>
      <c r="X59" s="18" t="s">
        <v>49</v>
      </c>
      <c r="Y59" s="2">
        <v>0</v>
      </c>
      <c r="Z59" s="18" t="s">
        <v>49</v>
      </c>
      <c r="AA59" s="2">
        <v>0</v>
      </c>
      <c r="AB59" s="18" t="s">
        <v>49</v>
      </c>
      <c r="AC59" s="2">
        <v>0</v>
      </c>
      <c r="AD59" s="18" t="s">
        <v>49</v>
      </c>
      <c r="AE59" s="2">
        <v>0</v>
      </c>
      <c r="AF59" s="18" t="s">
        <v>49</v>
      </c>
      <c r="AG59" s="2">
        <v>0</v>
      </c>
      <c r="AH59" s="18" t="s">
        <v>49</v>
      </c>
      <c r="AI59" s="2">
        <v>0</v>
      </c>
      <c r="AJ59" s="18" t="s">
        <v>49</v>
      </c>
      <c r="AK59" s="2">
        <v>2633</v>
      </c>
      <c r="AL59" s="18" t="s">
        <v>49</v>
      </c>
      <c r="AM59" s="2">
        <v>0</v>
      </c>
      <c r="AN59" s="18" t="s">
        <v>49</v>
      </c>
      <c r="AO59" s="2">
        <v>0</v>
      </c>
      <c r="AP59" s="18" t="s">
        <v>49</v>
      </c>
      <c r="AQ59" s="2">
        <v>0</v>
      </c>
      <c r="AR59" s="18" t="s">
        <v>49</v>
      </c>
      <c r="AS59" s="2">
        <v>0</v>
      </c>
      <c r="AT59" s="18" t="s">
        <v>49</v>
      </c>
    </row>
    <row r="60" spans="1:46" s="1" customFormat="1" ht="12.75" x14ac:dyDescent="0.2">
      <c r="A60" s="1">
        <v>54</v>
      </c>
      <c r="B60" s="28" t="s">
        <v>137</v>
      </c>
      <c r="C60" s="2">
        <v>255145</v>
      </c>
      <c r="D60" s="18" t="s">
        <v>45</v>
      </c>
      <c r="E60" s="2">
        <v>0</v>
      </c>
      <c r="F60" s="18" t="s">
        <v>49</v>
      </c>
      <c r="G60" s="2">
        <v>255145</v>
      </c>
      <c r="H60" s="18" t="s">
        <v>45</v>
      </c>
      <c r="I60" s="2">
        <v>0</v>
      </c>
      <c r="J60" s="18" t="s">
        <v>49</v>
      </c>
      <c r="K60" s="2">
        <v>0</v>
      </c>
      <c r="L60" s="18" t="s">
        <v>49</v>
      </c>
      <c r="M60" s="2">
        <v>0</v>
      </c>
      <c r="N60" s="18" t="s">
        <v>49</v>
      </c>
      <c r="O60" s="2">
        <v>0</v>
      </c>
      <c r="P60" s="18" t="s">
        <v>49</v>
      </c>
      <c r="Q60" s="2">
        <v>0</v>
      </c>
      <c r="R60" s="18" t="s">
        <v>49</v>
      </c>
      <c r="S60" s="2">
        <v>0</v>
      </c>
      <c r="T60" s="18" t="s">
        <v>49</v>
      </c>
      <c r="U60" s="2">
        <v>0</v>
      </c>
      <c r="V60" s="18" t="s">
        <v>49</v>
      </c>
      <c r="W60" s="2">
        <v>0</v>
      </c>
      <c r="X60" s="18" t="s">
        <v>49</v>
      </c>
      <c r="Y60" s="2">
        <v>0</v>
      </c>
      <c r="Z60" s="18">
        <v>-1</v>
      </c>
      <c r="AA60" s="2">
        <v>0</v>
      </c>
      <c r="AB60" s="18" t="s">
        <v>49</v>
      </c>
      <c r="AC60" s="2">
        <v>0</v>
      </c>
      <c r="AD60" s="18" t="s">
        <v>49</v>
      </c>
      <c r="AE60" s="2">
        <v>0</v>
      </c>
      <c r="AF60" s="18" t="s">
        <v>49</v>
      </c>
      <c r="AG60" s="2">
        <v>0</v>
      </c>
      <c r="AH60" s="18" t="s">
        <v>49</v>
      </c>
      <c r="AI60" s="2">
        <v>0</v>
      </c>
      <c r="AJ60" s="18" t="s">
        <v>49</v>
      </c>
      <c r="AK60" s="2">
        <v>0</v>
      </c>
      <c r="AL60" s="18" t="s">
        <v>49</v>
      </c>
      <c r="AM60" s="2">
        <v>0</v>
      </c>
      <c r="AN60" s="18" t="s">
        <v>49</v>
      </c>
      <c r="AO60" s="2">
        <v>0</v>
      </c>
      <c r="AP60" s="18" t="s">
        <v>49</v>
      </c>
      <c r="AQ60" s="2">
        <v>0</v>
      </c>
      <c r="AR60" s="18" t="s">
        <v>49</v>
      </c>
      <c r="AS60" s="2">
        <v>0</v>
      </c>
      <c r="AT60" s="18" t="s">
        <v>49</v>
      </c>
    </row>
    <row r="61" spans="1:46" s="1" customFormat="1" ht="12.75" x14ac:dyDescent="0.2">
      <c r="A61" s="1">
        <v>55</v>
      </c>
      <c r="B61" s="28" t="s">
        <v>108</v>
      </c>
      <c r="C61" s="2">
        <v>249174</v>
      </c>
      <c r="D61" s="18">
        <v>1.4229759427448996</v>
      </c>
      <c r="E61" s="2">
        <v>0</v>
      </c>
      <c r="F61" s="18" t="s">
        <v>49</v>
      </c>
      <c r="G61" s="2">
        <v>21522</v>
      </c>
      <c r="H61" s="18">
        <v>0.42785112452730045</v>
      </c>
      <c r="I61" s="2">
        <v>23614</v>
      </c>
      <c r="J61" s="18" t="s">
        <v>49</v>
      </c>
      <c r="K61" s="2">
        <v>24674</v>
      </c>
      <c r="L61" s="18">
        <v>1.3288343558282207</v>
      </c>
      <c r="M61" s="2">
        <v>21096</v>
      </c>
      <c r="N61" s="18">
        <v>-2.2201622247972175E-2</v>
      </c>
      <c r="O61" s="2">
        <v>2206</v>
      </c>
      <c r="P61" s="18">
        <v>-0.90520797524922658</v>
      </c>
      <c r="Q61" s="2">
        <v>141706</v>
      </c>
      <c r="R61" s="18">
        <v>7.8153032659409014</v>
      </c>
      <c r="S61" s="2">
        <v>0</v>
      </c>
      <c r="T61" s="18">
        <v>-1</v>
      </c>
      <c r="U61" s="2">
        <v>14356</v>
      </c>
      <c r="V61" s="18">
        <v>-3.2744913084490013E-2</v>
      </c>
      <c r="W61" s="2">
        <v>0</v>
      </c>
      <c r="X61" s="18" t="s">
        <v>49</v>
      </c>
      <c r="Y61" s="2">
        <v>0</v>
      </c>
      <c r="Z61" s="18" t="s">
        <v>49</v>
      </c>
      <c r="AA61" s="2">
        <v>0</v>
      </c>
      <c r="AB61" s="18" t="s">
        <v>49</v>
      </c>
      <c r="AC61" s="2">
        <v>0</v>
      </c>
      <c r="AD61" s="18" t="s">
        <v>49</v>
      </c>
      <c r="AE61" s="2">
        <v>0</v>
      </c>
      <c r="AF61" s="18" t="s">
        <v>49</v>
      </c>
      <c r="AG61" s="2">
        <v>0</v>
      </c>
      <c r="AH61" s="18" t="s">
        <v>49</v>
      </c>
      <c r="AI61" s="2">
        <v>0</v>
      </c>
      <c r="AJ61" s="18" t="s">
        <v>49</v>
      </c>
      <c r="AK61" s="2">
        <v>0</v>
      </c>
      <c r="AL61" s="18" t="s">
        <v>49</v>
      </c>
      <c r="AM61" s="2">
        <v>0</v>
      </c>
      <c r="AN61" s="18" t="s">
        <v>49</v>
      </c>
      <c r="AO61" s="2">
        <v>0</v>
      </c>
      <c r="AP61" s="18" t="s">
        <v>49</v>
      </c>
      <c r="AQ61" s="2">
        <v>0</v>
      </c>
      <c r="AR61" s="18" t="s">
        <v>49</v>
      </c>
      <c r="AS61" s="2">
        <v>0</v>
      </c>
      <c r="AT61" s="18" t="s">
        <v>49</v>
      </c>
    </row>
    <row r="62" spans="1:46" s="1" customFormat="1" ht="12.75" x14ac:dyDescent="0.2">
      <c r="A62" s="1">
        <v>56</v>
      </c>
      <c r="B62" s="28" t="s">
        <v>98</v>
      </c>
      <c r="C62" s="2">
        <v>244040</v>
      </c>
      <c r="D62" s="18">
        <v>-0.11201673792413358</v>
      </c>
      <c r="E62" s="2">
        <v>132864</v>
      </c>
      <c r="F62" s="18">
        <v>-0.19340954207973382</v>
      </c>
      <c r="G62" s="2">
        <v>20115</v>
      </c>
      <c r="H62" s="18">
        <v>-0.74458764522887444</v>
      </c>
      <c r="I62" s="2">
        <v>34914</v>
      </c>
      <c r="J62" s="18" t="s">
        <v>49</v>
      </c>
      <c r="K62" s="2">
        <v>0</v>
      </c>
      <c r="L62" s="18" t="s">
        <v>49</v>
      </c>
      <c r="M62" s="2">
        <v>0</v>
      </c>
      <c r="N62" s="18" t="s">
        <v>49</v>
      </c>
      <c r="O62" s="2">
        <v>0</v>
      </c>
      <c r="P62" s="18" t="s">
        <v>49</v>
      </c>
      <c r="Q62" s="2">
        <v>46732</v>
      </c>
      <c r="R62" s="18" t="s">
        <v>49</v>
      </c>
      <c r="S62" s="2">
        <v>0</v>
      </c>
      <c r="T62" s="18" t="s">
        <v>49</v>
      </c>
      <c r="U62" s="2">
        <v>0</v>
      </c>
      <c r="V62" s="18" t="s">
        <v>49</v>
      </c>
      <c r="W62" s="2">
        <v>0</v>
      </c>
      <c r="X62" s="18">
        <v>-1</v>
      </c>
      <c r="Y62" s="2">
        <v>2965</v>
      </c>
      <c r="Z62" s="18" t="s">
        <v>49</v>
      </c>
      <c r="AA62" s="2">
        <v>0</v>
      </c>
      <c r="AB62" s="18" t="s">
        <v>49</v>
      </c>
      <c r="AC62" s="2">
        <v>0</v>
      </c>
      <c r="AD62" s="18" t="s">
        <v>49</v>
      </c>
      <c r="AE62" s="2">
        <v>6450</v>
      </c>
      <c r="AF62" s="18" t="s">
        <v>49</v>
      </c>
      <c r="AG62" s="2">
        <v>0</v>
      </c>
      <c r="AH62" s="18" t="s">
        <v>49</v>
      </c>
      <c r="AI62" s="2">
        <v>0</v>
      </c>
      <c r="AJ62" s="18" t="s">
        <v>49</v>
      </c>
      <c r="AK62" s="2">
        <v>0</v>
      </c>
      <c r="AL62" s="18" t="s">
        <v>49</v>
      </c>
      <c r="AM62" s="2">
        <v>0</v>
      </c>
      <c r="AN62" s="18" t="s">
        <v>49</v>
      </c>
      <c r="AO62" s="2">
        <v>0</v>
      </c>
      <c r="AP62" s="18" t="s">
        <v>49</v>
      </c>
      <c r="AQ62" s="2">
        <v>0</v>
      </c>
      <c r="AR62" s="18" t="s">
        <v>49</v>
      </c>
      <c r="AS62" s="2">
        <v>0</v>
      </c>
      <c r="AT62" s="18" t="s">
        <v>49</v>
      </c>
    </row>
    <row r="63" spans="1:46" s="1" customFormat="1" ht="12.75" x14ac:dyDescent="0.2">
      <c r="A63" s="1">
        <v>57</v>
      </c>
      <c r="B63" s="28" t="s">
        <v>144</v>
      </c>
      <c r="C63" s="2">
        <v>243354</v>
      </c>
      <c r="D63" s="18" t="s">
        <v>49</v>
      </c>
      <c r="E63" s="2">
        <v>0</v>
      </c>
      <c r="F63" s="18" t="s">
        <v>49</v>
      </c>
      <c r="G63" s="2">
        <v>243354</v>
      </c>
      <c r="H63" s="18" t="s">
        <v>49</v>
      </c>
      <c r="I63" s="2">
        <v>0</v>
      </c>
      <c r="J63" s="18" t="s">
        <v>49</v>
      </c>
      <c r="K63" s="2">
        <v>0</v>
      </c>
      <c r="L63" s="18" t="s">
        <v>49</v>
      </c>
      <c r="M63" s="2">
        <v>0</v>
      </c>
      <c r="N63" s="18" t="s">
        <v>49</v>
      </c>
      <c r="O63" s="2">
        <v>0</v>
      </c>
      <c r="P63" s="18" t="s">
        <v>49</v>
      </c>
      <c r="Q63" s="2">
        <v>0</v>
      </c>
      <c r="R63" s="18" t="s">
        <v>49</v>
      </c>
      <c r="S63" s="2">
        <v>0</v>
      </c>
      <c r="T63" s="18" t="s">
        <v>49</v>
      </c>
      <c r="U63" s="2">
        <v>0</v>
      </c>
      <c r="V63" s="18" t="s">
        <v>49</v>
      </c>
      <c r="W63" s="2">
        <v>0</v>
      </c>
      <c r="X63" s="18" t="s">
        <v>49</v>
      </c>
      <c r="Y63" s="2">
        <v>0</v>
      </c>
      <c r="Z63" s="18" t="s">
        <v>49</v>
      </c>
      <c r="AA63" s="2">
        <v>0</v>
      </c>
      <c r="AB63" s="18" t="s">
        <v>49</v>
      </c>
      <c r="AC63" s="2">
        <v>0</v>
      </c>
      <c r="AD63" s="18" t="s">
        <v>49</v>
      </c>
      <c r="AE63" s="2">
        <v>0</v>
      </c>
      <c r="AF63" s="18" t="s">
        <v>49</v>
      </c>
      <c r="AG63" s="2">
        <v>0</v>
      </c>
      <c r="AH63" s="18" t="s">
        <v>49</v>
      </c>
      <c r="AI63" s="2">
        <v>0</v>
      </c>
      <c r="AJ63" s="18" t="s">
        <v>49</v>
      </c>
      <c r="AK63" s="2">
        <v>0</v>
      </c>
      <c r="AL63" s="18" t="s">
        <v>49</v>
      </c>
      <c r="AM63" s="2">
        <v>0</v>
      </c>
      <c r="AN63" s="18" t="s">
        <v>49</v>
      </c>
      <c r="AO63" s="2">
        <v>0</v>
      </c>
      <c r="AP63" s="18" t="s">
        <v>49</v>
      </c>
      <c r="AQ63" s="2">
        <v>0</v>
      </c>
      <c r="AR63" s="18" t="s">
        <v>49</v>
      </c>
      <c r="AS63" s="2">
        <v>0</v>
      </c>
      <c r="AT63" s="18" t="s">
        <v>49</v>
      </c>
    </row>
    <row r="64" spans="1:46" s="1" customFormat="1" ht="12.75" x14ac:dyDescent="0.2">
      <c r="A64" s="1">
        <v>58</v>
      </c>
      <c r="B64" s="28" t="s">
        <v>100</v>
      </c>
      <c r="C64" s="2">
        <v>216717</v>
      </c>
      <c r="D64" s="18">
        <v>-0.11132753233333059</v>
      </c>
      <c r="E64" s="2">
        <v>0</v>
      </c>
      <c r="F64" s="18" t="s">
        <v>49</v>
      </c>
      <c r="G64" s="2">
        <v>49401</v>
      </c>
      <c r="H64" s="18">
        <v>3.6994863013698627</v>
      </c>
      <c r="I64" s="2">
        <v>0</v>
      </c>
      <c r="J64" s="18" t="s">
        <v>49</v>
      </c>
      <c r="K64" s="2">
        <v>142316</v>
      </c>
      <c r="L64" s="18">
        <v>-0.39012830292174117</v>
      </c>
      <c r="M64" s="2">
        <v>0</v>
      </c>
      <c r="N64" s="18" t="s">
        <v>49</v>
      </c>
      <c r="O64" s="2">
        <v>0</v>
      </c>
      <c r="P64" s="18" t="s">
        <v>49</v>
      </c>
      <c r="Q64" s="2">
        <v>0</v>
      </c>
      <c r="R64" s="18" t="s">
        <v>49</v>
      </c>
      <c r="S64" s="2">
        <v>0</v>
      </c>
      <c r="T64" s="18" t="s">
        <v>49</v>
      </c>
      <c r="U64" s="2">
        <v>25000</v>
      </c>
      <c r="V64" s="18" t="s">
        <v>49</v>
      </c>
      <c r="W64" s="2">
        <v>0</v>
      </c>
      <c r="X64" s="18" t="s">
        <v>49</v>
      </c>
      <c r="Y64" s="2">
        <v>0</v>
      </c>
      <c r="Z64" s="18" t="s">
        <v>49</v>
      </c>
      <c r="AA64" s="2">
        <v>0</v>
      </c>
      <c r="AB64" s="18" t="s">
        <v>49</v>
      </c>
      <c r="AC64" s="2">
        <v>0</v>
      </c>
      <c r="AD64" s="18" t="s">
        <v>49</v>
      </c>
      <c r="AE64" s="2">
        <v>0</v>
      </c>
      <c r="AF64" s="18" t="s">
        <v>49</v>
      </c>
      <c r="AG64" s="2">
        <v>0</v>
      </c>
      <c r="AH64" s="18" t="s">
        <v>49</v>
      </c>
      <c r="AI64" s="2">
        <v>0</v>
      </c>
      <c r="AJ64" s="18" t="s">
        <v>49</v>
      </c>
      <c r="AK64" s="2">
        <v>0</v>
      </c>
      <c r="AL64" s="18" t="s">
        <v>49</v>
      </c>
      <c r="AM64" s="2">
        <v>0</v>
      </c>
      <c r="AN64" s="18" t="s">
        <v>49</v>
      </c>
      <c r="AO64" s="2">
        <v>0</v>
      </c>
      <c r="AP64" s="18" t="s">
        <v>49</v>
      </c>
      <c r="AQ64" s="2">
        <v>0</v>
      </c>
      <c r="AR64" s="18" t="s">
        <v>49</v>
      </c>
      <c r="AS64" s="2">
        <v>0</v>
      </c>
      <c r="AT64" s="18" t="s">
        <v>49</v>
      </c>
    </row>
    <row r="65" spans="1:46" s="1" customFormat="1" ht="12.75" customHeight="1" x14ac:dyDescent="0.2">
      <c r="A65" s="1">
        <v>59</v>
      </c>
      <c r="B65" s="28" t="s">
        <v>104</v>
      </c>
      <c r="C65" s="2">
        <v>189964</v>
      </c>
      <c r="D65" s="18">
        <v>-1.6545868709877842E-2</v>
      </c>
      <c r="E65" s="2">
        <v>0</v>
      </c>
      <c r="F65" s="18">
        <v>-1</v>
      </c>
      <c r="G65" s="2">
        <v>111939</v>
      </c>
      <c r="H65" s="18">
        <v>0.41851152535070257</v>
      </c>
      <c r="I65" s="2">
        <v>51055</v>
      </c>
      <c r="J65" s="18">
        <v>-0.3066853162047285</v>
      </c>
      <c r="K65" s="2">
        <v>0</v>
      </c>
      <c r="L65" s="18" t="s">
        <v>49</v>
      </c>
      <c r="M65" s="2">
        <v>8893</v>
      </c>
      <c r="N65" s="18" t="s">
        <v>49</v>
      </c>
      <c r="O65" s="2">
        <v>0</v>
      </c>
      <c r="P65" s="18" t="s">
        <v>49</v>
      </c>
      <c r="Q65" s="2">
        <v>1334</v>
      </c>
      <c r="R65" s="18">
        <v>-4.0977713874910116E-2</v>
      </c>
      <c r="S65" s="2">
        <v>0</v>
      </c>
      <c r="T65" s="18" t="s">
        <v>49</v>
      </c>
      <c r="U65" s="2">
        <v>0</v>
      </c>
      <c r="V65" s="18">
        <v>-1</v>
      </c>
      <c r="W65" s="2">
        <v>16743</v>
      </c>
      <c r="X65" s="18" t="s">
        <v>49</v>
      </c>
      <c r="Y65" s="2">
        <v>0</v>
      </c>
      <c r="Z65" s="18">
        <v>-1</v>
      </c>
      <c r="AA65" s="2">
        <v>0</v>
      </c>
      <c r="AB65" s="18" t="s">
        <v>49</v>
      </c>
      <c r="AC65" s="2">
        <v>0</v>
      </c>
      <c r="AD65" s="18" t="s">
        <v>49</v>
      </c>
      <c r="AE65" s="2">
        <v>0</v>
      </c>
      <c r="AF65" s="18" t="s">
        <v>49</v>
      </c>
      <c r="AG65" s="2">
        <v>0</v>
      </c>
      <c r="AH65" s="18" t="s">
        <v>49</v>
      </c>
      <c r="AI65" s="2">
        <v>0</v>
      </c>
      <c r="AJ65" s="18" t="s">
        <v>49</v>
      </c>
      <c r="AK65" s="2">
        <v>0</v>
      </c>
      <c r="AL65" s="18">
        <v>-1</v>
      </c>
      <c r="AM65" s="2">
        <v>0</v>
      </c>
      <c r="AN65" s="18" t="s">
        <v>49</v>
      </c>
      <c r="AO65" s="2">
        <v>0</v>
      </c>
      <c r="AP65" s="18" t="s">
        <v>49</v>
      </c>
      <c r="AQ65" s="2">
        <v>0</v>
      </c>
      <c r="AR65" s="18" t="s">
        <v>49</v>
      </c>
      <c r="AS65" s="2">
        <v>0</v>
      </c>
      <c r="AT65" s="18" t="s">
        <v>49</v>
      </c>
    </row>
    <row r="66" spans="1:46" s="1" customFormat="1" ht="12.75" x14ac:dyDescent="0.2">
      <c r="A66" s="1">
        <v>60</v>
      </c>
      <c r="B66" s="28" t="s">
        <v>119</v>
      </c>
      <c r="C66" s="2">
        <v>184798</v>
      </c>
      <c r="D66" s="18">
        <v>2.3082348728965272</v>
      </c>
      <c r="E66" s="2">
        <v>0</v>
      </c>
      <c r="F66" s="18" t="s">
        <v>49</v>
      </c>
      <c r="G66" s="2">
        <v>0</v>
      </c>
      <c r="H66" s="18" t="s">
        <v>49</v>
      </c>
      <c r="I66" s="2">
        <v>0</v>
      </c>
      <c r="J66" s="18" t="s">
        <v>49</v>
      </c>
      <c r="K66" s="2">
        <v>0</v>
      </c>
      <c r="L66" s="18" t="s">
        <v>49</v>
      </c>
      <c r="M66" s="2">
        <v>0</v>
      </c>
      <c r="N66" s="18" t="s">
        <v>49</v>
      </c>
      <c r="O66" s="2">
        <v>0</v>
      </c>
      <c r="P66" s="18" t="s">
        <v>49</v>
      </c>
      <c r="Q66" s="2">
        <v>0</v>
      </c>
      <c r="R66" s="18">
        <v>-1</v>
      </c>
      <c r="S66" s="2">
        <v>0</v>
      </c>
      <c r="T66" s="18" t="s">
        <v>49</v>
      </c>
      <c r="U66" s="2">
        <v>0</v>
      </c>
      <c r="V66" s="18" t="s">
        <v>49</v>
      </c>
      <c r="W66" s="2">
        <v>0</v>
      </c>
      <c r="X66" s="18" t="s">
        <v>49</v>
      </c>
      <c r="Y66" s="2">
        <v>0</v>
      </c>
      <c r="Z66" s="18" t="s">
        <v>49</v>
      </c>
      <c r="AA66" s="2">
        <v>0</v>
      </c>
      <c r="AB66" s="18" t="s">
        <v>49</v>
      </c>
      <c r="AC66" s="2">
        <v>0</v>
      </c>
      <c r="AD66" s="18" t="s">
        <v>49</v>
      </c>
      <c r="AE66" s="2">
        <v>0</v>
      </c>
      <c r="AF66" s="18" t="s">
        <v>49</v>
      </c>
      <c r="AG66" s="2">
        <v>0</v>
      </c>
      <c r="AH66" s="18" t="s">
        <v>49</v>
      </c>
      <c r="AI66" s="2">
        <v>4978</v>
      </c>
      <c r="AJ66" s="18">
        <v>-0.55857054181076526</v>
      </c>
      <c r="AK66" s="2">
        <v>0</v>
      </c>
      <c r="AL66" s="18" t="s">
        <v>49</v>
      </c>
      <c r="AM66" s="2">
        <v>179820</v>
      </c>
      <c r="AN66" s="18">
        <v>4.3297370994990958</v>
      </c>
      <c r="AO66" s="2">
        <v>0</v>
      </c>
      <c r="AP66" s="18" t="s">
        <v>49</v>
      </c>
      <c r="AQ66" s="2">
        <v>0</v>
      </c>
      <c r="AR66" s="18" t="s">
        <v>49</v>
      </c>
      <c r="AS66" s="2">
        <v>0</v>
      </c>
      <c r="AT66" s="18" t="s">
        <v>49</v>
      </c>
    </row>
    <row r="67" spans="1:46" s="1" customFormat="1" ht="12.75" x14ac:dyDescent="0.2">
      <c r="A67" s="1">
        <v>61</v>
      </c>
      <c r="B67" s="28" t="s">
        <v>87</v>
      </c>
      <c r="C67" s="2">
        <v>174314</v>
      </c>
      <c r="D67" s="18" t="s">
        <v>45</v>
      </c>
      <c r="E67" s="2">
        <v>0</v>
      </c>
      <c r="F67" s="18" t="s">
        <v>49</v>
      </c>
      <c r="G67" s="2">
        <v>170376</v>
      </c>
      <c r="H67" s="18" t="s">
        <v>45</v>
      </c>
      <c r="I67" s="2">
        <v>0</v>
      </c>
      <c r="J67" s="18" t="s">
        <v>49</v>
      </c>
      <c r="K67" s="2">
        <v>3938</v>
      </c>
      <c r="L67" s="18" t="s">
        <v>49</v>
      </c>
      <c r="M67" s="2">
        <v>0</v>
      </c>
      <c r="N67" s="18" t="s">
        <v>49</v>
      </c>
      <c r="O67" s="2">
        <v>0</v>
      </c>
      <c r="P67" s="18" t="s">
        <v>49</v>
      </c>
      <c r="Q67" s="2">
        <v>0</v>
      </c>
      <c r="R67" s="18">
        <v>-1</v>
      </c>
      <c r="S67" s="2">
        <v>0</v>
      </c>
      <c r="T67" s="18" t="s">
        <v>49</v>
      </c>
      <c r="U67" s="2">
        <v>0</v>
      </c>
      <c r="V67" s="18" t="s">
        <v>49</v>
      </c>
      <c r="W67" s="2">
        <v>0</v>
      </c>
      <c r="X67" s="18" t="s">
        <v>49</v>
      </c>
      <c r="Y67" s="2">
        <v>0</v>
      </c>
      <c r="Z67" s="18" t="s">
        <v>49</v>
      </c>
      <c r="AA67" s="2">
        <v>0</v>
      </c>
      <c r="AB67" s="18" t="s">
        <v>49</v>
      </c>
      <c r="AC67" s="2">
        <v>0</v>
      </c>
      <c r="AD67" s="18" t="s">
        <v>49</v>
      </c>
      <c r="AE67" s="2">
        <v>0</v>
      </c>
      <c r="AF67" s="18" t="s">
        <v>49</v>
      </c>
      <c r="AG67" s="2">
        <v>0</v>
      </c>
      <c r="AH67" s="18" t="s">
        <v>49</v>
      </c>
      <c r="AI67" s="2">
        <v>0</v>
      </c>
      <c r="AJ67" s="18" t="s">
        <v>49</v>
      </c>
      <c r="AK67" s="2">
        <v>0</v>
      </c>
      <c r="AL67" s="18" t="s">
        <v>49</v>
      </c>
      <c r="AM67" s="2">
        <v>0</v>
      </c>
      <c r="AN67" s="18" t="s">
        <v>49</v>
      </c>
      <c r="AO67" s="2">
        <v>0</v>
      </c>
      <c r="AP67" s="18" t="s">
        <v>49</v>
      </c>
      <c r="AQ67" s="2">
        <v>0</v>
      </c>
      <c r="AR67" s="18" t="s">
        <v>49</v>
      </c>
      <c r="AS67" s="2">
        <v>0</v>
      </c>
      <c r="AT67" s="18" t="s">
        <v>49</v>
      </c>
    </row>
    <row r="68" spans="1:46" s="1" customFormat="1" ht="12.75" x14ac:dyDescent="0.2">
      <c r="A68" s="1">
        <v>62</v>
      </c>
      <c r="B68" s="28" t="s">
        <v>110</v>
      </c>
      <c r="C68" s="2">
        <v>128644</v>
      </c>
      <c r="D68" s="18">
        <v>0.33874475768266166</v>
      </c>
      <c r="E68" s="2">
        <v>10902</v>
      </c>
      <c r="F68" s="18">
        <v>1.6898593634344929</v>
      </c>
      <c r="G68" s="2">
        <v>92463</v>
      </c>
      <c r="H68" s="18">
        <v>1.0693567879683092</v>
      </c>
      <c r="I68" s="2">
        <v>0</v>
      </c>
      <c r="J68" s="18">
        <v>-1</v>
      </c>
      <c r="K68" s="2">
        <v>0</v>
      </c>
      <c r="L68" s="18">
        <v>-1</v>
      </c>
      <c r="M68" s="2">
        <v>2124</v>
      </c>
      <c r="N68" s="18" t="s">
        <v>49</v>
      </c>
      <c r="O68" s="2">
        <v>0</v>
      </c>
      <c r="P68" s="18" t="s">
        <v>49</v>
      </c>
      <c r="Q68" s="2">
        <v>0</v>
      </c>
      <c r="R68" s="18">
        <v>-1</v>
      </c>
      <c r="S68" s="2">
        <v>0</v>
      </c>
      <c r="T68" s="18" t="s">
        <v>49</v>
      </c>
      <c r="U68" s="2">
        <v>2635</v>
      </c>
      <c r="V68" s="18">
        <v>-0.76261261261261259</v>
      </c>
      <c r="W68" s="2">
        <v>16201</v>
      </c>
      <c r="X68" s="18">
        <v>3.1445382450754673</v>
      </c>
      <c r="Y68" s="2">
        <v>0</v>
      </c>
      <c r="Z68" s="18" t="s">
        <v>49</v>
      </c>
      <c r="AA68" s="2">
        <v>0</v>
      </c>
      <c r="AB68" s="18" t="s">
        <v>49</v>
      </c>
      <c r="AC68" s="2">
        <v>1367</v>
      </c>
      <c r="AD68" s="18">
        <v>-0.85448158398978069</v>
      </c>
      <c r="AE68" s="2">
        <v>0</v>
      </c>
      <c r="AF68" s="18" t="s">
        <v>49</v>
      </c>
      <c r="AG68" s="2">
        <v>0</v>
      </c>
      <c r="AH68" s="18" t="s">
        <v>49</v>
      </c>
      <c r="AI68" s="2">
        <v>0</v>
      </c>
      <c r="AJ68" s="18" t="s">
        <v>49</v>
      </c>
      <c r="AK68" s="2">
        <v>2952</v>
      </c>
      <c r="AL68" s="18">
        <v>-0.3954536145812001</v>
      </c>
      <c r="AM68" s="2">
        <v>0</v>
      </c>
      <c r="AN68" s="18" t="s">
        <v>49</v>
      </c>
      <c r="AO68" s="2">
        <v>0</v>
      </c>
      <c r="AP68" s="18" t="s">
        <v>49</v>
      </c>
      <c r="AQ68" s="2">
        <v>0</v>
      </c>
      <c r="AR68" s="18" t="s">
        <v>49</v>
      </c>
      <c r="AS68" s="2">
        <v>0</v>
      </c>
      <c r="AT68" s="18" t="s">
        <v>49</v>
      </c>
    </row>
    <row r="69" spans="1:46" s="1" customFormat="1" ht="12.75" x14ac:dyDescent="0.2">
      <c r="A69" s="1">
        <v>63</v>
      </c>
      <c r="B69" s="28" t="s">
        <v>95</v>
      </c>
      <c r="C69" s="2">
        <v>127559</v>
      </c>
      <c r="D69" s="18">
        <v>-0.74621134497502084</v>
      </c>
      <c r="E69" s="2">
        <v>2583</v>
      </c>
      <c r="F69" s="18">
        <v>-0.99222215196162566</v>
      </c>
      <c r="G69" s="2">
        <v>29539</v>
      </c>
      <c r="H69" s="18">
        <v>-0.81995770020784198</v>
      </c>
      <c r="I69" s="2">
        <v>0</v>
      </c>
      <c r="J69" s="18">
        <v>-1</v>
      </c>
      <c r="K69" s="2">
        <v>95437</v>
      </c>
      <c r="L69" s="18" t="s">
        <v>49</v>
      </c>
      <c r="M69" s="2">
        <v>0</v>
      </c>
      <c r="N69" s="18" t="s">
        <v>49</v>
      </c>
      <c r="O69" s="2">
        <v>0</v>
      </c>
      <c r="P69" s="18" t="s">
        <v>49</v>
      </c>
      <c r="Q69" s="2">
        <v>0</v>
      </c>
      <c r="R69" s="18" t="s">
        <v>49</v>
      </c>
      <c r="S69" s="2">
        <v>0</v>
      </c>
      <c r="T69" s="18" t="s">
        <v>49</v>
      </c>
      <c r="U69" s="2">
        <v>0</v>
      </c>
      <c r="V69" s="18" t="s">
        <v>49</v>
      </c>
      <c r="W69" s="2">
        <v>0</v>
      </c>
      <c r="X69" s="18" t="s">
        <v>49</v>
      </c>
      <c r="Y69" s="2">
        <v>0</v>
      </c>
      <c r="Z69" s="18" t="s">
        <v>49</v>
      </c>
      <c r="AA69" s="2">
        <v>0</v>
      </c>
      <c r="AB69" s="18" t="s">
        <v>49</v>
      </c>
      <c r="AC69" s="2">
        <v>0</v>
      </c>
      <c r="AD69" s="18" t="s">
        <v>49</v>
      </c>
      <c r="AE69" s="2">
        <v>0</v>
      </c>
      <c r="AF69" s="18" t="s">
        <v>49</v>
      </c>
      <c r="AG69" s="2">
        <v>0</v>
      </c>
      <c r="AH69" s="18" t="s">
        <v>49</v>
      </c>
      <c r="AI69" s="2">
        <v>0</v>
      </c>
      <c r="AJ69" s="18" t="s">
        <v>49</v>
      </c>
      <c r="AK69" s="2">
        <v>0</v>
      </c>
      <c r="AL69" s="18" t="s">
        <v>49</v>
      </c>
      <c r="AM69" s="2">
        <v>0</v>
      </c>
      <c r="AN69" s="18" t="s">
        <v>49</v>
      </c>
      <c r="AO69" s="2">
        <v>0</v>
      </c>
      <c r="AP69" s="18" t="s">
        <v>49</v>
      </c>
      <c r="AQ69" s="2">
        <v>0</v>
      </c>
      <c r="AR69" s="18" t="s">
        <v>49</v>
      </c>
      <c r="AS69" s="2">
        <v>0</v>
      </c>
      <c r="AT69" s="18" t="s">
        <v>49</v>
      </c>
    </row>
    <row r="70" spans="1:46" s="1" customFormat="1" ht="12.75" x14ac:dyDescent="0.2">
      <c r="A70" s="1">
        <v>64</v>
      </c>
      <c r="B70" s="28" t="s">
        <v>107</v>
      </c>
      <c r="C70" s="2">
        <v>99640</v>
      </c>
      <c r="D70" s="18">
        <v>0.91977187776964286</v>
      </c>
      <c r="E70" s="2">
        <v>0</v>
      </c>
      <c r="F70" s="18">
        <v>-1</v>
      </c>
      <c r="G70" s="2">
        <v>12760</v>
      </c>
      <c r="H70" s="18">
        <v>0.99188261005307532</v>
      </c>
      <c r="I70" s="2">
        <v>0</v>
      </c>
      <c r="J70" s="18" t="s">
        <v>49</v>
      </c>
      <c r="K70" s="2">
        <v>0</v>
      </c>
      <c r="L70" s="18">
        <v>-1</v>
      </c>
      <c r="M70" s="2">
        <v>0</v>
      </c>
      <c r="N70" s="18" t="s">
        <v>49</v>
      </c>
      <c r="O70" s="2">
        <v>0</v>
      </c>
      <c r="P70" s="18">
        <v>-1</v>
      </c>
      <c r="Q70" s="2">
        <v>77640</v>
      </c>
      <c r="R70" s="18" t="s">
        <v>45</v>
      </c>
      <c r="S70" s="2">
        <v>9240</v>
      </c>
      <c r="T70" s="18">
        <v>-0.32535046728971961</v>
      </c>
      <c r="U70" s="2">
        <v>0</v>
      </c>
      <c r="V70" s="18" t="s">
        <v>49</v>
      </c>
      <c r="W70" s="2">
        <v>0</v>
      </c>
      <c r="X70" s="18" t="s">
        <v>49</v>
      </c>
      <c r="Y70" s="2">
        <v>0</v>
      </c>
      <c r="Z70" s="18" t="s">
        <v>49</v>
      </c>
      <c r="AA70" s="2">
        <v>0</v>
      </c>
      <c r="AB70" s="18" t="s">
        <v>49</v>
      </c>
      <c r="AC70" s="2">
        <v>0</v>
      </c>
      <c r="AD70" s="18" t="s">
        <v>49</v>
      </c>
      <c r="AE70" s="2">
        <v>0</v>
      </c>
      <c r="AF70" s="18" t="s">
        <v>49</v>
      </c>
      <c r="AG70" s="2">
        <v>0</v>
      </c>
      <c r="AH70" s="18" t="s">
        <v>49</v>
      </c>
      <c r="AI70" s="2">
        <v>0</v>
      </c>
      <c r="AJ70" s="18">
        <v>-1</v>
      </c>
      <c r="AK70" s="2">
        <v>0</v>
      </c>
      <c r="AL70" s="18" t="s">
        <v>49</v>
      </c>
      <c r="AM70" s="2">
        <v>0</v>
      </c>
      <c r="AN70" s="18" t="s">
        <v>49</v>
      </c>
      <c r="AO70" s="2">
        <v>0</v>
      </c>
      <c r="AP70" s="18" t="s">
        <v>49</v>
      </c>
      <c r="AQ70" s="2">
        <v>0</v>
      </c>
      <c r="AR70" s="18" t="s">
        <v>49</v>
      </c>
      <c r="AS70" s="2">
        <v>0</v>
      </c>
      <c r="AT70" s="18" t="s">
        <v>49</v>
      </c>
    </row>
    <row r="71" spans="1:46" s="1" customFormat="1" ht="12.75" x14ac:dyDescent="0.2">
      <c r="A71" s="1">
        <v>65</v>
      </c>
      <c r="B71" s="28" t="s">
        <v>113</v>
      </c>
      <c r="C71" s="2">
        <v>96898</v>
      </c>
      <c r="D71" s="18">
        <v>0.174279239429451</v>
      </c>
      <c r="E71" s="2">
        <v>0</v>
      </c>
      <c r="F71" s="18" t="s">
        <v>49</v>
      </c>
      <c r="G71" s="2">
        <v>10163</v>
      </c>
      <c r="H71" s="18">
        <v>-0.32556904904107775</v>
      </c>
      <c r="I71" s="2">
        <v>0</v>
      </c>
      <c r="J71" s="18">
        <v>-1</v>
      </c>
      <c r="K71" s="2">
        <v>0</v>
      </c>
      <c r="L71" s="18" t="s">
        <v>49</v>
      </c>
      <c r="M71" s="2">
        <v>0</v>
      </c>
      <c r="N71" s="18" t="s">
        <v>49</v>
      </c>
      <c r="O71" s="2">
        <v>0</v>
      </c>
      <c r="P71" s="18" t="s">
        <v>49</v>
      </c>
      <c r="Q71" s="2">
        <v>0</v>
      </c>
      <c r="R71" s="18" t="s">
        <v>49</v>
      </c>
      <c r="S71" s="2">
        <v>0</v>
      </c>
      <c r="T71" s="18" t="s">
        <v>49</v>
      </c>
      <c r="U71" s="2">
        <v>0</v>
      </c>
      <c r="V71" s="18" t="s">
        <v>49</v>
      </c>
      <c r="W71" s="2">
        <v>0</v>
      </c>
      <c r="X71" s="18" t="s">
        <v>49</v>
      </c>
      <c r="Y71" s="2">
        <v>16896</v>
      </c>
      <c r="Z71" s="18">
        <v>-0.34328358208955223</v>
      </c>
      <c r="AA71" s="2">
        <v>0</v>
      </c>
      <c r="AB71" s="18" t="s">
        <v>49</v>
      </c>
      <c r="AC71" s="2">
        <v>0</v>
      </c>
      <c r="AD71" s="18" t="s">
        <v>49</v>
      </c>
      <c r="AE71" s="2">
        <v>69839</v>
      </c>
      <c r="AF71" s="18">
        <v>0.79955680383416228</v>
      </c>
      <c r="AG71" s="2">
        <v>0</v>
      </c>
      <c r="AH71" s="18" t="s">
        <v>49</v>
      </c>
      <c r="AI71" s="2">
        <v>0</v>
      </c>
      <c r="AJ71" s="18" t="s">
        <v>49</v>
      </c>
      <c r="AK71" s="2">
        <v>0</v>
      </c>
      <c r="AL71" s="18" t="s">
        <v>49</v>
      </c>
      <c r="AM71" s="2">
        <v>0</v>
      </c>
      <c r="AN71" s="18" t="s">
        <v>49</v>
      </c>
      <c r="AO71" s="2">
        <v>0</v>
      </c>
      <c r="AP71" s="18" t="s">
        <v>49</v>
      </c>
      <c r="AQ71" s="2">
        <v>0</v>
      </c>
      <c r="AR71" s="18" t="s">
        <v>49</v>
      </c>
      <c r="AS71" s="2">
        <v>0</v>
      </c>
      <c r="AT71" s="18" t="s">
        <v>49</v>
      </c>
    </row>
    <row r="72" spans="1:46" s="1" customFormat="1" ht="12.75" x14ac:dyDescent="0.2">
      <c r="A72" s="1">
        <v>66</v>
      </c>
      <c r="B72" s="28" t="s">
        <v>122</v>
      </c>
      <c r="C72" s="2">
        <v>96895</v>
      </c>
      <c r="D72" s="18">
        <v>2.1391129685424564</v>
      </c>
      <c r="E72" s="2">
        <v>0</v>
      </c>
      <c r="F72" s="18" t="s">
        <v>49</v>
      </c>
      <c r="G72" s="2">
        <v>28249</v>
      </c>
      <c r="H72" s="18">
        <v>0.80412568655000638</v>
      </c>
      <c r="I72" s="2">
        <v>0</v>
      </c>
      <c r="J72" s="18" t="s">
        <v>49</v>
      </c>
      <c r="K72" s="2">
        <v>0</v>
      </c>
      <c r="L72" s="18">
        <v>-1</v>
      </c>
      <c r="M72" s="2">
        <v>0</v>
      </c>
      <c r="N72" s="18" t="s">
        <v>49</v>
      </c>
      <c r="O72" s="2">
        <v>0</v>
      </c>
      <c r="P72" s="18" t="s">
        <v>49</v>
      </c>
      <c r="Q72" s="2">
        <v>67642</v>
      </c>
      <c r="R72" s="18" t="s">
        <v>45</v>
      </c>
      <c r="S72" s="2">
        <v>0</v>
      </c>
      <c r="T72" s="18" t="s">
        <v>49</v>
      </c>
      <c r="U72" s="2">
        <v>0</v>
      </c>
      <c r="V72" s="18" t="s">
        <v>49</v>
      </c>
      <c r="W72" s="2">
        <v>0</v>
      </c>
      <c r="X72" s="18">
        <v>-1</v>
      </c>
      <c r="Y72" s="2">
        <v>0</v>
      </c>
      <c r="Z72" s="18" t="s">
        <v>49</v>
      </c>
      <c r="AA72" s="2">
        <v>0</v>
      </c>
      <c r="AB72" s="18" t="s">
        <v>49</v>
      </c>
      <c r="AC72" s="2">
        <v>0</v>
      </c>
      <c r="AD72" s="18" t="s">
        <v>49</v>
      </c>
      <c r="AE72" s="2">
        <v>0</v>
      </c>
      <c r="AF72" s="18" t="s">
        <v>49</v>
      </c>
      <c r="AG72" s="2">
        <v>0</v>
      </c>
      <c r="AH72" s="18" t="s">
        <v>49</v>
      </c>
      <c r="AI72" s="2">
        <v>0</v>
      </c>
      <c r="AJ72" s="18" t="s">
        <v>49</v>
      </c>
      <c r="AK72" s="2">
        <v>1004</v>
      </c>
      <c r="AL72" s="18" t="s">
        <v>49</v>
      </c>
      <c r="AM72" s="2">
        <v>0</v>
      </c>
      <c r="AN72" s="18" t="s">
        <v>49</v>
      </c>
      <c r="AO72" s="2">
        <v>0</v>
      </c>
      <c r="AP72" s="18" t="s">
        <v>49</v>
      </c>
      <c r="AQ72" s="2">
        <v>0</v>
      </c>
      <c r="AR72" s="18" t="s">
        <v>49</v>
      </c>
      <c r="AS72" s="2">
        <v>0</v>
      </c>
      <c r="AT72" s="18" t="s">
        <v>49</v>
      </c>
    </row>
    <row r="73" spans="1:46" s="1" customFormat="1" ht="12.75" x14ac:dyDescent="0.2">
      <c r="A73" s="1">
        <v>67</v>
      </c>
      <c r="B73" s="28" t="s">
        <v>129</v>
      </c>
      <c r="C73" s="2">
        <v>90349</v>
      </c>
      <c r="D73" s="18">
        <v>7.314835265967238</v>
      </c>
      <c r="E73" s="2">
        <v>1702</v>
      </c>
      <c r="F73" s="18">
        <v>0.43871513102282322</v>
      </c>
      <c r="G73" s="2">
        <v>0</v>
      </c>
      <c r="H73" s="18">
        <v>-1</v>
      </c>
      <c r="I73" s="2">
        <v>74436</v>
      </c>
      <c r="J73" s="18" t="s">
        <v>49</v>
      </c>
      <c r="K73" s="2">
        <v>0</v>
      </c>
      <c r="L73" s="18" t="s">
        <v>49</v>
      </c>
      <c r="M73" s="2">
        <v>14211</v>
      </c>
      <c r="N73" s="18" t="s">
        <v>49</v>
      </c>
      <c r="O73" s="2">
        <v>0</v>
      </c>
      <c r="P73" s="18" t="s">
        <v>49</v>
      </c>
      <c r="Q73" s="2">
        <v>0</v>
      </c>
      <c r="R73" s="18" t="s">
        <v>49</v>
      </c>
      <c r="S73" s="2">
        <v>0</v>
      </c>
      <c r="T73" s="18" t="s">
        <v>49</v>
      </c>
      <c r="U73" s="2">
        <v>0</v>
      </c>
      <c r="V73" s="18" t="s">
        <v>49</v>
      </c>
      <c r="W73" s="2">
        <v>0</v>
      </c>
      <c r="X73" s="18" t="s">
        <v>49</v>
      </c>
      <c r="Y73" s="2">
        <v>0</v>
      </c>
      <c r="Z73" s="18" t="s">
        <v>49</v>
      </c>
      <c r="AA73" s="2">
        <v>0</v>
      </c>
      <c r="AB73" s="18" t="s">
        <v>49</v>
      </c>
      <c r="AC73" s="2">
        <v>0</v>
      </c>
      <c r="AD73" s="18" t="s">
        <v>49</v>
      </c>
      <c r="AE73" s="2">
        <v>0</v>
      </c>
      <c r="AF73" s="18" t="s">
        <v>49</v>
      </c>
      <c r="AG73" s="2">
        <v>0</v>
      </c>
      <c r="AH73" s="18" t="s">
        <v>49</v>
      </c>
      <c r="AI73" s="2">
        <v>0</v>
      </c>
      <c r="AJ73" s="18" t="s">
        <v>49</v>
      </c>
      <c r="AK73" s="2">
        <v>0</v>
      </c>
      <c r="AL73" s="18" t="s">
        <v>49</v>
      </c>
      <c r="AM73" s="2">
        <v>0</v>
      </c>
      <c r="AN73" s="18" t="s">
        <v>49</v>
      </c>
      <c r="AO73" s="2">
        <v>0</v>
      </c>
      <c r="AP73" s="18" t="s">
        <v>49</v>
      </c>
      <c r="AQ73" s="2">
        <v>0</v>
      </c>
      <c r="AR73" s="18" t="s">
        <v>49</v>
      </c>
      <c r="AS73" s="2">
        <v>0</v>
      </c>
      <c r="AT73" s="18" t="s">
        <v>49</v>
      </c>
    </row>
    <row r="74" spans="1:46" s="1" customFormat="1" ht="12.75" x14ac:dyDescent="0.2">
      <c r="A74" s="1">
        <v>68</v>
      </c>
      <c r="B74" s="28" t="s">
        <v>109</v>
      </c>
      <c r="C74" s="2">
        <v>76415</v>
      </c>
      <c r="D74" s="18">
        <v>1.1729177922484149</v>
      </c>
      <c r="E74" s="2">
        <v>18000</v>
      </c>
      <c r="F74" s="18" t="s">
        <v>49</v>
      </c>
      <c r="G74" s="2">
        <v>0</v>
      </c>
      <c r="H74" s="18" t="s">
        <v>49</v>
      </c>
      <c r="I74" s="2">
        <v>22080</v>
      </c>
      <c r="J74" s="18">
        <v>0.5</v>
      </c>
      <c r="K74" s="2">
        <v>0</v>
      </c>
      <c r="L74" s="18" t="s">
        <v>49</v>
      </c>
      <c r="M74" s="2">
        <v>0</v>
      </c>
      <c r="N74" s="18" t="s">
        <v>49</v>
      </c>
      <c r="O74" s="2">
        <v>1800</v>
      </c>
      <c r="P74" s="18" t="s">
        <v>49</v>
      </c>
      <c r="Q74" s="2">
        <v>26787</v>
      </c>
      <c r="R74" s="18">
        <v>0.90790598290598301</v>
      </c>
      <c r="S74" s="2">
        <v>0</v>
      </c>
      <c r="T74" s="18" t="s">
        <v>49</v>
      </c>
      <c r="U74" s="2">
        <v>5969</v>
      </c>
      <c r="V74" s="18" t="s">
        <v>49</v>
      </c>
      <c r="W74" s="2">
        <v>0</v>
      </c>
      <c r="X74" s="18">
        <v>-1</v>
      </c>
      <c r="Y74" s="2">
        <v>1779</v>
      </c>
      <c r="Z74" s="18" t="s">
        <v>49</v>
      </c>
      <c r="AA74" s="2">
        <v>0</v>
      </c>
      <c r="AB74" s="18" t="s">
        <v>49</v>
      </c>
      <c r="AC74" s="2">
        <v>0</v>
      </c>
      <c r="AD74" s="18" t="s">
        <v>49</v>
      </c>
      <c r="AE74" s="2">
        <v>0</v>
      </c>
      <c r="AF74" s="18" t="s">
        <v>49</v>
      </c>
      <c r="AG74" s="2">
        <v>0</v>
      </c>
      <c r="AH74" s="18" t="s">
        <v>49</v>
      </c>
      <c r="AI74" s="2">
        <v>0</v>
      </c>
      <c r="AJ74" s="18" t="s">
        <v>49</v>
      </c>
      <c r="AK74" s="2">
        <v>0</v>
      </c>
      <c r="AL74" s="18" t="s">
        <v>49</v>
      </c>
      <c r="AM74" s="2">
        <v>0</v>
      </c>
      <c r="AN74" s="18" t="s">
        <v>49</v>
      </c>
      <c r="AO74" s="2">
        <v>0</v>
      </c>
      <c r="AP74" s="18" t="s">
        <v>49</v>
      </c>
      <c r="AQ74" s="2">
        <v>0</v>
      </c>
      <c r="AR74" s="18" t="s">
        <v>49</v>
      </c>
      <c r="AS74" s="2">
        <v>0</v>
      </c>
      <c r="AT74" s="18" t="s">
        <v>49</v>
      </c>
    </row>
    <row r="75" spans="1:46" s="1" customFormat="1" ht="12.75" x14ac:dyDescent="0.2">
      <c r="A75" s="1">
        <v>69</v>
      </c>
      <c r="B75" s="28" t="s">
        <v>126</v>
      </c>
      <c r="C75" s="2">
        <v>60021</v>
      </c>
      <c r="D75" s="18">
        <v>3.3392857142857144</v>
      </c>
      <c r="E75" s="2">
        <v>0</v>
      </c>
      <c r="F75" s="18" t="s">
        <v>49</v>
      </c>
      <c r="G75" s="2">
        <v>0</v>
      </c>
      <c r="H75" s="18">
        <v>-1</v>
      </c>
      <c r="I75" s="2">
        <v>36453</v>
      </c>
      <c r="J75" s="18" t="s">
        <v>49</v>
      </c>
      <c r="K75" s="2">
        <v>5032</v>
      </c>
      <c r="L75" s="18" t="s">
        <v>49</v>
      </c>
      <c r="M75" s="2">
        <v>0</v>
      </c>
      <c r="N75" s="18" t="s">
        <v>49</v>
      </c>
      <c r="O75" s="2">
        <v>7135</v>
      </c>
      <c r="P75" s="18" t="s">
        <v>49</v>
      </c>
      <c r="Q75" s="2">
        <v>0</v>
      </c>
      <c r="R75" s="18" t="s">
        <v>49</v>
      </c>
      <c r="S75" s="2">
        <v>0</v>
      </c>
      <c r="T75" s="18" t="s">
        <v>49</v>
      </c>
      <c r="U75" s="2">
        <v>0</v>
      </c>
      <c r="V75" s="18" t="s">
        <v>49</v>
      </c>
      <c r="W75" s="2">
        <v>0</v>
      </c>
      <c r="X75" s="18" t="s">
        <v>49</v>
      </c>
      <c r="Y75" s="2">
        <v>6291</v>
      </c>
      <c r="Z75" s="18" t="s">
        <v>49</v>
      </c>
      <c r="AA75" s="2">
        <v>0</v>
      </c>
      <c r="AB75" s="18" t="s">
        <v>49</v>
      </c>
      <c r="AC75" s="2">
        <v>0</v>
      </c>
      <c r="AD75" s="18" t="s">
        <v>49</v>
      </c>
      <c r="AE75" s="2">
        <v>5110</v>
      </c>
      <c r="AF75" s="18">
        <v>-0.59668508287292821</v>
      </c>
      <c r="AG75" s="2">
        <v>0</v>
      </c>
      <c r="AH75" s="18" t="s">
        <v>49</v>
      </c>
      <c r="AI75" s="2">
        <v>0</v>
      </c>
      <c r="AJ75" s="18" t="s">
        <v>49</v>
      </c>
      <c r="AK75" s="2">
        <v>0</v>
      </c>
      <c r="AL75" s="18" t="s">
        <v>49</v>
      </c>
      <c r="AM75" s="2">
        <v>0</v>
      </c>
      <c r="AN75" s="18" t="s">
        <v>49</v>
      </c>
      <c r="AO75" s="2">
        <v>0</v>
      </c>
      <c r="AP75" s="18" t="s">
        <v>49</v>
      </c>
      <c r="AQ75" s="2">
        <v>0</v>
      </c>
      <c r="AR75" s="18" t="s">
        <v>49</v>
      </c>
      <c r="AS75" s="2">
        <v>0</v>
      </c>
      <c r="AT75" s="18" t="s">
        <v>49</v>
      </c>
    </row>
    <row r="76" spans="1:46" s="1" customFormat="1" ht="12.75" x14ac:dyDescent="0.2">
      <c r="A76" s="1">
        <v>70</v>
      </c>
      <c r="B76" s="28" t="s">
        <v>90</v>
      </c>
      <c r="C76" s="2">
        <v>55416</v>
      </c>
      <c r="D76" s="18">
        <v>0.28170968637246729</v>
      </c>
      <c r="E76" s="2">
        <v>0</v>
      </c>
      <c r="F76" s="18" t="s">
        <v>49</v>
      </c>
      <c r="G76" s="2">
        <v>1279</v>
      </c>
      <c r="H76" s="18" t="s">
        <v>49</v>
      </c>
      <c r="I76" s="2">
        <v>7093</v>
      </c>
      <c r="J76" s="18">
        <v>0.17278439153439162</v>
      </c>
      <c r="K76" s="2">
        <v>30822</v>
      </c>
      <c r="L76" s="18">
        <v>0.45051531836792313</v>
      </c>
      <c r="M76" s="2">
        <v>0</v>
      </c>
      <c r="N76" s="18" t="s">
        <v>49</v>
      </c>
      <c r="O76" s="2">
        <v>13544</v>
      </c>
      <c r="P76" s="18">
        <v>4.7081561654426007E-2</v>
      </c>
      <c r="Q76" s="2">
        <v>1433</v>
      </c>
      <c r="R76" s="18" t="s">
        <v>49</v>
      </c>
      <c r="S76" s="2">
        <v>0</v>
      </c>
      <c r="T76" s="18" t="s">
        <v>49</v>
      </c>
      <c r="U76" s="2">
        <v>0</v>
      </c>
      <c r="V76" s="18" t="s">
        <v>49</v>
      </c>
      <c r="W76" s="2">
        <v>0</v>
      </c>
      <c r="X76" s="18" t="s">
        <v>49</v>
      </c>
      <c r="Y76" s="2">
        <v>0</v>
      </c>
      <c r="Z76" s="18" t="s">
        <v>49</v>
      </c>
      <c r="AA76" s="2">
        <v>0</v>
      </c>
      <c r="AB76" s="18" t="s">
        <v>49</v>
      </c>
      <c r="AC76" s="2">
        <v>1245</v>
      </c>
      <c r="AD76" s="18">
        <v>-0.58555259653794933</v>
      </c>
      <c r="AE76" s="2">
        <v>0</v>
      </c>
      <c r="AF76" s="18" t="s">
        <v>49</v>
      </c>
      <c r="AG76" s="2">
        <v>0</v>
      </c>
      <c r="AH76" s="18" t="s">
        <v>49</v>
      </c>
      <c r="AI76" s="2">
        <v>0</v>
      </c>
      <c r="AJ76" s="18" t="s">
        <v>49</v>
      </c>
      <c r="AK76" s="2">
        <v>0</v>
      </c>
      <c r="AL76" s="18" t="s">
        <v>49</v>
      </c>
      <c r="AM76" s="2">
        <v>0</v>
      </c>
      <c r="AN76" s="18" t="s">
        <v>49</v>
      </c>
      <c r="AO76" s="2">
        <v>0</v>
      </c>
      <c r="AP76" s="18" t="s">
        <v>49</v>
      </c>
      <c r="AQ76" s="2">
        <v>0</v>
      </c>
      <c r="AR76" s="18" t="s">
        <v>49</v>
      </c>
      <c r="AS76" s="2">
        <v>0</v>
      </c>
      <c r="AT76" s="18" t="s">
        <v>49</v>
      </c>
    </row>
    <row r="77" spans="1:46" s="1" customFormat="1" ht="12.75" x14ac:dyDescent="0.2">
      <c r="A77" s="1">
        <v>71</v>
      </c>
      <c r="B77" s="28" t="s">
        <v>121</v>
      </c>
      <c r="C77" s="2">
        <v>45815</v>
      </c>
      <c r="D77" s="18">
        <v>8.2636230445673142E-2</v>
      </c>
      <c r="E77" s="2">
        <v>7977</v>
      </c>
      <c r="F77" s="18">
        <v>1.5857374392220422</v>
      </c>
      <c r="G77" s="2">
        <v>12792</v>
      </c>
      <c r="H77" s="18">
        <v>0.12014010507880912</v>
      </c>
      <c r="I77" s="2">
        <v>0</v>
      </c>
      <c r="J77" s="18" t="s">
        <v>49</v>
      </c>
      <c r="K77" s="2">
        <v>22635</v>
      </c>
      <c r="L77" s="18" t="s">
        <v>45</v>
      </c>
      <c r="M77" s="2">
        <v>0</v>
      </c>
      <c r="N77" s="18" t="s">
        <v>49</v>
      </c>
      <c r="O77" s="2">
        <v>0</v>
      </c>
      <c r="P77" s="18" t="s">
        <v>49</v>
      </c>
      <c r="Q77" s="2">
        <v>0</v>
      </c>
      <c r="R77" s="18">
        <v>-1</v>
      </c>
      <c r="S77" s="2">
        <v>0</v>
      </c>
      <c r="T77" s="18" t="s">
        <v>49</v>
      </c>
      <c r="U77" s="2">
        <v>1410</v>
      </c>
      <c r="V77" s="18" t="s">
        <v>49</v>
      </c>
      <c r="W77" s="2">
        <v>0</v>
      </c>
      <c r="X77" s="18">
        <v>-1</v>
      </c>
      <c r="Y77" s="2">
        <v>0</v>
      </c>
      <c r="Z77" s="18" t="s">
        <v>49</v>
      </c>
      <c r="AA77" s="2">
        <v>0</v>
      </c>
      <c r="AB77" s="18" t="s">
        <v>49</v>
      </c>
      <c r="AC77" s="2">
        <v>1001</v>
      </c>
      <c r="AD77" s="18" t="s">
        <v>49</v>
      </c>
      <c r="AE77" s="2">
        <v>0</v>
      </c>
      <c r="AF77" s="18">
        <v>-1</v>
      </c>
      <c r="AG77" s="2">
        <v>0</v>
      </c>
      <c r="AH77" s="18" t="s">
        <v>49</v>
      </c>
      <c r="AI77" s="2">
        <v>0</v>
      </c>
      <c r="AJ77" s="18" t="s">
        <v>49</v>
      </c>
      <c r="AK77" s="2">
        <v>0</v>
      </c>
      <c r="AL77" s="18" t="s">
        <v>49</v>
      </c>
      <c r="AM77" s="2">
        <v>0</v>
      </c>
      <c r="AN77" s="18" t="s">
        <v>49</v>
      </c>
      <c r="AO77" s="2">
        <v>0</v>
      </c>
      <c r="AP77" s="18" t="s">
        <v>49</v>
      </c>
      <c r="AQ77" s="2">
        <v>0</v>
      </c>
      <c r="AR77" s="18" t="s">
        <v>49</v>
      </c>
      <c r="AS77" s="2">
        <v>0</v>
      </c>
      <c r="AT77" s="18" t="s">
        <v>49</v>
      </c>
    </row>
    <row r="78" spans="1:46" s="1" customFormat="1" ht="12.75" x14ac:dyDescent="0.2">
      <c r="A78" s="1">
        <v>72</v>
      </c>
      <c r="B78" s="28" t="s">
        <v>131</v>
      </c>
      <c r="C78" s="2">
        <v>30709</v>
      </c>
      <c r="D78" s="18">
        <v>5.3844074844074843</v>
      </c>
      <c r="E78" s="2">
        <v>26762</v>
      </c>
      <c r="F78" s="18" t="s">
        <v>49</v>
      </c>
      <c r="G78" s="2">
        <v>2358</v>
      </c>
      <c r="H78" s="18" t="s">
        <v>49</v>
      </c>
      <c r="I78" s="2">
        <v>0</v>
      </c>
      <c r="J78" s="18">
        <v>-1</v>
      </c>
      <c r="K78" s="2">
        <v>0</v>
      </c>
      <c r="L78" s="18" t="s">
        <v>49</v>
      </c>
      <c r="M78" s="2">
        <v>0</v>
      </c>
      <c r="N78" s="18" t="s">
        <v>49</v>
      </c>
      <c r="O78" s="2">
        <v>0</v>
      </c>
      <c r="P78" s="18" t="s">
        <v>49</v>
      </c>
      <c r="Q78" s="2">
        <v>1589</v>
      </c>
      <c r="R78" s="18" t="s">
        <v>49</v>
      </c>
      <c r="S78" s="2">
        <v>0</v>
      </c>
      <c r="T78" s="18" t="s">
        <v>49</v>
      </c>
      <c r="U78" s="2">
        <v>0</v>
      </c>
      <c r="V78" s="18" t="s">
        <v>49</v>
      </c>
      <c r="W78" s="2">
        <v>0</v>
      </c>
      <c r="X78" s="18" t="s">
        <v>49</v>
      </c>
      <c r="Y78" s="2">
        <v>0</v>
      </c>
      <c r="Z78" s="18" t="s">
        <v>49</v>
      </c>
      <c r="AA78" s="2">
        <v>0</v>
      </c>
      <c r="AB78" s="18" t="s">
        <v>49</v>
      </c>
      <c r="AC78" s="2">
        <v>0</v>
      </c>
      <c r="AD78" s="18" t="s">
        <v>49</v>
      </c>
      <c r="AE78" s="2">
        <v>0</v>
      </c>
      <c r="AF78" s="18" t="s">
        <v>49</v>
      </c>
      <c r="AG78" s="2">
        <v>0</v>
      </c>
      <c r="AH78" s="18" t="s">
        <v>49</v>
      </c>
      <c r="AI78" s="2">
        <v>0</v>
      </c>
      <c r="AJ78" s="18" t="s">
        <v>49</v>
      </c>
      <c r="AK78" s="2">
        <v>0</v>
      </c>
      <c r="AL78" s="18" t="s">
        <v>49</v>
      </c>
      <c r="AM78" s="2">
        <v>0</v>
      </c>
      <c r="AN78" s="18" t="s">
        <v>49</v>
      </c>
      <c r="AO78" s="2">
        <v>0</v>
      </c>
      <c r="AP78" s="18" t="s">
        <v>49</v>
      </c>
      <c r="AQ78" s="2">
        <v>0</v>
      </c>
      <c r="AR78" s="18" t="s">
        <v>49</v>
      </c>
      <c r="AS78" s="2">
        <v>0</v>
      </c>
      <c r="AT78" s="18" t="s">
        <v>49</v>
      </c>
    </row>
    <row r="79" spans="1:46" s="1" customFormat="1" ht="12.75" x14ac:dyDescent="0.2">
      <c r="A79" s="1">
        <v>73</v>
      </c>
      <c r="B79" s="28" t="s">
        <v>99</v>
      </c>
      <c r="C79" s="2">
        <v>30573</v>
      </c>
      <c r="D79" s="18">
        <v>-0.8772582743170978</v>
      </c>
      <c r="E79" s="2">
        <v>0</v>
      </c>
      <c r="F79" s="18">
        <v>-1</v>
      </c>
      <c r="G79" s="2">
        <v>6534</v>
      </c>
      <c r="H79" s="18">
        <v>-0.60447941888619861</v>
      </c>
      <c r="I79" s="2">
        <v>0</v>
      </c>
      <c r="J79" s="18" t="s">
        <v>49</v>
      </c>
      <c r="K79" s="2">
        <v>0</v>
      </c>
      <c r="L79" s="18">
        <v>-1</v>
      </c>
      <c r="M79" s="2">
        <v>0</v>
      </c>
      <c r="N79" s="18" t="s">
        <v>49</v>
      </c>
      <c r="O79" s="2">
        <v>0</v>
      </c>
      <c r="P79" s="18" t="s">
        <v>49</v>
      </c>
      <c r="Q79" s="2">
        <v>15487</v>
      </c>
      <c r="R79" s="18" t="s">
        <v>49</v>
      </c>
      <c r="S79" s="2">
        <v>0</v>
      </c>
      <c r="T79" s="18" t="s">
        <v>49</v>
      </c>
      <c r="U79" s="2">
        <v>5075</v>
      </c>
      <c r="V79" s="18" t="s">
        <v>49</v>
      </c>
      <c r="W79" s="2">
        <v>0</v>
      </c>
      <c r="X79" s="18" t="s">
        <v>49</v>
      </c>
      <c r="Y79" s="2">
        <v>0</v>
      </c>
      <c r="Z79" s="18" t="s">
        <v>49</v>
      </c>
      <c r="AA79" s="2">
        <v>0</v>
      </c>
      <c r="AB79" s="18" t="s">
        <v>49</v>
      </c>
      <c r="AC79" s="2">
        <v>1055</v>
      </c>
      <c r="AD79" s="18">
        <v>-0.87982685955120177</v>
      </c>
      <c r="AE79" s="2">
        <v>2422</v>
      </c>
      <c r="AF79" s="18" t="s">
        <v>49</v>
      </c>
      <c r="AG79" s="2">
        <v>0</v>
      </c>
      <c r="AH79" s="18" t="s">
        <v>49</v>
      </c>
      <c r="AI79" s="2">
        <v>0</v>
      </c>
      <c r="AJ79" s="18" t="s">
        <v>49</v>
      </c>
      <c r="AK79" s="2">
        <v>0</v>
      </c>
      <c r="AL79" s="18" t="s">
        <v>49</v>
      </c>
      <c r="AM79" s="2">
        <v>0</v>
      </c>
      <c r="AN79" s="18" t="s">
        <v>49</v>
      </c>
      <c r="AO79" s="2">
        <v>0</v>
      </c>
      <c r="AP79" s="18" t="s">
        <v>49</v>
      </c>
      <c r="AQ79" s="2">
        <v>0</v>
      </c>
      <c r="AR79" s="18" t="s">
        <v>49</v>
      </c>
      <c r="AS79" s="2">
        <v>0</v>
      </c>
      <c r="AT79" s="18" t="s">
        <v>49</v>
      </c>
    </row>
    <row r="80" spans="1:46" s="1" customFormat="1" ht="12.75" x14ac:dyDescent="0.2">
      <c r="A80" s="1">
        <v>74</v>
      </c>
      <c r="B80" s="28" t="s">
        <v>94</v>
      </c>
      <c r="C80" s="2">
        <v>29844</v>
      </c>
      <c r="D80" s="18">
        <v>-0.94606493027694039</v>
      </c>
      <c r="E80" s="2">
        <v>16175</v>
      </c>
      <c r="F80" s="18">
        <v>-0.87178674191681793</v>
      </c>
      <c r="G80" s="2">
        <v>1948</v>
      </c>
      <c r="H80" s="18">
        <v>-0.99543980804120091</v>
      </c>
      <c r="I80" s="2">
        <v>0</v>
      </c>
      <c r="J80" s="18" t="s">
        <v>49</v>
      </c>
      <c r="K80" s="2">
        <v>0</v>
      </c>
      <c r="L80" s="18" t="s">
        <v>49</v>
      </c>
      <c r="M80" s="2">
        <v>0</v>
      </c>
      <c r="N80" s="18" t="s">
        <v>49</v>
      </c>
      <c r="O80" s="2">
        <v>0</v>
      </c>
      <c r="P80" s="18" t="s">
        <v>49</v>
      </c>
      <c r="Q80" s="2">
        <v>0</v>
      </c>
      <c r="R80" s="18" t="s">
        <v>49</v>
      </c>
      <c r="S80" s="2">
        <v>0</v>
      </c>
      <c r="T80" s="18" t="s">
        <v>49</v>
      </c>
      <c r="U80" s="2">
        <v>11721</v>
      </c>
      <c r="V80" s="18" t="s">
        <v>49</v>
      </c>
      <c r="W80" s="2">
        <v>0</v>
      </c>
      <c r="X80" s="18" t="s">
        <v>49</v>
      </c>
      <c r="Y80" s="2">
        <v>0</v>
      </c>
      <c r="Z80" s="18" t="s">
        <v>49</v>
      </c>
      <c r="AA80" s="2">
        <v>0</v>
      </c>
      <c r="AB80" s="18" t="s">
        <v>49</v>
      </c>
      <c r="AC80" s="2">
        <v>0</v>
      </c>
      <c r="AD80" s="18" t="s">
        <v>49</v>
      </c>
      <c r="AE80" s="2">
        <v>0</v>
      </c>
      <c r="AF80" s="18" t="s">
        <v>49</v>
      </c>
      <c r="AG80" s="2">
        <v>0</v>
      </c>
      <c r="AH80" s="18" t="s">
        <v>49</v>
      </c>
      <c r="AI80" s="2">
        <v>0</v>
      </c>
      <c r="AJ80" s="18" t="s">
        <v>49</v>
      </c>
      <c r="AK80" s="2">
        <v>0</v>
      </c>
      <c r="AL80" s="18" t="s">
        <v>49</v>
      </c>
      <c r="AM80" s="2">
        <v>0</v>
      </c>
      <c r="AN80" s="18" t="s">
        <v>49</v>
      </c>
      <c r="AO80" s="2">
        <v>0</v>
      </c>
      <c r="AP80" s="18" t="s">
        <v>49</v>
      </c>
      <c r="AQ80" s="2">
        <v>0</v>
      </c>
      <c r="AR80" s="18" t="s">
        <v>49</v>
      </c>
      <c r="AS80" s="2">
        <v>0</v>
      </c>
      <c r="AT80" s="18" t="s">
        <v>49</v>
      </c>
    </row>
    <row r="81" spans="1:46" s="1" customFormat="1" ht="12.75" x14ac:dyDescent="0.2">
      <c r="A81" s="1">
        <v>75</v>
      </c>
      <c r="B81" s="28" t="s">
        <v>136</v>
      </c>
      <c r="C81" s="2">
        <v>24232</v>
      </c>
      <c r="D81" s="18" t="s">
        <v>45</v>
      </c>
      <c r="E81" s="2">
        <v>0</v>
      </c>
      <c r="F81" s="18" t="s">
        <v>49</v>
      </c>
      <c r="G81" s="2">
        <v>0</v>
      </c>
      <c r="H81" s="18" t="s">
        <v>49</v>
      </c>
      <c r="I81" s="2">
        <v>0</v>
      </c>
      <c r="J81" s="18" t="s">
        <v>49</v>
      </c>
      <c r="K81" s="2">
        <v>0</v>
      </c>
      <c r="L81" s="18" t="s">
        <v>49</v>
      </c>
      <c r="M81" s="2">
        <v>0</v>
      </c>
      <c r="N81" s="18" t="s">
        <v>49</v>
      </c>
      <c r="O81" s="2">
        <v>0</v>
      </c>
      <c r="P81" s="18" t="s">
        <v>49</v>
      </c>
      <c r="Q81" s="2">
        <v>0</v>
      </c>
      <c r="R81" s="18" t="s">
        <v>49</v>
      </c>
      <c r="S81" s="2">
        <v>0</v>
      </c>
      <c r="T81" s="18" t="s">
        <v>49</v>
      </c>
      <c r="U81" s="2">
        <v>24232</v>
      </c>
      <c r="V81" s="18" t="s">
        <v>45</v>
      </c>
      <c r="W81" s="2">
        <v>0</v>
      </c>
      <c r="X81" s="18" t="s">
        <v>49</v>
      </c>
      <c r="Y81" s="2">
        <v>0</v>
      </c>
      <c r="Z81" s="18" t="s">
        <v>49</v>
      </c>
      <c r="AA81" s="2">
        <v>0</v>
      </c>
      <c r="AB81" s="18" t="s">
        <v>49</v>
      </c>
      <c r="AC81" s="2">
        <v>0</v>
      </c>
      <c r="AD81" s="18" t="s">
        <v>49</v>
      </c>
      <c r="AE81" s="2">
        <v>0</v>
      </c>
      <c r="AF81" s="18" t="s">
        <v>49</v>
      </c>
      <c r="AG81" s="2">
        <v>0</v>
      </c>
      <c r="AH81" s="18" t="s">
        <v>49</v>
      </c>
      <c r="AI81" s="2">
        <v>0</v>
      </c>
      <c r="AJ81" s="18" t="s">
        <v>49</v>
      </c>
      <c r="AK81" s="2">
        <v>0</v>
      </c>
      <c r="AL81" s="18" t="s">
        <v>49</v>
      </c>
      <c r="AM81" s="2">
        <v>0</v>
      </c>
      <c r="AN81" s="18" t="s">
        <v>49</v>
      </c>
      <c r="AO81" s="2">
        <v>0</v>
      </c>
      <c r="AP81" s="18" t="s">
        <v>49</v>
      </c>
      <c r="AQ81" s="2">
        <v>0</v>
      </c>
      <c r="AR81" s="18" t="s">
        <v>49</v>
      </c>
      <c r="AS81" s="2">
        <v>0</v>
      </c>
      <c r="AT81" s="18" t="s">
        <v>49</v>
      </c>
    </row>
    <row r="82" spans="1:46" s="1" customFormat="1" ht="12.75" x14ac:dyDescent="0.2">
      <c r="A82" s="1">
        <v>76</v>
      </c>
      <c r="B82" s="28" t="s">
        <v>120</v>
      </c>
      <c r="C82" s="2">
        <v>23958</v>
      </c>
      <c r="D82" s="18">
        <v>-0.41325431034482762</v>
      </c>
      <c r="E82" s="2">
        <v>914</v>
      </c>
      <c r="F82" s="18" t="s">
        <v>49</v>
      </c>
      <c r="G82" s="2">
        <v>17235</v>
      </c>
      <c r="H82" s="18">
        <v>-0.18981807925539418</v>
      </c>
      <c r="I82" s="2">
        <v>0</v>
      </c>
      <c r="J82" s="18">
        <v>-1</v>
      </c>
      <c r="K82" s="2">
        <v>0</v>
      </c>
      <c r="L82" s="18">
        <v>-1</v>
      </c>
      <c r="M82" s="2">
        <v>0</v>
      </c>
      <c r="N82" s="18" t="s">
        <v>49</v>
      </c>
      <c r="O82" s="2">
        <v>0</v>
      </c>
      <c r="P82" s="18" t="s">
        <v>49</v>
      </c>
      <c r="Q82" s="2">
        <v>5415</v>
      </c>
      <c r="R82" s="18">
        <v>-0.45974259203831191</v>
      </c>
      <c r="S82" s="2">
        <v>0</v>
      </c>
      <c r="T82" s="18" t="s">
        <v>49</v>
      </c>
      <c r="U82" s="2">
        <v>0</v>
      </c>
      <c r="V82" s="18" t="s">
        <v>49</v>
      </c>
      <c r="W82" s="2">
        <v>0</v>
      </c>
      <c r="X82" s="18" t="s">
        <v>49</v>
      </c>
      <c r="Y82" s="2">
        <v>0</v>
      </c>
      <c r="Z82" s="18" t="s">
        <v>49</v>
      </c>
      <c r="AA82" s="2">
        <v>0</v>
      </c>
      <c r="AB82" s="18" t="s">
        <v>49</v>
      </c>
      <c r="AC82" s="2">
        <v>0</v>
      </c>
      <c r="AD82" s="18" t="s">
        <v>49</v>
      </c>
      <c r="AE82" s="2">
        <v>0</v>
      </c>
      <c r="AF82" s="18" t="s">
        <v>49</v>
      </c>
      <c r="AG82" s="2">
        <v>0</v>
      </c>
      <c r="AH82" s="18" t="s">
        <v>49</v>
      </c>
      <c r="AI82" s="2">
        <v>0</v>
      </c>
      <c r="AJ82" s="18" t="s">
        <v>49</v>
      </c>
      <c r="AK82" s="2">
        <v>394</v>
      </c>
      <c r="AL82" s="18">
        <v>-0.58306878306878307</v>
      </c>
      <c r="AM82" s="2">
        <v>0</v>
      </c>
      <c r="AN82" s="18" t="s">
        <v>49</v>
      </c>
      <c r="AO82" s="2">
        <v>0</v>
      </c>
      <c r="AP82" s="18" t="s">
        <v>49</v>
      </c>
      <c r="AQ82" s="2">
        <v>0</v>
      </c>
      <c r="AR82" s="18" t="s">
        <v>49</v>
      </c>
      <c r="AS82" s="2">
        <v>0</v>
      </c>
      <c r="AT82" s="18" t="s">
        <v>49</v>
      </c>
    </row>
    <row r="83" spans="1:46" s="1" customFormat="1" ht="12.75" x14ac:dyDescent="0.2">
      <c r="A83" s="1">
        <v>77</v>
      </c>
      <c r="B83" s="28" t="s">
        <v>128</v>
      </c>
      <c r="C83" s="2">
        <v>22174</v>
      </c>
      <c r="D83" s="18">
        <v>0.88218317630082344</v>
      </c>
      <c r="E83" s="2">
        <v>0</v>
      </c>
      <c r="F83" s="18" t="s">
        <v>49</v>
      </c>
      <c r="G83" s="2">
        <v>22174</v>
      </c>
      <c r="H83" s="18">
        <v>0.88218317630082344</v>
      </c>
      <c r="I83" s="2">
        <v>0</v>
      </c>
      <c r="J83" s="18" t="s">
        <v>49</v>
      </c>
      <c r="K83" s="2">
        <v>0</v>
      </c>
      <c r="L83" s="18" t="s">
        <v>49</v>
      </c>
      <c r="M83" s="2">
        <v>0</v>
      </c>
      <c r="N83" s="18" t="s">
        <v>49</v>
      </c>
      <c r="O83" s="2">
        <v>0</v>
      </c>
      <c r="P83" s="18" t="s">
        <v>49</v>
      </c>
      <c r="Q83" s="2">
        <v>0</v>
      </c>
      <c r="R83" s="18" t="s">
        <v>49</v>
      </c>
      <c r="S83" s="2">
        <v>0</v>
      </c>
      <c r="T83" s="18" t="s">
        <v>49</v>
      </c>
      <c r="U83" s="2">
        <v>0</v>
      </c>
      <c r="V83" s="18" t="s">
        <v>49</v>
      </c>
      <c r="W83" s="2">
        <v>0</v>
      </c>
      <c r="X83" s="18" t="s">
        <v>49</v>
      </c>
      <c r="Y83" s="2">
        <v>0</v>
      </c>
      <c r="Z83" s="18" t="s">
        <v>49</v>
      </c>
      <c r="AA83" s="2">
        <v>0</v>
      </c>
      <c r="AB83" s="18" t="s">
        <v>49</v>
      </c>
      <c r="AC83" s="2">
        <v>0</v>
      </c>
      <c r="AD83" s="18" t="s">
        <v>49</v>
      </c>
      <c r="AE83" s="2">
        <v>0</v>
      </c>
      <c r="AF83" s="18" t="s">
        <v>49</v>
      </c>
      <c r="AG83" s="2">
        <v>0</v>
      </c>
      <c r="AH83" s="18" t="s">
        <v>49</v>
      </c>
      <c r="AI83" s="2">
        <v>0</v>
      </c>
      <c r="AJ83" s="18" t="s">
        <v>49</v>
      </c>
      <c r="AK83" s="2">
        <v>0</v>
      </c>
      <c r="AL83" s="18" t="s">
        <v>49</v>
      </c>
      <c r="AM83" s="2">
        <v>0</v>
      </c>
      <c r="AN83" s="18" t="s">
        <v>49</v>
      </c>
      <c r="AO83" s="2">
        <v>0</v>
      </c>
      <c r="AP83" s="18" t="s">
        <v>49</v>
      </c>
      <c r="AQ83" s="2">
        <v>0</v>
      </c>
      <c r="AR83" s="18" t="s">
        <v>49</v>
      </c>
      <c r="AS83" s="2">
        <v>0</v>
      </c>
      <c r="AT83" s="18" t="s">
        <v>49</v>
      </c>
    </row>
    <row r="84" spans="1:46" s="1" customFormat="1" ht="12.75" x14ac:dyDescent="0.2">
      <c r="A84" s="1">
        <v>78</v>
      </c>
      <c r="B84" s="28" t="s">
        <v>112</v>
      </c>
      <c r="C84" s="2">
        <v>20021</v>
      </c>
      <c r="D84" s="18">
        <v>-0.53154101736159864</v>
      </c>
      <c r="E84" s="2">
        <v>0</v>
      </c>
      <c r="F84" s="18" t="s">
        <v>49</v>
      </c>
      <c r="G84" s="2">
        <v>0</v>
      </c>
      <c r="H84" s="18">
        <v>-1</v>
      </c>
      <c r="I84" s="2">
        <v>0</v>
      </c>
      <c r="J84" s="18" t="s">
        <v>49</v>
      </c>
      <c r="K84" s="2">
        <v>0</v>
      </c>
      <c r="L84" s="18" t="s">
        <v>49</v>
      </c>
      <c r="M84" s="2">
        <v>0</v>
      </c>
      <c r="N84" s="18" t="s">
        <v>49</v>
      </c>
      <c r="O84" s="2">
        <v>0</v>
      </c>
      <c r="P84" s="18" t="s">
        <v>49</v>
      </c>
      <c r="Q84" s="2">
        <v>1546</v>
      </c>
      <c r="R84" s="18" t="s">
        <v>49</v>
      </c>
      <c r="S84" s="2">
        <v>0</v>
      </c>
      <c r="T84" s="18" t="s">
        <v>49</v>
      </c>
      <c r="U84" s="2">
        <v>0</v>
      </c>
      <c r="V84" s="18" t="s">
        <v>49</v>
      </c>
      <c r="W84" s="2">
        <v>0</v>
      </c>
      <c r="X84" s="18" t="s">
        <v>49</v>
      </c>
      <c r="Y84" s="2">
        <v>0</v>
      </c>
      <c r="Z84" s="18" t="s">
        <v>49</v>
      </c>
      <c r="AA84" s="2">
        <v>0</v>
      </c>
      <c r="AB84" s="18" t="s">
        <v>49</v>
      </c>
      <c r="AC84" s="2">
        <v>0</v>
      </c>
      <c r="AD84" s="18" t="s">
        <v>49</v>
      </c>
      <c r="AE84" s="2">
        <v>0</v>
      </c>
      <c r="AF84" s="18" t="s">
        <v>49</v>
      </c>
      <c r="AG84" s="2">
        <v>0</v>
      </c>
      <c r="AH84" s="18" t="s">
        <v>49</v>
      </c>
      <c r="AI84" s="2">
        <v>0</v>
      </c>
      <c r="AJ84" s="18" t="s">
        <v>49</v>
      </c>
      <c r="AK84" s="2">
        <v>18475</v>
      </c>
      <c r="AL84" s="18" t="s">
        <v>49</v>
      </c>
      <c r="AM84" s="2">
        <v>0</v>
      </c>
      <c r="AN84" s="18" t="s">
        <v>49</v>
      </c>
      <c r="AO84" s="2">
        <v>0</v>
      </c>
      <c r="AP84" s="18" t="s">
        <v>49</v>
      </c>
      <c r="AQ84" s="2">
        <v>0</v>
      </c>
      <c r="AR84" s="18" t="s">
        <v>49</v>
      </c>
      <c r="AS84" s="2">
        <v>0</v>
      </c>
      <c r="AT84" s="18" t="s">
        <v>49</v>
      </c>
    </row>
    <row r="85" spans="1:46" s="1" customFormat="1" ht="12.75" x14ac:dyDescent="0.2">
      <c r="A85" s="1">
        <v>79</v>
      </c>
      <c r="B85" s="28" t="s">
        <v>134</v>
      </c>
      <c r="C85" s="2">
        <v>17782</v>
      </c>
      <c r="D85" s="18">
        <v>6.9775684163301932</v>
      </c>
      <c r="E85" s="2">
        <v>1530</v>
      </c>
      <c r="F85" s="18">
        <v>-0.31359353970390313</v>
      </c>
      <c r="G85" s="2">
        <v>0</v>
      </c>
      <c r="H85" s="18" t="s">
        <v>49</v>
      </c>
      <c r="I85" s="2">
        <v>0</v>
      </c>
      <c r="J85" s="18" t="s">
        <v>49</v>
      </c>
      <c r="K85" s="2">
        <v>0</v>
      </c>
      <c r="L85" s="18" t="s">
        <v>49</v>
      </c>
      <c r="M85" s="2">
        <v>0</v>
      </c>
      <c r="N85" s="18" t="s">
        <v>49</v>
      </c>
      <c r="O85" s="2">
        <v>0</v>
      </c>
      <c r="P85" s="18" t="s">
        <v>49</v>
      </c>
      <c r="Q85" s="2">
        <v>0</v>
      </c>
      <c r="R85" s="18" t="s">
        <v>49</v>
      </c>
      <c r="S85" s="2">
        <v>2142</v>
      </c>
      <c r="T85" s="18" t="s">
        <v>49</v>
      </c>
      <c r="U85" s="2">
        <v>0</v>
      </c>
      <c r="V85" s="18" t="s">
        <v>49</v>
      </c>
      <c r="W85" s="2">
        <v>0</v>
      </c>
      <c r="X85" s="18" t="s">
        <v>49</v>
      </c>
      <c r="Y85" s="2">
        <v>14110</v>
      </c>
      <c r="Z85" s="18" t="s">
        <v>49</v>
      </c>
      <c r="AA85" s="2">
        <v>0</v>
      </c>
      <c r="AB85" s="18" t="s">
        <v>49</v>
      </c>
      <c r="AC85" s="2">
        <v>0</v>
      </c>
      <c r="AD85" s="18" t="s">
        <v>49</v>
      </c>
      <c r="AE85" s="2">
        <v>0</v>
      </c>
      <c r="AF85" s="18" t="s">
        <v>49</v>
      </c>
      <c r="AG85" s="2">
        <v>0</v>
      </c>
      <c r="AH85" s="18" t="s">
        <v>49</v>
      </c>
      <c r="AI85" s="2">
        <v>0</v>
      </c>
      <c r="AJ85" s="18" t="s">
        <v>49</v>
      </c>
      <c r="AK85" s="2">
        <v>0</v>
      </c>
      <c r="AL85" s="18" t="s">
        <v>49</v>
      </c>
      <c r="AM85" s="2">
        <v>0</v>
      </c>
      <c r="AN85" s="18" t="s">
        <v>49</v>
      </c>
      <c r="AO85" s="2">
        <v>0</v>
      </c>
      <c r="AP85" s="18" t="s">
        <v>49</v>
      </c>
      <c r="AQ85" s="2">
        <v>0</v>
      </c>
      <c r="AR85" s="18" t="s">
        <v>49</v>
      </c>
      <c r="AS85" s="2">
        <v>0</v>
      </c>
      <c r="AT85" s="18" t="s">
        <v>49</v>
      </c>
    </row>
    <row r="86" spans="1:46" s="1" customFormat="1" ht="12.75" x14ac:dyDescent="0.2">
      <c r="A86" s="1">
        <v>80</v>
      </c>
      <c r="B86" s="28" t="s">
        <v>123</v>
      </c>
      <c r="C86" s="2">
        <v>13229</v>
      </c>
      <c r="D86" s="18">
        <v>-0.27400943913950171</v>
      </c>
      <c r="E86" s="2">
        <v>0</v>
      </c>
      <c r="F86" s="18" t="s">
        <v>49</v>
      </c>
      <c r="G86" s="2">
        <v>4156</v>
      </c>
      <c r="H86" s="18" t="s">
        <v>49</v>
      </c>
      <c r="I86" s="2">
        <v>0</v>
      </c>
      <c r="J86" s="18" t="s">
        <v>49</v>
      </c>
      <c r="K86" s="2">
        <v>4757</v>
      </c>
      <c r="L86" s="18">
        <v>-0.70385357654236447</v>
      </c>
      <c r="M86" s="2">
        <v>0</v>
      </c>
      <c r="N86" s="18" t="s">
        <v>49</v>
      </c>
      <c r="O86" s="2">
        <v>0</v>
      </c>
      <c r="P86" s="18" t="s">
        <v>49</v>
      </c>
      <c r="Q86" s="2">
        <v>2029</v>
      </c>
      <c r="R86" s="18" t="s">
        <v>49</v>
      </c>
      <c r="S86" s="2">
        <v>0</v>
      </c>
      <c r="T86" s="18" t="s">
        <v>49</v>
      </c>
      <c r="U86" s="2">
        <v>1152</v>
      </c>
      <c r="V86" s="18">
        <v>-0.46641963872163039</v>
      </c>
      <c r="W86" s="2">
        <v>0</v>
      </c>
      <c r="X86" s="18" t="s">
        <v>49</v>
      </c>
      <c r="Y86" s="2">
        <v>0</v>
      </c>
      <c r="Z86" s="18" t="s">
        <v>49</v>
      </c>
      <c r="AA86" s="2">
        <v>0</v>
      </c>
      <c r="AB86" s="18" t="s">
        <v>49</v>
      </c>
      <c r="AC86" s="2">
        <v>0</v>
      </c>
      <c r="AD86" s="18" t="s">
        <v>49</v>
      </c>
      <c r="AE86" s="2">
        <v>0</v>
      </c>
      <c r="AF86" s="18" t="s">
        <v>49</v>
      </c>
      <c r="AG86" s="2">
        <v>0</v>
      </c>
      <c r="AH86" s="18" t="s">
        <v>49</v>
      </c>
      <c r="AI86" s="2">
        <v>0</v>
      </c>
      <c r="AJ86" s="18" t="s">
        <v>49</v>
      </c>
      <c r="AK86" s="2">
        <v>1135</v>
      </c>
      <c r="AL86" s="18" t="s">
        <v>49</v>
      </c>
      <c r="AM86" s="2">
        <v>0</v>
      </c>
      <c r="AN86" s="18" t="s">
        <v>49</v>
      </c>
      <c r="AO86" s="2">
        <v>0</v>
      </c>
      <c r="AP86" s="18" t="s">
        <v>49</v>
      </c>
      <c r="AQ86" s="2">
        <v>0</v>
      </c>
      <c r="AR86" s="18" t="s">
        <v>49</v>
      </c>
      <c r="AS86" s="2">
        <v>0</v>
      </c>
      <c r="AT86" s="18" t="s">
        <v>49</v>
      </c>
    </row>
    <row r="87" spans="1:46" s="1" customFormat="1" ht="12.75" x14ac:dyDescent="0.2">
      <c r="A87" s="1">
        <v>81</v>
      </c>
      <c r="B87" s="28" t="s">
        <v>125</v>
      </c>
      <c r="C87" s="2">
        <v>12745</v>
      </c>
      <c r="D87" s="18">
        <v>-0.22593379896750687</v>
      </c>
      <c r="E87" s="2">
        <v>0</v>
      </c>
      <c r="F87" s="18" t="s">
        <v>49</v>
      </c>
      <c r="G87" s="2">
        <v>1591</v>
      </c>
      <c r="H87" s="18" t="s">
        <v>49</v>
      </c>
      <c r="I87" s="2">
        <v>0</v>
      </c>
      <c r="J87" s="18" t="s">
        <v>49</v>
      </c>
      <c r="K87" s="2">
        <v>0</v>
      </c>
      <c r="L87" s="18" t="s">
        <v>49</v>
      </c>
      <c r="M87" s="2">
        <v>0</v>
      </c>
      <c r="N87" s="18" t="s">
        <v>49</v>
      </c>
      <c r="O87" s="2">
        <v>0</v>
      </c>
      <c r="P87" s="18" t="s">
        <v>49</v>
      </c>
      <c r="Q87" s="2">
        <v>0</v>
      </c>
      <c r="R87" s="18" t="s">
        <v>49</v>
      </c>
      <c r="S87" s="2">
        <v>0</v>
      </c>
      <c r="T87" s="18" t="s">
        <v>49</v>
      </c>
      <c r="U87" s="2">
        <v>11154</v>
      </c>
      <c r="V87" s="18">
        <v>9.6431731052786684E-2</v>
      </c>
      <c r="W87" s="2">
        <v>0</v>
      </c>
      <c r="X87" s="18" t="s">
        <v>49</v>
      </c>
      <c r="Y87" s="2">
        <v>0</v>
      </c>
      <c r="Z87" s="18" t="s">
        <v>49</v>
      </c>
      <c r="AA87" s="2">
        <v>0</v>
      </c>
      <c r="AB87" s="18" t="s">
        <v>49</v>
      </c>
      <c r="AC87" s="2">
        <v>0</v>
      </c>
      <c r="AD87" s="18" t="s">
        <v>49</v>
      </c>
      <c r="AE87" s="2">
        <v>0</v>
      </c>
      <c r="AF87" s="18" t="s">
        <v>49</v>
      </c>
      <c r="AG87" s="2">
        <v>0</v>
      </c>
      <c r="AH87" s="18" t="s">
        <v>49</v>
      </c>
      <c r="AI87" s="2">
        <v>0</v>
      </c>
      <c r="AJ87" s="18">
        <v>-1</v>
      </c>
      <c r="AK87" s="2">
        <v>0</v>
      </c>
      <c r="AL87" s="18" t="s">
        <v>49</v>
      </c>
      <c r="AM87" s="2">
        <v>0</v>
      </c>
      <c r="AN87" s="18" t="s">
        <v>49</v>
      </c>
      <c r="AO87" s="2">
        <v>0</v>
      </c>
      <c r="AP87" s="18" t="s">
        <v>49</v>
      </c>
      <c r="AQ87" s="2">
        <v>0</v>
      </c>
      <c r="AR87" s="18" t="s">
        <v>49</v>
      </c>
      <c r="AS87" s="2">
        <v>0</v>
      </c>
      <c r="AT87" s="18" t="s">
        <v>49</v>
      </c>
    </row>
    <row r="88" spans="1:46" s="1" customFormat="1" ht="12.75" x14ac:dyDescent="0.2">
      <c r="A88" s="1">
        <v>82</v>
      </c>
      <c r="B88" s="28" t="s">
        <v>147</v>
      </c>
      <c r="C88" s="2">
        <v>11694</v>
      </c>
      <c r="D88" s="18" t="s">
        <v>49</v>
      </c>
      <c r="E88" s="2">
        <v>0</v>
      </c>
      <c r="F88" s="18" t="s">
        <v>49</v>
      </c>
      <c r="G88" s="2">
        <v>9732</v>
      </c>
      <c r="H88" s="18" t="s">
        <v>49</v>
      </c>
      <c r="I88" s="2">
        <v>0</v>
      </c>
      <c r="J88" s="18" t="s">
        <v>49</v>
      </c>
      <c r="K88" s="2">
        <v>0</v>
      </c>
      <c r="L88" s="18" t="s">
        <v>49</v>
      </c>
      <c r="M88" s="2">
        <v>0</v>
      </c>
      <c r="N88" s="18" t="s">
        <v>49</v>
      </c>
      <c r="O88" s="2">
        <v>0</v>
      </c>
      <c r="P88" s="18" t="s">
        <v>49</v>
      </c>
      <c r="Q88" s="2">
        <v>1962</v>
      </c>
      <c r="R88" s="18" t="s">
        <v>49</v>
      </c>
      <c r="S88" s="2">
        <v>0</v>
      </c>
      <c r="T88" s="18" t="s">
        <v>49</v>
      </c>
      <c r="U88" s="2">
        <v>0</v>
      </c>
      <c r="V88" s="18" t="s">
        <v>49</v>
      </c>
      <c r="W88" s="2">
        <v>0</v>
      </c>
      <c r="X88" s="18" t="s">
        <v>49</v>
      </c>
      <c r="Y88" s="2">
        <v>0</v>
      </c>
      <c r="Z88" s="18" t="s">
        <v>49</v>
      </c>
      <c r="AA88" s="2">
        <v>0</v>
      </c>
      <c r="AB88" s="18" t="s">
        <v>49</v>
      </c>
      <c r="AC88" s="2">
        <v>0</v>
      </c>
      <c r="AD88" s="18" t="s">
        <v>49</v>
      </c>
      <c r="AE88" s="2">
        <v>0</v>
      </c>
      <c r="AF88" s="18" t="s">
        <v>49</v>
      </c>
      <c r="AG88" s="2">
        <v>0</v>
      </c>
      <c r="AH88" s="18" t="s">
        <v>49</v>
      </c>
      <c r="AI88" s="2">
        <v>0</v>
      </c>
      <c r="AJ88" s="18" t="s">
        <v>49</v>
      </c>
      <c r="AK88" s="2">
        <v>0</v>
      </c>
      <c r="AL88" s="18" t="s">
        <v>49</v>
      </c>
      <c r="AM88" s="2">
        <v>0</v>
      </c>
      <c r="AN88" s="18" t="s">
        <v>49</v>
      </c>
      <c r="AO88" s="2">
        <v>0</v>
      </c>
      <c r="AP88" s="18" t="s">
        <v>49</v>
      </c>
      <c r="AQ88" s="2">
        <v>0</v>
      </c>
      <c r="AR88" s="18" t="s">
        <v>49</v>
      </c>
      <c r="AS88" s="2">
        <v>0</v>
      </c>
      <c r="AT88" s="18" t="s">
        <v>49</v>
      </c>
    </row>
    <row r="89" spans="1:46" s="1" customFormat="1" ht="12.75" x14ac:dyDescent="0.2">
      <c r="A89" s="1">
        <v>83</v>
      </c>
      <c r="B89" s="28" t="s">
        <v>114</v>
      </c>
      <c r="C89" s="2">
        <v>7955</v>
      </c>
      <c r="D89" s="18" t="s">
        <v>49</v>
      </c>
      <c r="E89" s="2">
        <v>0</v>
      </c>
      <c r="F89" s="18" t="s">
        <v>49</v>
      </c>
      <c r="G89" s="2">
        <v>7955</v>
      </c>
      <c r="H89" s="18" t="s">
        <v>49</v>
      </c>
      <c r="I89" s="2">
        <v>0</v>
      </c>
      <c r="J89" s="18" t="s">
        <v>49</v>
      </c>
      <c r="K89" s="2">
        <v>0</v>
      </c>
      <c r="L89" s="18" t="s">
        <v>49</v>
      </c>
      <c r="M89" s="2">
        <v>0</v>
      </c>
      <c r="N89" s="18" t="s">
        <v>49</v>
      </c>
      <c r="O89" s="2">
        <v>0</v>
      </c>
      <c r="P89" s="18" t="s">
        <v>49</v>
      </c>
      <c r="Q89" s="2">
        <v>0</v>
      </c>
      <c r="R89" s="18" t="s">
        <v>49</v>
      </c>
      <c r="S89" s="2">
        <v>0</v>
      </c>
      <c r="T89" s="18" t="s">
        <v>49</v>
      </c>
      <c r="U89" s="2">
        <v>0</v>
      </c>
      <c r="V89" s="18" t="s">
        <v>49</v>
      </c>
      <c r="W89" s="2">
        <v>0</v>
      </c>
      <c r="X89" s="18" t="s">
        <v>49</v>
      </c>
      <c r="Y89" s="2">
        <v>0</v>
      </c>
      <c r="Z89" s="18" t="s">
        <v>49</v>
      </c>
      <c r="AA89" s="2">
        <v>0</v>
      </c>
      <c r="AB89" s="18" t="s">
        <v>49</v>
      </c>
      <c r="AC89" s="2">
        <v>0</v>
      </c>
      <c r="AD89" s="18" t="s">
        <v>49</v>
      </c>
      <c r="AE89" s="2">
        <v>0</v>
      </c>
      <c r="AF89" s="18" t="s">
        <v>49</v>
      </c>
      <c r="AG89" s="2">
        <v>0</v>
      </c>
      <c r="AH89" s="18" t="s">
        <v>49</v>
      </c>
      <c r="AI89" s="2">
        <v>0</v>
      </c>
      <c r="AJ89" s="18" t="s">
        <v>49</v>
      </c>
      <c r="AK89" s="2">
        <v>0</v>
      </c>
      <c r="AL89" s="18" t="s">
        <v>49</v>
      </c>
      <c r="AM89" s="2">
        <v>0</v>
      </c>
      <c r="AN89" s="18" t="s">
        <v>49</v>
      </c>
      <c r="AO89" s="2">
        <v>0</v>
      </c>
      <c r="AP89" s="18" t="s">
        <v>49</v>
      </c>
      <c r="AQ89" s="2">
        <v>0</v>
      </c>
      <c r="AR89" s="18" t="s">
        <v>49</v>
      </c>
      <c r="AS89" s="2">
        <v>0</v>
      </c>
      <c r="AT89" s="18" t="s">
        <v>49</v>
      </c>
    </row>
    <row r="90" spans="1:46" s="1" customFormat="1" ht="12.75" x14ac:dyDescent="0.2">
      <c r="A90" s="1">
        <v>84</v>
      </c>
      <c r="B90" s="28" t="s">
        <v>118</v>
      </c>
      <c r="C90" s="2">
        <v>7797</v>
      </c>
      <c r="D90" s="18">
        <v>-0.86560603971318262</v>
      </c>
      <c r="E90" s="2">
        <v>0</v>
      </c>
      <c r="F90" s="18" t="s">
        <v>49</v>
      </c>
      <c r="G90" s="2">
        <v>7797</v>
      </c>
      <c r="H90" s="18">
        <v>-0.86560603971318262</v>
      </c>
      <c r="I90" s="2">
        <v>0</v>
      </c>
      <c r="J90" s="18" t="s">
        <v>49</v>
      </c>
      <c r="K90" s="2">
        <v>0</v>
      </c>
      <c r="L90" s="18" t="s">
        <v>49</v>
      </c>
      <c r="M90" s="2">
        <v>0</v>
      </c>
      <c r="N90" s="18" t="s">
        <v>49</v>
      </c>
      <c r="O90" s="2">
        <v>0</v>
      </c>
      <c r="P90" s="18" t="s">
        <v>49</v>
      </c>
      <c r="Q90" s="2">
        <v>0</v>
      </c>
      <c r="R90" s="18" t="s">
        <v>49</v>
      </c>
      <c r="S90" s="2">
        <v>0</v>
      </c>
      <c r="T90" s="18" t="s">
        <v>49</v>
      </c>
      <c r="U90" s="2">
        <v>0</v>
      </c>
      <c r="V90" s="18" t="s">
        <v>49</v>
      </c>
      <c r="W90" s="2">
        <v>0</v>
      </c>
      <c r="X90" s="18" t="s">
        <v>49</v>
      </c>
      <c r="Y90" s="2">
        <v>0</v>
      </c>
      <c r="Z90" s="18" t="s">
        <v>49</v>
      </c>
      <c r="AA90" s="2">
        <v>0</v>
      </c>
      <c r="AB90" s="18" t="s">
        <v>49</v>
      </c>
      <c r="AC90" s="2">
        <v>0</v>
      </c>
      <c r="AD90" s="18" t="s">
        <v>49</v>
      </c>
      <c r="AE90" s="2">
        <v>0</v>
      </c>
      <c r="AF90" s="18" t="s">
        <v>49</v>
      </c>
      <c r="AG90" s="2">
        <v>0</v>
      </c>
      <c r="AH90" s="18" t="s">
        <v>49</v>
      </c>
      <c r="AI90" s="2">
        <v>0</v>
      </c>
      <c r="AJ90" s="18" t="s">
        <v>49</v>
      </c>
      <c r="AK90" s="2">
        <v>0</v>
      </c>
      <c r="AL90" s="18" t="s">
        <v>49</v>
      </c>
      <c r="AM90" s="2">
        <v>0</v>
      </c>
      <c r="AN90" s="18" t="s">
        <v>49</v>
      </c>
      <c r="AO90" s="2">
        <v>0</v>
      </c>
      <c r="AP90" s="18" t="s">
        <v>49</v>
      </c>
      <c r="AQ90" s="2">
        <v>0</v>
      </c>
      <c r="AR90" s="18" t="s">
        <v>49</v>
      </c>
      <c r="AS90" s="2">
        <v>0</v>
      </c>
      <c r="AT90" s="18" t="s">
        <v>49</v>
      </c>
    </row>
    <row r="91" spans="1:46" s="1" customFormat="1" ht="12.75" x14ac:dyDescent="0.2">
      <c r="A91" s="1">
        <v>85</v>
      </c>
      <c r="B91" s="28" t="s">
        <v>117</v>
      </c>
      <c r="C91" s="2">
        <v>7176</v>
      </c>
      <c r="D91" s="18">
        <v>-0.87942940672412928</v>
      </c>
      <c r="E91" s="2">
        <v>2367</v>
      </c>
      <c r="F91" s="18">
        <v>-0.55921787709497206</v>
      </c>
      <c r="G91" s="2">
        <v>4809</v>
      </c>
      <c r="H91" s="18">
        <v>-0.91118621530278687</v>
      </c>
      <c r="I91" s="2">
        <v>0</v>
      </c>
      <c r="J91" s="18" t="s">
        <v>49</v>
      </c>
      <c r="K91" s="2">
        <v>0</v>
      </c>
      <c r="L91" s="18" t="s">
        <v>49</v>
      </c>
      <c r="M91" s="2">
        <v>0</v>
      </c>
      <c r="N91" s="18" t="s">
        <v>49</v>
      </c>
      <c r="O91" s="2">
        <v>0</v>
      </c>
      <c r="P91" s="18" t="s">
        <v>49</v>
      </c>
      <c r="Q91" s="2">
        <v>0</v>
      </c>
      <c r="R91" s="18" t="s">
        <v>49</v>
      </c>
      <c r="S91" s="2">
        <v>0</v>
      </c>
      <c r="T91" s="18" t="s">
        <v>49</v>
      </c>
      <c r="U91" s="2">
        <v>0</v>
      </c>
      <c r="V91" s="18" t="s">
        <v>49</v>
      </c>
      <c r="W91" s="2">
        <v>0</v>
      </c>
      <c r="X91" s="18" t="s">
        <v>49</v>
      </c>
      <c r="Y91" s="2">
        <v>0</v>
      </c>
      <c r="Z91" s="18" t="s">
        <v>49</v>
      </c>
      <c r="AA91" s="2">
        <v>0</v>
      </c>
      <c r="AB91" s="18" t="s">
        <v>49</v>
      </c>
      <c r="AC91" s="2">
        <v>0</v>
      </c>
      <c r="AD91" s="18" t="s">
        <v>49</v>
      </c>
      <c r="AE91" s="2">
        <v>0</v>
      </c>
      <c r="AF91" s="18" t="s">
        <v>49</v>
      </c>
      <c r="AG91" s="2">
        <v>0</v>
      </c>
      <c r="AH91" s="18" t="s">
        <v>49</v>
      </c>
      <c r="AI91" s="2">
        <v>0</v>
      </c>
      <c r="AJ91" s="18" t="s">
        <v>49</v>
      </c>
      <c r="AK91" s="2">
        <v>0</v>
      </c>
      <c r="AL91" s="18" t="s">
        <v>49</v>
      </c>
      <c r="AM91" s="2">
        <v>0</v>
      </c>
      <c r="AN91" s="18" t="s">
        <v>49</v>
      </c>
      <c r="AO91" s="2">
        <v>0</v>
      </c>
      <c r="AP91" s="18" t="s">
        <v>49</v>
      </c>
      <c r="AQ91" s="2">
        <v>0</v>
      </c>
      <c r="AR91" s="18" t="s">
        <v>49</v>
      </c>
      <c r="AS91" s="2">
        <v>0</v>
      </c>
      <c r="AT91" s="18" t="s">
        <v>49</v>
      </c>
    </row>
    <row r="92" spans="1:46" s="1" customFormat="1" ht="12.75" x14ac:dyDescent="0.2">
      <c r="A92" s="1">
        <v>86</v>
      </c>
      <c r="B92" s="28" t="s">
        <v>133</v>
      </c>
      <c r="C92" s="2">
        <v>6886</v>
      </c>
      <c r="D92" s="18">
        <v>1.0034914169333722</v>
      </c>
      <c r="E92" s="2">
        <v>0</v>
      </c>
      <c r="F92" s="18" t="s">
        <v>49</v>
      </c>
      <c r="G92" s="2">
        <v>1698</v>
      </c>
      <c r="H92" s="18">
        <v>-0.50596450392784398</v>
      </c>
      <c r="I92" s="2">
        <v>0</v>
      </c>
      <c r="J92" s="18" t="s">
        <v>49</v>
      </c>
      <c r="K92" s="2">
        <v>0</v>
      </c>
      <c r="L92" s="18" t="s">
        <v>49</v>
      </c>
      <c r="M92" s="2">
        <v>0</v>
      </c>
      <c r="N92" s="18" t="s">
        <v>49</v>
      </c>
      <c r="O92" s="2">
        <v>0</v>
      </c>
      <c r="P92" s="18" t="s">
        <v>49</v>
      </c>
      <c r="Q92" s="2">
        <v>5188</v>
      </c>
      <c r="R92" s="18" t="s">
        <v>49</v>
      </c>
      <c r="S92" s="2">
        <v>0</v>
      </c>
      <c r="T92" s="18" t="s">
        <v>49</v>
      </c>
      <c r="U92" s="2">
        <v>0</v>
      </c>
      <c r="V92" s="18" t="s">
        <v>49</v>
      </c>
      <c r="W92" s="2">
        <v>0</v>
      </c>
      <c r="X92" s="18" t="s">
        <v>49</v>
      </c>
      <c r="Y92" s="2">
        <v>0</v>
      </c>
      <c r="Z92" s="18" t="s">
        <v>49</v>
      </c>
      <c r="AA92" s="2">
        <v>0</v>
      </c>
      <c r="AB92" s="18" t="s">
        <v>49</v>
      </c>
      <c r="AC92" s="2">
        <v>0</v>
      </c>
      <c r="AD92" s="18" t="s">
        <v>49</v>
      </c>
      <c r="AE92" s="2">
        <v>0</v>
      </c>
      <c r="AF92" s="18" t="s">
        <v>49</v>
      </c>
      <c r="AG92" s="2">
        <v>0</v>
      </c>
      <c r="AH92" s="18" t="s">
        <v>49</v>
      </c>
      <c r="AI92" s="2">
        <v>0</v>
      </c>
      <c r="AJ92" s="18" t="s">
        <v>49</v>
      </c>
      <c r="AK92" s="2">
        <v>0</v>
      </c>
      <c r="AL92" s="18" t="s">
        <v>49</v>
      </c>
      <c r="AM92" s="2">
        <v>0</v>
      </c>
      <c r="AN92" s="18" t="s">
        <v>49</v>
      </c>
      <c r="AO92" s="2">
        <v>0</v>
      </c>
      <c r="AP92" s="18" t="s">
        <v>49</v>
      </c>
      <c r="AQ92" s="2">
        <v>0</v>
      </c>
      <c r="AR92" s="18" t="s">
        <v>49</v>
      </c>
      <c r="AS92" s="2">
        <v>0</v>
      </c>
      <c r="AT92" s="18" t="s">
        <v>49</v>
      </c>
    </row>
    <row r="93" spans="1:46" x14ac:dyDescent="0.25">
      <c r="A93" s="1">
        <v>87</v>
      </c>
      <c r="B93" s="28" t="s">
        <v>116</v>
      </c>
      <c r="C93" s="2">
        <v>5928</v>
      </c>
      <c r="D93" s="18">
        <v>3.3270072992700728</v>
      </c>
      <c r="E93" s="2">
        <v>0</v>
      </c>
      <c r="F93" s="18" t="s">
        <v>49</v>
      </c>
      <c r="G93" s="2">
        <v>0</v>
      </c>
      <c r="H93" s="18" t="s">
        <v>49</v>
      </c>
      <c r="I93" s="2">
        <v>0</v>
      </c>
      <c r="J93" s="18">
        <v>-1</v>
      </c>
      <c r="K93" s="2">
        <v>0</v>
      </c>
      <c r="L93" s="18" t="s">
        <v>49</v>
      </c>
      <c r="M93" s="2">
        <v>0</v>
      </c>
      <c r="N93" s="18" t="s">
        <v>49</v>
      </c>
      <c r="O93" s="2">
        <v>0</v>
      </c>
      <c r="P93" s="18" t="s">
        <v>49</v>
      </c>
      <c r="Q93" s="2">
        <v>0</v>
      </c>
      <c r="R93" s="18" t="s">
        <v>49</v>
      </c>
      <c r="S93" s="2">
        <v>1631</v>
      </c>
      <c r="T93" s="18" t="s">
        <v>49</v>
      </c>
      <c r="U93" s="2">
        <v>0</v>
      </c>
      <c r="V93" s="18" t="s">
        <v>49</v>
      </c>
      <c r="W93" s="2">
        <v>0</v>
      </c>
      <c r="X93" s="18" t="s">
        <v>49</v>
      </c>
      <c r="Y93" s="2">
        <v>4297</v>
      </c>
      <c r="Z93" s="18" t="s">
        <v>49</v>
      </c>
      <c r="AA93" s="2">
        <v>0</v>
      </c>
      <c r="AB93" s="18" t="s">
        <v>49</v>
      </c>
      <c r="AC93" s="2">
        <v>0</v>
      </c>
      <c r="AD93" s="18" t="s">
        <v>49</v>
      </c>
      <c r="AE93" s="2">
        <v>0</v>
      </c>
      <c r="AF93" s="18" t="s">
        <v>49</v>
      </c>
      <c r="AG93" s="2">
        <v>0</v>
      </c>
      <c r="AH93" s="18" t="s">
        <v>49</v>
      </c>
      <c r="AI93" s="2">
        <v>0</v>
      </c>
      <c r="AJ93" s="18" t="s">
        <v>49</v>
      </c>
      <c r="AK93" s="2">
        <v>0</v>
      </c>
      <c r="AL93" s="18" t="s">
        <v>49</v>
      </c>
      <c r="AM93" s="2">
        <v>0</v>
      </c>
      <c r="AN93" s="18" t="s">
        <v>49</v>
      </c>
      <c r="AO93" s="2">
        <v>0</v>
      </c>
      <c r="AP93" s="18" t="s">
        <v>49</v>
      </c>
      <c r="AQ93" s="2">
        <v>0</v>
      </c>
      <c r="AR93" s="18" t="s">
        <v>49</v>
      </c>
      <c r="AS93" s="2">
        <v>0</v>
      </c>
      <c r="AT93" s="18" t="s">
        <v>49</v>
      </c>
    </row>
    <row r="94" spans="1:46" x14ac:dyDescent="0.25">
      <c r="A94" s="1">
        <v>88</v>
      </c>
      <c r="B94" s="28" t="s">
        <v>124</v>
      </c>
      <c r="C94" s="2">
        <v>5630</v>
      </c>
      <c r="D94" s="18">
        <v>-0.66823806717737178</v>
      </c>
      <c r="E94" s="2">
        <v>0</v>
      </c>
      <c r="F94" s="18" t="s">
        <v>49</v>
      </c>
      <c r="G94" s="2">
        <v>0</v>
      </c>
      <c r="H94" s="18">
        <v>-1</v>
      </c>
      <c r="I94" s="2">
        <v>0</v>
      </c>
      <c r="J94" s="18">
        <v>-1</v>
      </c>
      <c r="K94" s="2">
        <v>0</v>
      </c>
      <c r="L94" s="18" t="s">
        <v>49</v>
      </c>
      <c r="M94" s="2">
        <v>0</v>
      </c>
      <c r="N94" s="18" t="s">
        <v>49</v>
      </c>
      <c r="O94" s="2">
        <v>0</v>
      </c>
      <c r="P94" s="18" t="s">
        <v>49</v>
      </c>
      <c r="Q94" s="2">
        <v>0</v>
      </c>
      <c r="R94" s="18" t="s">
        <v>49</v>
      </c>
      <c r="S94" s="2">
        <v>0</v>
      </c>
      <c r="T94" s="18" t="s">
        <v>49</v>
      </c>
      <c r="U94" s="2">
        <v>5630</v>
      </c>
      <c r="V94" s="18" t="s">
        <v>49</v>
      </c>
      <c r="W94" s="2">
        <v>0</v>
      </c>
      <c r="X94" s="18" t="s">
        <v>49</v>
      </c>
      <c r="Y94" s="2">
        <v>0</v>
      </c>
      <c r="Z94" s="18" t="s">
        <v>49</v>
      </c>
      <c r="AA94" s="2">
        <v>0</v>
      </c>
      <c r="AB94" s="18" t="s">
        <v>49</v>
      </c>
      <c r="AC94" s="2">
        <v>0</v>
      </c>
      <c r="AD94" s="18">
        <v>-1</v>
      </c>
      <c r="AE94" s="2">
        <v>0</v>
      </c>
      <c r="AF94" s="18" t="s">
        <v>49</v>
      </c>
      <c r="AG94" s="2">
        <v>0</v>
      </c>
      <c r="AH94" s="18" t="s">
        <v>49</v>
      </c>
      <c r="AI94" s="2">
        <v>0</v>
      </c>
      <c r="AJ94" s="18" t="s">
        <v>49</v>
      </c>
      <c r="AK94" s="2">
        <v>0</v>
      </c>
      <c r="AL94" s="18" t="s">
        <v>49</v>
      </c>
      <c r="AM94" s="2">
        <v>0</v>
      </c>
      <c r="AN94" s="18" t="s">
        <v>49</v>
      </c>
      <c r="AO94" s="2">
        <v>0</v>
      </c>
      <c r="AP94" s="18" t="s">
        <v>49</v>
      </c>
      <c r="AQ94" s="2">
        <v>0</v>
      </c>
      <c r="AR94" s="18" t="s">
        <v>49</v>
      </c>
      <c r="AS94" s="2">
        <v>0</v>
      </c>
      <c r="AT94" s="18" t="s">
        <v>49</v>
      </c>
    </row>
    <row r="95" spans="1:46" x14ac:dyDescent="0.25">
      <c r="A95" s="1">
        <v>89</v>
      </c>
      <c r="B95" s="28" t="s">
        <v>127</v>
      </c>
      <c r="C95" s="2">
        <v>3984</v>
      </c>
      <c r="D95" s="18">
        <v>-0.66487213997308214</v>
      </c>
      <c r="E95" s="2">
        <v>0</v>
      </c>
      <c r="F95" s="18" t="s">
        <v>49</v>
      </c>
      <c r="G95" s="2">
        <v>0</v>
      </c>
      <c r="H95" s="18" t="s">
        <v>49</v>
      </c>
      <c r="I95" s="2">
        <v>0</v>
      </c>
      <c r="J95" s="18" t="s">
        <v>49</v>
      </c>
      <c r="K95" s="2">
        <v>0</v>
      </c>
      <c r="L95" s="18" t="s">
        <v>49</v>
      </c>
      <c r="M95" s="2">
        <v>0</v>
      </c>
      <c r="N95" s="18" t="s">
        <v>49</v>
      </c>
      <c r="O95" s="2">
        <v>0</v>
      </c>
      <c r="P95" s="18" t="s">
        <v>49</v>
      </c>
      <c r="Q95" s="2">
        <v>0</v>
      </c>
      <c r="R95" s="18" t="s">
        <v>49</v>
      </c>
      <c r="S95" s="2">
        <v>0</v>
      </c>
      <c r="T95" s="18" t="s">
        <v>49</v>
      </c>
      <c r="U95" s="2">
        <v>0</v>
      </c>
      <c r="V95" s="18" t="s">
        <v>49</v>
      </c>
      <c r="W95" s="2">
        <v>0</v>
      </c>
      <c r="X95" s="18" t="s">
        <v>49</v>
      </c>
      <c r="Y95" s="2">
        <v>0</v>
      </c>
      <c r="Z95" s="18" t="s">
        <v>49</v>
      </c>
      <c r="AA95" s="2">
        <v>0</v>
      </c>
      <c r="AB95" s="18" t="s">
        <v>49</v>
      </c>
      <c r="AC95" s="2">
        <v>0</v>
      </c>
      <c r="AD95" s="18" t="s">
        <v>49</v>
      </c>
      <c r="AE95" s="2">
        <v>2968</v>
      </c>
      <c r="AF95" s="18">
        <v>-0.75033647375504708</v>
      </c>
      <c r="AG95" s="2">
        <v>0</v>
      </c>
      <c r="AH95" s="18" t="s">
        <v>49</v>
      </c>
      <c r="AI95" s="2">
        <v>0</v>
      </c>
      <c r="AJ95" s="18" t="s">
        <v>49</v>
      </c>
      <c r="AK95" s="2">
        <v>0</v>
      </c>
      <c r="AL95" s="18" t="s">
        <v>49</v>
      </c>
      <c r="AM95" s="2">
        <v>1016</v>
      </c>
      <c r="AN95" s="18" t="s">
        <v>49</v>
      </c>
      <c r="AO95" s="2">
        <v>0</v>
      </c>
      <c r="AP95" s="18" t="s">
        <v>49</v>
      </c>
      <c r="AQ95" s="2">
        <v>0</v>
      </c>
      <c r="AR95" s="18" t="s">
        <v>49</v>
      </c>
      <c r="AS95" s="2">
        <v>0</v>
      </c>
      <c r="AT95" s="18" t="s">
        <v>49</v>
      </c>
    </row>
    <row r="96" spans="1:46" ht="15" customHeight="1" x14ac:dyDescent="0.25">
      <c r="A96" s="1">
        <v>90</v>
      </c>
      <c r="B96" s="28" t="s">
        <v>132</v>
      </c>
      <c r="C96" s="2">
        <v>2849</v>
      </c>
      <c r="D96" s="18">
        <v>-0.20861111111111108</v>
      </c>
      <c r="E96" s="2">
        <v>0</v>
      </c>
      <c r="F96" s="18" t="s">
        <v>49</v>
      </c>
      <c r="G96" s="2">
        <v>1055</v>
      </c>
      <c r="H96" s="18">
        <v>-0.70694444444444438</v>
      </c>
      <c r="I96" s="2">
        <v>0</v>
      </c>
      <c r="J96" s="18" t="s">
        <v>49</v>
      </c>
      <c r="K96" s="2">
        <v>0</v>
      </c>
      <c r="L96" s="18" t="s">
        <v>49</v>
      </c>
      <c r="M96" s="2">
        <v>0</v>
      </c>
      <c r="N96" s="18" t="s">
        <v>49</v>
      </c>
      <c r="O96" s="2">
        <v>0</v>
      </c>
      <c r="P96" s="18" t="s">
        <v>49</v>
      </c>
      <c r="Q96" s="2">
        <v>0</v>
      </c>
      <c r="R96" s="18" t="s">
        <v>49</v>
      </c>
      <c r="S96" s="2">
        <v>0</v>
      </c>
      <c r="T96" s="18" t="s">
        <v>49</v>
      </c>
      <c r="U96" s="2">
        <v>0</v>
      </c>
      <c r="V96" s="18" t="s">
        <v>49</v>
      </c>
      <c r="W96" s="2">
        <v>1794</v>
      </c>
      <c r="X96" s="18" t="s">
        <v>49</v>
      </c>
      <c r="Y96" s="2">
        <v>0</v>
      </c>
      <c r="Z96" s="18" t="s">
        <v>49</v>
      </c>
      <c r="AA96" s="2">
        <v>0</v>
      </c>
      <c r="AB96" s="18" t="s">
        <v>49</v>
      </c>
      <c r="AC96" s="2">
        <v>0</v>
      </c>
      <c r="AD96" s="18" t="s">
        <v>49</v>
      </c>
      <c r="AE96" s="2">
        <v>0</v>
      </c>
      <c r="AF96" s="18" t="s">
        <v>49</v>
      </c>
      <c r="AG96" s="2">
        <v>0</v>
      </c>
      <c r="AH96" s="18" t="s">
        <v>49</v>
      </c>
      <c r="AI96" s="2">
        <v>0</v>
      </c>
      <c r="AJ96" s="18" t="s">
        <v>49</v>
      </c>
      <c r="AK96" s="2">
        <v>0</v>
      </c>
      <c r="AL96" s="18" t="s">
        <v>49</v>
      </c>
      <c r="AM96" s="2">
        <v>0</v>
      </c>
      <c r="AN96" s="18" t="s">
        <v>49</v>
      </c>
      <c r="AO96" s="2">
        <v>0</v>
      </c>
      <c r="AP96" s="18" t="s">
        <v>49</v>
      </c>
      <c r="AQ96" s="2">
        <v>0</v>
      </c>
      <c r="AR96" s="18" t="s">
        <v>49</v>
      </c>
      <c r="AS96" s="2">
        <v>0</v>
      </c>
      <c r="AT96" s="18" t="s">
        <v>49</v>
      </c>
    </row>
    <row r="97" spans="1:46" x14ac:dyDescent="0.25">
      <c r="A97" s="1">
        <v>91</v>
      </c>
      <c r="B97" s="28" t="s">
        <v>135</v>
      </c>
      <c r="C97" s="2">
        <v>1843</v>
      </c>
      <c r="D97" s="18">
        <v>-0.12860520094562644</v>
      </c>
      <c r="E97" s="2">
        <v>0</v>
      </c>
      <c r="F97" s="18" t="s">
        <v>49</v>
      </c>
      <c r="G97" s="2">
        <v>0</v>
      </c>
      <c r="H97" s="18" t="s">
        <v>49</v>
      </c>
      <c r="I97" s="2">
        <v>0</v>
      </c>
      <c r="J97" s="18">
        <v>-1</v>
      </c>
      <c r="K97" s="2">
        <v>0</v>
      </c>
      <c r="L97" s="18">
        <v>-1</v>
      </c>
      <c r="M97" s="2">
        <v>1843</v>
      </c>
      <c r="N97" s="18" t="s">
        <v>49</v>
      </c>
      <c r="O97" s="2">
        <v>0</v>
      </c>
      <c r="P97" s="18" t="s">
        <v>49</v>
      </c>
      <c r="Q97" s="2">
        <v>0</v>
      </c>
      <c r="R97" s="18" t="s">
        <v>49</v>
      </c>
      <c r="S97" s="2">
        <v>0</v>
      </c>
      <c r="T97" s="18" t="s">
        <v>49</v>
      </c>
      <c r="U97" s="2">
        <v>0</v>
      </c>
      <c r="V97" s="18" t="s">
        <v>49</v>
      </c>
      <c r="W97" s="2">
        <v>0</v>
      </c>
      <c r="X97" s="18" t="s">
        <v>49</v>
      </c>
      <c r="Y97" s="2">
        <v>0</v>
      </c>
      <c r="Z97" s="18" t="s">
        <v>49</v>
      </c>
      <c r="AA97" s="2">
        <v>0</v>
      </c>
      <c r="AB97" s="18" t="s">
        <v>49</v>
      </c>
      <c r="AC97" s="2">
        <v>0</v>
      </c>
      <c r="AD97" s="18" t="s">
        <v>49</v>
      </c>
      <c r="AE97" s="2">
        <v>0</v>
      </c>
      <c r="AF97" s="18" t="s">
        <v>49</v>
      </c>
      <c r="AG97" s="2">
        <v>0</v>
      </c>
      <c r="AH97" s="18" t="s">
        <v>49</v>
      </c>
      <c r="AI97" s="2">
        <v>0</v>
      </c>
      <c r="AJ97" s="18" t="s">
        <v>49</v>
      </c>
      <c r="AK97" s="2">
        <v>0</v>
      </c>
      <c r="AL97" s="18" t="s">
        <v>49</v>
      </c>
      <c r="AM97" s="2">
        <v>0</v>
      </c>
      <c r="AN97" s="18" t="s">
        <v>49</v>
      </c>
      <c r="AO97" s="2">
        <v>0</v>
      </c>
      <c r="AP97" s="18" t="s">
        <v>49</v>
      </c>
      <c r="AQ97" s="2">
        <v>0</v>
      </c>
      <c r="AR97" s="18" t="s">
        <v>49</v>
      </c>
      <c r="AS97" s="2">
        <v>0</v>
      </c>
      <c r="AT97" s="18" t="s">
        <v>49</v>
      </c>
    </row>
    <row r="98" spans="1:46" x14ac:dyDescent="0.25">
      <c r="A98" s="1">
        <v>92</v>
      </c>
      <c r="B98" s="28" t="s">
        <v>149</v>
      </c>
      <c r="C98" s="2">
        <v>1709</v>
      </c>
      <c r="D98" s="18" t="s">
        <v>49</v>
      </c>
      <c r="E98" s="2">
        <v>0</v>
      </c>
      <c r="F98" s="18" t="s">
        <v>49</v>
      </c>
      <c r="G98" s="2">
        <v>1709</v>
      </c>
      <c r="H98" s="18" t="s">
        <v>49</v>
      </c>
      <c r="I98" s="2">
        <v>0</v>
      </c>
      <c r="J98" s="18" t="s">
        <v>49</v>
      </c>
      <c r="K98" s="2">
        <v>0</v>
      </c>
      <c r="L98" s="18" t="s">
        <v>49</v>
      </c>
      <c r="M98" s="2">
        <v>0</v>
      </c>
      <c r="N98" s="18" t="s">
        <v>49</v>
      </c>
      <c r="O98" s="2">
        <v>0</v>
      </c>
      <c r="P98" s="18" t="s">
        <v>49</v>
      </c>
      <c r="Q98" s="2">
        <v>0</v>
      </c>
      <c r="R98" s="18" t="s">
        <v>49</v>
      </c>
      <c r="S98" s="2">
        <v>0</v>
      </c>
      <c r="T98" s="18" t="s">
        <v>49</v>
      </c>
      <c r="U98" s="2">
        <v>0</v>
      </c>
      <c r="V98" s="18" t="s">
        <v>49</v>
      </c>
      <c r="W98" s="2">
        <v>0</v>
      </c>
      <c r="X98" s="18" t="s">
        <v>49</v>
      </c>
      <c r="Y98" s="2">
        <v>0</v>
      </c>
      <c r="Z98" s="18" t="s">
        <v>49</v>
      </c>
      <c r="AA98" s="2">
        <v>0</v>
      </c>
      <c r="AB98" s="18" t="s">
        <v>49</v>
      </c>
      <c r="AC98" s="2">
        <v>0</v>
      </c>
      <c r="AD98" s="18" t="s">
        <v>49</v>
      </c>
      <c r="AE98" s="2">
        <v>0</v>
      </c>
      <c r="AF98" s="18" t="s">
        <v>49</v>
      </c>
      <c r="AG98" s="2">
        <v>0</v>
      </c>
      <c r="AH98" s="18" t="s">
        <v>49</v>
      </c>
      <c r="AI98" s="2">
        <v>0</v>
      </c>
      <c r="AJ98" s="18" t="s">
        <v>49</v>
      </c>
      <c r="AK98" s="2">
        <v>0</v>
      </c>
      <c r="AL98" s="18" t="s">
        <v>49</v>
      </c>
      <c r="AM98" s="2">
        <v>0</v>
      </c>
      <c r="AN98" s="18" t="s">
        <v>49</v>
      </c>
      <c r="AO98" s="2">
        <v>0</v>
      </c>
      <c r="AP98" s="18" t="s">
        <v>49</v>
      </c>
      <c r="AQ98" s="2">
        <v>0</v>
      </c>
      <c r="AR98" s="18" t="s">
        <v>49</v>
      </c>
      <c r="AS98" s="2">
        <v>0</v>
      </c>
      <c r="AT98" s="18" t="s">
        <v>49</v>
      </c>
    </row>
    <row r="99" spans="1:46" x14ac:dyDescent="0.25">
      <c r="A99" s="1">
        <v>93</v>
      </c>
      <c r="B99" s="28" t="s">
        <v>130</v>
      </c>
      <c r="C99" s="2">
        <v>1635</v>
      </c>
      <c r="D99" s="18">
        <v>-0.79724702380952384</v>
      </c>
      <c r="E99" s="2">
        <v>0</v>
      </c>
      <c r="F99" s="18" t="s">
        <v>49</v>
      </c>
      <c r="G99" s="2">
        <v>1635</v>
      </c>
      <c r="H99" s="18">
        <v>-0.79724702380952384</v>
      </c>
      <c r="I99" s="2">
        <v>0</v>
      </c>
      <c r="J99" s="18" t="s">
        <v>49</v>
      </c>
      <c r="K99" s="2">
        <v>0</v>
      </c>
      <c r="L99" s="18" t="s">
        <v>49</v>
      </c>
      <c r="M99" s="2">
        <v>0</v>
      </c>
      <c r="N99" s="18" t="s">
        <v>49</v>
      </c>
      <c r="O99" s="2">
        <v>0</v>
      </c>
      <c r="P99" s="18" t="s">
        <v>49</v>
      </c>
      <c r="Q99" s="2">
        <v>0</v>
      </c>
      <c r="R99" s="18" t="s">
        <v>49</v>
      </c>
      <c r="S99" s="2">
        <v>0</v>
      </c>
      <c r="T99" s="18" t="s">
        <v>49</v>
      </c>
      <c r="U99" s="2">
        <v>0</v>
      </c>
      <c r="V99" s="18" t="s">
        <v>49</v>
      </c>
      <c r="W99" s="2">
        <v>0</v>
      </c>
      <c r="X99" s="18" t="s">
        <v>49</v>
      </c>
      <c r="Y99" s="2">
        <v>0</v>
      </c>
      <c r="Z99" s="18" t="s">
        <v>49</v>
      </c>
      <c r="AA99" s="2">
        <v>0</v>
      </c>
      <c r="AB99" s="18" t="s">
        <v>49</v>
      </c>
      <c r="AC99" s="2">
        <v>0</v>
      </c>
      <c r="AD99" s="18" t="s">
        <v>49</v>
      </c>
      <c r="AE99" s="2">
        <v>0</v>
      </c>
      <c r="AF99" s="18" t="s">
        <v>49</v>
      </c>
      <c r="AG99" s="2">
        <v>0</v>
      </c>
      <c r="AH99" s="18" t="s">
        <v>49</v>
      </c>
      <c r="AI99" s="2">
        <v>0</v>
      </c>
      <c r="AJ99" s="18" t="s">
        <v>49</v>
      </c>
      <c r="AK99" s="2">
        <v>0</v>
      </c>
      <c r="AL99" s="18" t="s">
        <v>49</v>
      </c>
      <c r="AM99" s="2">
        <v>0</v>
      </c>
      <c r="AN99" s="18" t="s">
        <v>49</v>
      </c>
      <c r="AO99" s="2">
        <v>0</v>
      </c>
      <c r="AP99" s="18" t="s">
        <v>49</v>
      </c>
      <c r="AQ99" s="2">
        <v>0</v>
      </c>
      <c r="AR99" s="18" t="s">
        <v>49</v>
      </c>
      <c r="AS99" s="2">
        <v>0</v>
      </c>
      <c r="AT99" s="18" t="s">
        <v>49</v>
      </c>
    </row>
    <row r="100" spans="1:46" x14ac:dyDescent="0.25">
      <c r="A100" s="1">
        <v>94</v>
      </c>
      <c r="B100" s="28" t="s">
        <v>150</v>
      </c>
      <c r="C100" s="2">
        <v>1615</v>
      </c>
      <c r="D100" s="18" t="s">
        <v>49</v>
      </c>
      <c r="E100" s="2">
        <v>0</v>
      </c>
      <c r="F100" s="18" t="s">
        <v>49</v>
      </c>
      <c r="G100" s="2">
        <v>1615</v>
      </c>
      <c r="H100" s="18" t="s">
        <v>49</v>
      </c>
      <c r="I100" s="2">
        <v>0</v>
      </c>
      <c r="J100" s="18" t="s">
        <v>49</v>
      </c>
      <c r="K100" s="2">
        <v>0</v>
      </c>
      <c r="L100" s="18" t="s">
        <v>49</v>
      </c>
      <c r="M100" s="2">
        <v>0</v>
      </c>
      <c r="N100" s="18" t="s">
        <v>49</v>
      </c>
      <c r="O100" s="2">
        <v>0</v>
      </c>
      <c r="P100" s="18" t="s">
        <v>49</v>
      </c>
      <c r="Q100" s="2">
        <v>0</v>
      </c>
      <c r="R100" s="18" t="s">
        <v>49</v>
      </c>
      <c r="S100" s="2">
        <v>0</v>
      </c>
      <c r="T100" s="18" t="s">
        <v>49</v>
      </c>
      <c r="U100" s="2">
        <v>0</v>
      </c>
      <c r="V100" s="18" t="s">
        <v>49</v>
      </c>
      <c r="W100" s="2">
        <v>0</v>
      </c>
      <c r="X100" s="18" t="s">
        <v>49</v>
      </c>
      <c r="Y100" s="2">
        <v>0</v>
      </c>
      <c r="Z100" s="18" t="s">
        <v>49</v>
      </c>
      <c r="AA100" s="2">
        <v>0</v>
      </c>
      <c r="AB100" s="18" t="s">
        <v>49</v>
      </c>
      <c r="AC100" s="2">
        <v>0</v>
      </c>
      <c r="AD100" s="18" t="s">
        <v>49</v>
      </c>
      <c r="AE100" s="2">
        <v>0</v>
      </c>
      <c r="AF100" s="18" t="s">
        <v>49</v>
      </c>
      <c r="AG100" s="2">
        <v>0</v>
      </c>
      <c r="AH100" s="18" t="s">
        <v>49</v>
      </c>
      <c r="AI100" s="2">
        <v>0</v>
      </c>
      <c r="AJ100" s="18" t="s">
        <v>49</v>
      </c>
      <c r="AK100" s="2">
        <v>0</v>
      </c>
      <c r="AL100" s="18" t="s">
        <v>49</v>
      </c>
      <c r="AM100" s="2">
        <v>0</v>
      </c>
      <c r="AN100" s="18" t="s">
        <v>49</v>
      </c>
      <c r="AO100" s="2">
        <v>0</v>
      </c>
      <c r="AP100" s="18" t="s">
        <v>49</v>
      </c>
      <c r="AQ100" s="2">
        <v>0</v>
      </c>
      <c r="AR100" s="18" t="s">
        <v>49</v>
      </c>
      <c r="AS100" s="2">
        <v>0</v>
      </c>
      <c r="AT100" s="18" t="s">
        <v>49</v>
      </c>
    </row>
    <row r="101" spans="1:46" x14ac:dyDescent="0.25">
      <c r="B101" s="28" t="s">
        <v>2</v>
      </c>
    </row>
    <row r="102" spans="1:46" x14ac:dyDescent="0.25">
      <c r="B102" s="28"/>
    </row>
    <row r="103" spans="1:46" x14ac:dyDescent="0.25">
      <c r="B103" s="3" t="s">
        <v>28</v>
      </c>
    </row>
    <row r="104" spans="1:46" x14ac:dyDescent="0.25">
      <c r="B104" s="3" t="s">
        <v>29</v>
      </c>
    </row>
    <row r="105" spans="1:46" x14ac:dyDescent="0.25">
      <c r="B105" s="3" t="s">
        <v>30</v>
      </c>
    </row>
  </sheetData>
  <sortState xmlns:xlrd2="http://schemas.microsoft.com/office/spreadsheetml/2017/richdata2" ref="B7:AT100">
    <sortCondition descending="1" ref="C7:C100"/>
  </sortState>
  <pageMargins left="0.19685039370078741" right="0.19685039370078741" top="0.74803149606299213" bottom="0.74803149606299213" header="0.31496062992125984" footer="0.31496062992125984"/>
  <pageSetup paperSize="8" scale="52" orientation="landscape" r:id="rId1"/>
  <rowBreaks count="1" manualBreakCount="1">
    <brk id="105" max="45" man="1"/>
  </rowBreaks>
  <colBreaks count="1" manualBreakCount="1">
    <brk id="26" max="1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7</vt:i4>
      </vt:variant>
    </vt:vector>
  </HeadingPairs>
  <TitlesOfParts>
    <vt:vector size="12" baseType="lpstr">
      <vt:lpstr>Copertina</vt:lpstr>
      <vt:lpstr>Import gen-mar 2025 x Regioni</vt:lpstr>
      <vt:lpstr>Imp gen-mar 2025 x Paesi CC16</vt:lpstr>
      <vt:lpstr>Imp gen-mar 2025 x Paesi CC161</vt:lpstr>
      <vt:lpstr>Imp gen-mar 2025 x Paesi CC162</vt:lpstr>
      <vt:lpstr>'Imp gen-mar 2025 x Paesi CC16'!Area_stampa</vt:lpstr>
      <vt:lpstr>'Imp gen-mar 2025 x Paesi CC161'!Area_stampa</vt:lpstr>
      <vt:lpstr>'Imp gen-mar 2025 x Paesi CC162'!Area_stampa</vt:lpstr>
      <vt:lpstr>'Import gen-mar 2025 x Regioni'!Area_stampa</vt:lpstr>
      <vt:lpstr>'Imp gen-mar 2025 x Paesi CC16'!Titoli_stampa</vt:lpstr>
      <vt:lpstr>'Imp gen-mar 2025 x Paesi CC161'!Titoli_stampa</vt:lpstr>
      <vt:lpstr>'Imp gen-mar 2025 x Paesi CC162'!Titoli_stampa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2025-07-02T13:39:47Z</dcterms:modified>
</cp:coreProperties>
</file>