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F863BE32-2C87-4DDB-BBE5-4E0BF5DEBCA7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Copertina" sheetId="5" r:id="rId1"/>
    <sheet name="Import gen-mar 2025 x Regioni" sheetId="3" r:id="rId2"/>
    <sheet name="Import gen-mar 2025 x Paesi" sheetId="4" r:id="rId3"/>
  </sheets>
  <externalReferences>
    <externalReference r:id="rId4"/>
  </externalReferences>
  <definedNames>
    <definedName name="anno_fine">[1]parametri!$B$2</definedName>
    <definedName name="anno_inizio">[1]parametri!$B$1</definedName>
    <definedName name="_xlnm.Print_Area" localSheetId="2">'Import gen-mar 2025 x Paesi'!$A$1:$AT$82</definedName>
    <definedName name="_xlnm.Print_Area" localSheetId="1">'Import gen-mar 2025 x Regioni'!$A$1:$L$28</definedName>
    <definedName name="_xlnm.Print_Titles" localSheetId="2">'Import gen-mar 2025 x Paesi'!$B:$B,'Import gen-mar 2025 x Paesi'!$1:$5</definedName>
    <definedName name="trimestre">[1]parametri!$B$3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3" l="1"/>
  <c r="C6" i="3"/>
  <c r="G27" i="3"/>
  <c r="D6" i="3"/>
  <c r="C7" i="3"/>
  <c r="C8" i="3"/>
  <c r="C9" i="3"/>
  <c r="C10" i="3"/>
  <c r="C12" i="3"/>
  <c r="C13" i="3"/>
  <c r="C11" i="3"/>
  <c r="C16" i="3"/>
  <c r="C18" i="3"/>
  <c r="C14" i="3"/>
  <c r="C15" i="3"/>
  <c r="C17" i="3"/>
  <c r="C21" i="3"/>
  <c r="C19" i="3"/>
  <c r="C20" i="3"/>
  <c r="C22" i="3"/>
  <c r="C26" i="3"/>
  <c r="C23" i="3"/>
  <c r="C24" i="3"/>
  <c r="C25" i="3"/>
  <c r="F27" i="3"/>
  <c r="H27" i="3"/>
  <c r="D8" i="3" l="1"/>
  <c r="D9" i="3"/>
  <c r="D10" i="3"/>
  <c r="D12" i="3"/>
  <c r="D11" i="3"/>
  <c r="D13" i="3"/>
  <c r="D16" i="3"/>
  <c r="D14" i="3"/>
  <c r="D17" i="3"/>
  <c r="D15" i="3"/>
  <c r="D21" i="3"/>
  <c r="D20" i="3"/>
  <c r="D19" i="3"/>
  <c r="D18" i="3"/>
  <c r="D22" i="3"/>
  <c r="D23" i="3"/>
  <c r="D24" i="3"/>
  <c r="D26" i="3"/>
  <c r="D25" i="3"/>
  <c r="I27" i="3"/>
  <c r="J27" i="3"/>
  <c r="K27" i="3"/>
  <c r="B27" i="3" l="1"/>
  <c r="C27" i="3" l="1"/>
  <c r="E6" i="3"/>
  <c r="D27" i="3"/>
  <c r="E21" i="3"/>
  <c r="E27" i="3"/>
  <c r="E7" i="3"/>
  <c r="E17" i="3"/>
  <c r="E24" i="3"/>
  <c r="E18" i="3"/>
  <c r="E16" i="3"/>
  <c r="E23" i="3"/>
  <c r="E8" i="3"/>
  <c r="E15" i="3"/>
  <c r="E26" i="3"/>
  <c r="E12" i="3"/>
  <c r="E11" i="3"/>
  <c r="E13" i="3"/>
  <c r="E22" i="3"/>
  <c r="E14" i="3"/>
  <c r="E9" i="3"/>
  <c r="E25" i="3"/>
  <c r="E20" i="3"/>
  <c r="E19" i="3"/>
  <c r="E10" i="3"/>
</calcChain>
</file>

<file path=xl/sharedStrings.xml><?xml version="1.0" encoding="utf-8"?>
<sst xmlns="http://schemas.openxmlformats.org/spreadsheetml/2006/main" count="1174" uniqueCount="125">
  <si>
    <t>TERRITORIO</t>
  </si>
  <si>
    <t>Fonte: elaborazioni Centro Studi Federlegno Arredo Eventi SpA/FederlegnoArredo su dati Istat</t>
  </si>
  <si>
    <t>Tabella CJ274-Apparecchiature per illuminazione</t>
  </si>
  <si>
    <t>Piemonte</t>
  </si>
  <si>
    <t>Lombardia</t>
  </si>
  <si>
    <t>Liguria</t>
  </si>
  <si>
    <t>Veneto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</si>
  <si>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</si>
  <si>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</si>
  <si>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</si>
  <si>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</si>
  <si>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</si>
  <si>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</si>
  <si>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</si>
  <si>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</si>
  <si>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</si>
  <si>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</si>
  <si>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</si>
  <si>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</si>
  <si>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Regioni diverse o non specificate</t>
  </si>
  <si>
    <t>Emilia-Romagna</t>
  </si>
  <si>
    <t>Friuli-Venezia Giulia</t>
  </si>
  <si>
    <t>TOTALE ITALIA</t>
  </si>
  <si>
    <t>Valori in Euro    Gen-Mar 2019</t>
  </si>
  <si>
    <t xml:space="preserve">Legenda: </t>
  </si>
  <si>
    <t>nd: Var. % non disponibile fra i due periodi</t>
  </si>
  <si>
    <t>(…) Var. % non accertata</t>
  </si>
  <si>
    <t>Valori in Euro    Gen-Mar 2020</t>
  </si>
  <si>
    <t>Valori in Euro    Gen-Mar 2021</t>
  </si>
  <si>
    <t>Trentino-Alto Adige</t>
  </si>
  <si>
    <t>Valle d'Aosta</t>
  </si>
  <si>
    <t>Variazioni % rispetto al corrispondente periodo dell'anno precedente. Dati provvisori. Valori in Euro.</t>
  </si>
  <si>
    <t>Valori in Euro    Gen-Mar 2022</t>
  </si>
  <si>
    <t>Valori in Euro    Gen-Mar 2023</t>
  </si>
  <si>
    <t>PAESE</t>
  </si>
  <si>
    <t>Totale Italia</t>
  </si>
  <si>
    <t>Var. %</t>
  </si>
  <si>
    <t>TOTALE</t>
  </si>
  <si>
    <t>Cina</t>
  </si>
  <si>
    <t>n.d.</t>
  </si>
  <si>
    <t>(…)</t>
  </si>
  <si>
    <t>Polonia</t>
  </si>
  <si>
    <t>Germania</t>
  </si>
  <si>
    <t>Valori in Euro    Gen-Mar 2024</t>
  </si>
  <si>
    <t>Belgio</t>
  </si>
  <si>
    <t>Spagna</t>
  </si>
  <si>
    <t>Austria</t>
  </si>
  <si>
    <t>Turchia</t>
  </si>
  <si>
    <t>Francia</t>
  </si>
  <si>
    <t>Taiwan</t>
  </si>
  <si>
    <t>India</t>
  </si>
  <si>
    <t>Vietnam</t>
  </si>
  <si>
    <t>Bulgaria</t>
  </si>
  <si>
    <t>Svezia</t>
  </si>
  <si>
    <t>Repubblica ceca</t>
  </si>
  <si>
    <t>Romania</t>
  </si>
  <si>
    <t>Serbia</t>
  </si>
  <si>
    <t>Paesi Bassi</t>
  </si>
  <si>
    <t>Thailandia</t>
  </si>
  <si>
    <t>Stati Uniti</t>
  </si>
  <si>
    <t>Ungheria</t>
  </si>
  <si>
    <t>Svizzera</t>
  </si>
  <si>
    <t>Finlandia</t>
  </si>
  <si>
    <t>Messico</t>
  </si>
  <si>
    <t>Tunisia</t>
  </si>
  <si>
    <t>Regno Unito</t>
  </si>
  <si>
    <t>Danimarca</t>
  </si>
  <si>
    <t>Slovenia</t>
  </si>
  <si>
    <t>Portogallo</t>
  </si>
  <si>
    <t>Slovacchia</t>
  </si>
  <si>
    <t>Giappone</t>
  </si>
  <si>
    <t>Grecia</t>
  </si>
  <si>
    <t>Corea del Sud</t>
  </si>
  <si>
    <t>Singapore</t>
  </si>
  <si>
    <t>Croazia</t>
  </si>
  <si>
    <t>Canada</t>
  </si>
  <si>
    <t>Indonesia</t>
  </si>
  <si>
    <t>Lituania</t>
  </si>
  <si>
    <t>Australia</t>
  </si>
  <si>
    <t>Irlanda</t>
  </si>
  <si>
    <t>Malaysia</t>
  </si>
  <si>
    <t>Lussemburgo</t>
  </si>
  <si>
    <t>Estonia</t>
  </si>
  <si>
    <t>Ucraina</t>
  </si>
  <si>
    <t>Hong Kong</t>
  </si>
  <si>
    <t>Israele</t>
  </si>
  <si>
    <t>Liechtenstein</t>
  </si>
  <si>
    <t>Brasile</t>
  </si>
  <si>
    <t>Emirati Arabi Uniti</t>
  </si>
  <si>
    <t>Kuwait</t>
  </si>
  <si>
    <t>Norvegia</t>
  </si>
  <si>
    <t>Albania</t>
  </si>
  <si>
    <t>Arabia Saudita</t>
  </si>
  <si>
    <t>Cile</t>
  </si>
  <si>
    <t>Egitto</t>
  </si>
  <si>
    <t>Libano</t>
  </si>
  <si>
    <t>Marocco</t>
  </si>
  <si>
    <t>Qatar</t>
  </si>
  <si>
    <t>Pakistan</t>
  </si>
  <si>
    <t>Paesi e territori non specificati nel quadro degli scambi intra UE</t>
  </si>
  <si>
    <t>Peru'</t>
  </si>
  <si>
    <t>Filippine</t>
  </si>
  <si>
    <t>Lettonia</t>
  </si>
  <si>
    <t>Nuova Zelanda</t>
  </si>
  <si>
    <t>Nigeria</t>
  </si>
  <si>
    <t>Sud Africa</t>
  </si>
  <si>
    <t>Sri Lanka</t>
  </si>
  <si>
    <t>Malta</t>
  </si>
  <si>
    <t>Angola</t>
  </si>
  <si>
    <t>Uzbekistan</t>
  </si>
  <si>
    <t>Nepal</t>
  </si>
  <si>
    <t>Oman</t>
  </si>
  <si>
    <t>Cipro</t>
  </si>
  <si>
    <t>Importazioni per Regioni Gennaio-Marzo 2025</t>
  </si>
  <si>
    <t>Variazioni % rispetto al corrispondente periodo dell'anno precedente. Dati 2025 e 2024 provvisori. Dati 2023, 2022, 2021, 2020 e 2019 definitivi.</t>
  </si>
  <si>
    <t>Valori in Euro    Gen-Mar 2025</t>
  </si>
  <si>
    <t>Var. % 25/24</t>
  </si>
  <si>
    <t>Var. % 25/19</t>
  </si>
  <si>
    <t>Incidenza sul totale Gen-Mar 2025</t>
  </si>
  <si>
    <t>Bosnia-Erzegovina</t>
  </si>
  <si>
    <t>Colombia</t>
  </si>
  <si>
    <t>Bhutan</t>
  </si>
  <si>
    <t>Capo Verde</t>
  </si>
  <si>
    <t>ex Repubblica iugoslava di Macedonia</t>
  </si>
  <si>
    <t>Isole Marshall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</si>
</sst>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i/>
      <sz val="10"/>
      <color rgb="FF000066"/>
      <name val="Arial"/>
      <family val="2"/>
    </font>
    <font>
      <sz val="12"/>
      <color rgb="FF000066"/>
      <name val="Arial"/>
      <family val="2"/>
    </font>
    <font>
      <i/>
      <sz val="10"/>
      <color rgb="FF000066"/>
      <name val="Arial"/>
      <family val="2"/>
    </font>
    <font>
      <sz val="8"/>
      <color rgb="FF000066"/>
      <name val="Arial"/>
      <family val="2"/>
    </font>
    <font>
      <b/>
      <sz val="15"/>
      <color rgb="FF000066"/>
      <name val="Arial"/>
      <family val="2"/>
    </font>
    <font>
      <b/>
      <sz val="9"/>
      <color rgb="FF000066"/>
      <name val="Arial"/>
      <family val="2"/>
    </font>
    <font>
      <sz val="10"/>
      <color rgb="FF000066"/>
      <name val="Arial"/>
      <family val="2"/>
    </font>
    <font>
      <b/>
      <sz val="10"/>
      <color rgb="FF000066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9"/>
      <color rgb="FF002060"/>
      <name val="Arial"/>
      <family val="2"/>
    </font>
    <font>
      <sz val="11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11" fillId="0" borderId="0"/>
    <xf numFmtId="0" fontId="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29">
    <xf numFmtId="0" fontId="0" fillId="0" borderId="0" xfId="0"/>
    <xf numFmtId="0" fontId="6" fillId="2" borderId="0" xfId="2" applyFont="1" applyFill="1"/>
    <xf numFmtId="0" fontId="4" fillId="2" borderId="0" xfId="0" applyFont="1" applyFill="1"/>
    <xf numFmtId="0" fontId="0" fillId="2" borderId="0" xfId="0" applyFill="1"/>
    <xf numFmtId="0" fontId="6" fillId="2" borderId="0" xfId="0" applyFont="1" applyFill="1"/>
    <xf numFmtId="3" fontId="8" fillId="2" borderId="2" xfId="2" applyNumberFormat="1" applyFont="1" applyFill="1" applyBorder="1" applyAlignment="1">
      <alignment horizontal="center" vertical="center" wrapText="1"/>
    </xf>
    <xf numFmtId="165" fontId="9" fillId="2" borderId="0" xfId="3" applyNumberFormat="1" applyFont="1" applyFill="1" applyAlignment="1">
      <alignment vertical="center"/>
    </xf>
    <xf numFmtId="0" fontId="7" fillId="2" borderId="0" xfId="2" applyFont="1" applyFill="1" applyAlignment="1">
      <alignment vertical="center"/>
    </xf>
    <xf numFmtId="3" fontId="8" fillId="2" borderId="2" xfId="2" applyNumberFormat="1" applyFont="1" applyFill="1" applyBorder="1" applyAlignment="1">
      <alignment horizontal="left" vertical="center" wrapText="1"/>
    </xf>
    <xf numFmtId="0" fontId="10" fillId="2" borderId="1" xfId="2" applyFont="1" applyFill="1" applyBorder="1" applyAlignment="1">
      <alignment vertical="center"/>
    </xf>
    <xf numFmtId="0" fontId="9" fillId="2" borderId="0" xfId="2" applyFont="1" applyFill="1"/>
    <xf numFmtId="164" fontId="5" fillId="2" borderId="0" xfId="1" applyNumberFormat="1" applyFont="1" applyFill="1"/>
    <xf numFmtId="165" fontId="10" fillId="2" borderId="1" xfId="3" applyNumberFormat="1" applyFont="1" applyFill="1" applyBorder="1" applyAlignment="1">
      <alignment vertical="center"/>
    </xf>
    <xf numFmtId="164" fontId="3" fillId="2" borderId="1" xfId="2" applyNumberFormat="1" applyFont="1" applyFill="1" applyBorder="1" applyAlignment="1">
      <alignment vertical="center"/>
    </xf>
    <xf numFmtId="0" fontId="13" fillId="2" borderId="0" xfId="0" applyFont="1" applyFill="1" applyAlignment="1">
      <alignment horizontal="left" vertical="center" wrapText="1"/>
    </xf>
    <xf numFmtId="3" fontId="13" fillId="2" borderId="0" xfId="0" applyNumberFormat="1" applyFont="1" applyFill="1" applyAlignment="1">
      <alignment horizontal="right" wrapText="1"/>
    </xf>
    <xf numFmtId="0" fontId="13" fillId="2" borderId="0" xfId="0" applyFont="1" applyFill="1"/>
    <xf numFmtId="164" fontId="0" fillId="2" borderId="0" xfId="1" applyNumberFormat="1" applyFont="1" applyFill="1"/>
    <xf numFmtId="164" fontId="5" fillId="2" borderId="0" xfId="1" applyNumberFormat="1" applyFont="1" applyFill="1" applyAlignment="1">
      <alignment horizontal="right"/>
    </xf>
    <xf numFmtId="0" fontId="13" fillId="2" borderId="0" xfId="0" applyFont="1" applyFill="1" applyAlignment="1">
      <alignment horizontal="left" vertical="center"/>
    </xf>
    <xf numFmtId="0" fontId="8" fillId="2" borderId="2" xfId="2" applyFont="1" applyFill="1" applyBorder="1"/>
    <xf numFmtId="3" fontId="8" fillId="2" borderId="0" xfId="2" applyNumberFormat="1" applyFont="1" applyFill="1" applyAlignment="1">
      <alignment horizontal="right" vertical="center" wrapText="1"/>
    </xf>
    <xf numFmtId="0" fontId="10" fillId="2" borderId="1" xfId="2" applyFont="1" applyFill="1" applyBorder="1"/>
    <xf numFmtId="164" fontId="5" fillId="2" borderId="1" xfId="1" applyNumberFormat="1" applyFont="1" applyFill="1" applyBorder="1" applyAlignment="1">
      <alignment horizontal="right"/>
    </xf>
    <xf numFmtId="0" fontId="14" fillId="2" borderId="0" xfId="0" applyFont="1" applyFill="1"/>
    <xf numFmtId="0" fontId="9" fillId="2" borderId="0" xfId="0" applyFont="1" applyFill="1"/>
    <xf numFmtId="164" fontId="5" fillId="2" borderId="0" xfId="1" applyNumberFormat="1" applyFont="1" applyFill="1" applyAlignment="1">
      <alignment horizontal="center"/>
    </xf>
    <xf numFmtId="164" fontId="3" fillId="2" borderId="1" xfId="2" applyNumberFormat="1" applyFont="1" applyFill="1" applyBorder="1" applyAlignment="1">
      <alignment horizontal="center" vertical="center"/>
    </xf>
    <xf numFmtId="10" fontId="5" fillId="2" borderId="0" xfId="1" applyNumberFormat="1" applyFont="1" applyFill="1" applyAlignment="1">
      <alignment horizontal="center"/>
    </xf>
  </cellXfs>
  <cellStyles count="8">
    <cellStyle name="Migliaia 2" xfId="3" xr:uid="{00000000-0005-0000-0000-000000000000}"/>
    <cellStyle name="Normale" xfId="0" builtinId="0"/>
    <cellStyle name="Normale 2" xfId="2" xr:uid="{00000000-0005-0000-0000-000002000000}"/>
    <cellStyle name="Normale 3" xfId="4" xr:uid="{00000000-0005-0000-0000-000003000000}"/>
    <cellStyle name="Normale 4" xfId="5" xr:uid="{00000000-0005-0000-0000-000004000000}"/>
    <cellStyle name="Percentuale" xfId="1" builtinId="5"/>
    <cellStyle name="Percentuale 2" xfId="6" xr:uid="{00000000-0005-0000-0000-000006000000}"/>
    <cellStyle name="Percentuale 3" xfId="7" xr:uid="{00000000-0005-0000-0000-000007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</xdr:rowOff>
    </xdr:from>
    <xdr:to>
      <xdr:col>12</xdr:col>
      <xdr:colOff>9524</xdr:colOff>
      <xdr:row>56</xdr:row>
      <xdr:rowOff>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F409BF14-4093-421D-91F0-355529E907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"/>
          <a:ext cx="7324724" cy="10660380"/>
        </a:xfrm>
        <a:prstGeom prst="rect">
          <a:avLst/>
        </a:prstGeom>
      </xdr:spPr>
    </xdr:pic>
    <xdr:clientData/>
  </xdr:twoCellAnchor>
  <xdr:twoCellAnchor>
    <xdr:from>
      <xdr:col>4</xdr:col>
      <xdr:colOff>361950</xdr:colOff>
      <xdr:row>49</xdr:row>
      <xdr:rowOff>57150</xdr:rowOff>
    </xdr:from>
    <xdr:to>
      <xdr:col>8</xdr:col>
      <xdr:colOff>249555</xdr:colOff>
      <xdr:row>50</xdr:row>
      <xdr:rowOff>133350</xdr:rowOff>
    </xdr:to>
    <xdr:sp macro="" textlink="">
      <xdr:nvSpPr>
        <xdr:cNvPr id="4" name="Rettangolo 3">
          <a:extLst>
            <a:ext uri="{FF2B5EF4-FFF2-40B4-BE49-F238E27FC236}">
              <a16:creationId xmlns:a16="http://schemas.microsoft.com/office/drawing/2014/main" id="{A266AF72-8CDF-4FFB-9AA9-A116069267B6}"/>
            </a:ext>
          </a:extLst>
        </xdr:cNvPr>
        <xdr:cNvSpPr/>
      </xdr:nvSpPr>
      <xdr:spPr>
        <a:xfrm>
          <a:off x="2800350" y="9391650"/>
          <a:ext cx="2326005" cy="266700"/>
        </a:xfrm>
        <a:prstGeom prst="rect">
          <a:avLst/>
        </a:prstGeom>
        <a:solidFill>
          <a:srgbClr val="FFE84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it-IT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it-IT" sz="1800" b="1" i="1">
              <a:solidFill>
                <a:schemeClr val="accent6">
                  <a:lumMod val="75000"/>
                </a:schemeClr>
              </a:solidFill>
            </a:rPr>
            <a:t>Gennaio-Marzo 2025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UfficioStudi\Dati%20territoriali\AAA%20DB%20dati%20territoriali\NEW\tabelle.xlsx" TargetMode="External"/><Relationship Id="rId1" Type="http://schemas.openxmlformats.org/officeDocument/2006/relationships/externalLinkPath" Target="/UfficioStudi/Dati%20territoriali/AAA%20DB%20dati%20territoriali/NEW/tabel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rametri"/>
      <sheetName val="x Regioni"/>
      <sheetName val="x Paesi Regione"/>
      <sheetName val="x Provincia"/>
      <sheetName val="x Paese Provincia"/>
      <sheetName val="TOP5 REGIONE PER PAESE"/>
      <sheetName val="TOP5 REGIONE PER PROVINCIA"/>
      <sheetName val="base dati"/>
      <sheetName val="elab x Paesi Regione"/>
      <sheetName val="elab x Paesi Provincia"/>
      <sheetName val="elab TOP 5 per Regione"/>
      <sheetName val="elab TOP 5 per Provincia"/>
    </sheetNames>
    <sheetDataSet>
      <sheetData sheetId="0">
        <row r="1">
          <cell r="B1">
            <v>2024</v>
          </cell>
        </row>
        <row r="2">
          <cell r="B2">
            <v>2025</v>
          </cell>
        </row>
        <row r="3">
          <cell r="B3" t="str">
            <v>gen-mar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2C37A-F794-4D12-BE17-0161E75405C2}">
  <sheetPr>
    <pageSetUpPr fitToPage="1"/>
  </sheetPr>
  <dimension ref="A1"/>
  <sheetViews>
    <sheetView topLeftCell="A31" workbookViewId="0">
      <selection activeCell="R56" sqref="R56"/>
    </sheetView>
  </sheetViews>
  <sheetFormatPr defaultRowHeight="15" x14ac:dyDescent="0.25"/>
  <sheetData/>
  <printOptions horizontalCentered="1" verticalCentered="1"/>
  <pageMargins left="0.19685039370078741" right="0.19685039370078741" top="0.31496062992125984" bottom="0.31496062992125984" header="0.31496062992125984" footer="0.31496062992125984"/>
  <pageSetup paperSize="9" scale="9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tabSelected="1" zoomScale="90" zoomScaleNormal="90" workbookViewId="0"/>
  </sheetViews>
  <sheetFormatPr defaultRowHeight="15" x14ac:dyDescent="0.25"/>
  <cols>
    <col min="1" max="1" width="35.7109375" customWidth="1"/>
    <col min="2" max="2" width="14.5703125" customWidth="1"/>
    <col min="3" max="4" width="9.5703125" customWidth="1"/>
    <col min="5" max="6" width="16.5703125" customWidth="1"/>
    <col min="7" max="11" width="14.5703125" customWidth="1"/>
  </cols>
  <sheetData>
    <row r="1" spans="1:11" ht="28.5" customHeight="1" x14ac:dyDescent="0.25">
      <c r="A1" s="7" t="s">
        <v>2</v>
      </c>
      <c r="B1" s="3"/>
      <c r="C1" s="3"/>
      <c r="D1" s="3"/>
      <c r="E1" s="3"/>
      <c r="F1" s="3"/>
      <c r="G1" s="3"/>
      <c r="H1" s="3"/>
      <c r="I1" s="3"/>
    </row>
    <row r="2" spans="1:11" ht="18.75" customHeight="1" x14ac:dyDescent="0.25">
      <c r="A2" s="2" t="s">
        <v>113</v>
      </c>
      <c r="B2" s="3"/>
      <c r="C2" s="3"/>
      <c r="D2" s="3"/>
      <c r="E2" s="3"/>
      <c r="F2" s="3"/>
      <c r="G2" s="3"/>
      <c r="H2" s="3"/>
      <c r="I2" s="3"/>
    </row>
    <row r="3" spans="1:11" x14ac:dyDescent="0.25">
      <c r="A3" s="4" t="s">
        <v>114</v>
      </c>
      <c r="B3" s="3"/>
      <c r="C3" s="3"/>
      <c r="D3" s="3"/>
      <c r="E3" s="3"/>
      <c r="F3" s="3"/>
      <c r="G3" s="3"/>
      <c r="H3" s="3"/>
      <c r="I3" s="3"/>
    </row>
    <row r="4" spans="1:11" x14ac:dyDescent="0.25">
      <c r="A4" s="4"/>
      <c r="B4" s="3"/>
      <c r="C4" s="3"/>
      <c r="D4" s="3"/>
      <c r="E4" s="3"/>
      <c r="F4" s="3"/>
      <c r="G4" s="3"/>
      <c r="H4" s="3"/>
      <c r="I4" s="3"/>
    </row>
    <row r="5" spans="1:11" ht="36" x14ac:dyDescent="0.25">
      <c r="A5" s="8" t="s">
        <v>0</v>
      </c>
      <c r="B5" s="5" t="s">
        <v>115</v>
      </c>
      <c r="C5" s="5" t="s">
        <v>116</v>
      </c>
      <c r="D5" s="5" t="s">
        <v>117</v>
      </c>
      <c r="E5" s="5" t="s">
        <v>118</v>
      </c>
      <c r="F5" s="5" t="s">
        <v>43</v>
      </c>
      <c r="G5" s="5" t="s">
        <v>33</v>
      </c>
      <c r="H5" s="5" t="s">
        <v>32</v>
      </c>
      <c r="I5" s="5" t="s">
        <v>28</v>
      </c>
      <c r="J5" s="5" t="s">
        <v>27</v>
      </c>
      <c r="K5" s="5" t="s">
        <v>23</v>
      </c>
    </row>
    <row r="6" spans="1:11" x14ac:dyDescent="0.25">
      <c r="A6" s="10" t="s">
        <v>4</v>
      </c>
      <c r="B6" s="6">
        <v>128781815</v>
      </c>
      <c r="C6" s="11">
        <f>(B6-F6)/F6</f>
        <v>6.9005498975440158E-2</v>
      </c>
      <c r="D6" s="11">
        <f t="shared" ref="D6:D26" si="0">(B6-K6)/K6</f>
        <v>-3.7702182064360511E-2</v>
      </c>
      <c r="E6" s="26">
        <f t="shared" ref="E6:E26" si="1">B6/$B$27</f>
        <v>0.31704731248728957</v>
      </c>
      <c r="F6" s="6">
        <v>120468805</v>
      </c>
      <c r="G6" s="6">
        <v>123893605</v>
      </c>
      <c r="H6" s="6">
        <v>143531082</v>
      </c>
      <c r="I6" s="6">
        <v>130486629</v>
      </c>
      <c r="J6" s="6">
        <v>121655403</v>
      </c>
      <c r="K6" s="6">
        <v>133827400</v>
      </c>
    </row>
    <row r="7" spans="1:11" x14ac:dyDescent="0.25">
      <c r="A7" s="10" t="s">
        <v>3</v>
      </c>
      <c r="B7" s="6">
        <v>52679239</v>
      </c>
      <c r="C7" s="11">
        <f t="shared" ref="C7:C27" si="2">(B7-F7)/F7</f>
        <v>-0.18950493113677175</v>
      </c>
      <c r="D7" s="11">
        <f>(B7-K7)/K7</f>
        <v>0.52250208508921192</v>
      </c>
      <c r="E7" s="26">
        <f t="shared" si="1"/>
        <v>0.12969075757183271</v>
      </c>
      <c r="F7" s="6">
        <v>64996372</v>
      </c>
      <c r="G7" s="6">
        <v>54239622</v>
      </c>
      <c r="H7" s="6">
        <v>33023751</v>
      </c>
      <c r="I7" s="6">
        <v>39257060</v>
      </c>
      <c r="J7" s="6">
        <v>32596038</v>
      </c>
      <c r="K7" s="6">
        <v>34600438</v>
      </c>
    </row>
    <row r="8" spans="1:11" x14ac:dyDescent="0.25">
      <c r="A8" s="10" t="s">
        <v>6</v>
      </c>
      <c r="B8" s="6">
        <v>49866041</v>
      </c>
      <c r="C8" s="11">
        <f t="shared" si="2"/>
        <v>0.20131322367582946</v>
      </c>
      <c r="D8" s="11">
        <f t="shared" si="0"/>
        <v>0.12757080890578054</v>
      </c>
      <c r="E8" s="26">
        <f t="shared" si="1"/>
        <v>0.12276495934950903</v>
      </c>
      <c r="F8" s="6">
        <v>41509608</v>
      </c>
      <c r="G8" s="6">
        <v>44066869</v>
      </c>
      <c r="H8" s="6">
        <v>57793637</v>
      </c>
      <c r="I8" s="6">
        <v>46899955</v>
      </c>
      <c r="J8" s="6">
        <v>39227277</v>
      </c>
      <c r="K8" s="6">
        <v>44224310</v>
      </c>
    </row>
    <row r="9" spans="1:11" x14ac:dyDescent="0.25">
      <c r="A9" s="10" t="s">
        <v>20</v>
      </c>
      <c r="B9" s="6">
        <v>41422283</v>
      </c>
      <c r="C9" s="11">
        <f t="shared" si="2"/>
        <v>2.9873460838000285E-2</v>
      </c>
      <c r="D9" s="11">
        <f t="shared" si="0"/>
        <v>-6.1394342631686624E-2</v>
      </c>
      <c r="E9" s="26">
        <f t="shared" si="1"/>
        <v>0.10197731335156242</v>
      </c>
      <c r="F9" s="6">
        <v>40220750</v>
      </c>
      <c r="G9" s="6">
        <v>33596703</v>
      </c>
      <c r="H9" s="6">
        <v>43403322</v>
      </c>
      <c r="I9" s="6">
        <v>47415529</v>
      </c>
      <c r="J9" s="6">
        <v>41889147</v>
      </c>
      <c r="K9" s="6">
        <v>44131721</v>
      </c>
    </row>
    <row r="10" spans="1:11" x14ac:dyDescent="0.25">
      <c r="A10" s="10" t="s">
        <v>10</v>
      </c>
      <c r="B10" s="6">
        <v>28073034</v>
      </c>
      <c r="C10" s="11">
        <f t="shared" si="2"/>
        <v>0.31395489741658145</v>
      </c>
      <c r="D10" s="11">
        <f t="shared" si="0"/>
        <v>0.13436364066888137</v>
      </c>
      <c r="E10" s="26">
        <f t="shared" si="1"/>
        <v>6.9112863357798648E-2</v>
      </c>
      <c r="F10" s="6">
        <v>21365295</v>
      </c>
      <c r="G10" s="6">
        <v>23840825</v>
      </c>
      <c r="H10" s="6">
        <v>34985827</v>
      </c>
      <c r="I10" s="6">
        <v>26219869</v>
      </c>
      <c r="J10" s="6">
        <v>22734671</v>
      </c>
      <c r="K10" s="6">
        <v>24747826</v>
      </c>
    </row>
    <row r="11" spans="1:11" x14ac:dyDescent="0.25">
      <c r="A11" s="10" t="s">
        <v>29</v>
      </c>
      <c r="B11" s="6">
        <v>18457081</v>
      </c>
      <c r="C11" s="11">
        <f t="shared" si="2"/>
        <v>0.12900506933713496</v>
      </c>
      <c r="D11" s="11">
        <f t="shared" si="0"/>
        <v>0.10100128818434607</v>
      </c>
      <c r="E11" s="26">
        <f t="shared" si="1"/>
        <v>4.5439396295278295E-2</v>
      </c>
      <c r="F11" s="6">
        <v>16348094</v>
      </c>
      <c r="G11" s="6">
        <v>17388149</v>
      </c>
      <c r="H11" s="6">
        <v>15979693</v>
      </c>
      <c r="I11" s="6">
        <v>16529981</v>
      </c>
      <c r="J11" s="6">
        <v>16340219</v>
      </c>
      <c r="K11" s="6">
        <v>16763905</v>
      </c>
    </row>
    <row r="12" spans="1:11" x14ac:dyDescent="0.25">
      <c r="A12" s="10" t="s">
        <v>7</v>
      </c>
      <c r="B12" s="6">
        <v>17960335</v>
      </c>
      <c r="C12" s="11">
        <f t="shared" si="2"/>
        <v>-8.1470840516240581E-2</v>
      </c>
      <c r="D12" s="11">
        <f t="shared" si="0"/>
        <v>0.13478519946731801</v>
      </c>
      <c r="E12" s="26">
        <f t="shared" si="1"/>
        <v>4.4216459778280058E-2</v>
      </c>
      <c r="F12" s="6">
        <v>19553364</v>
      </c>
      <c r="G12" s="6">
        <v>19967084</v>
      </c>
      <c r="H12" s="6">
        <v>22548802</v>
      </c>
      <c r="I12" s="6">
        <v>17290794</v>
      </c>
      <c r="J12" s="6">
        <v>12158669</v>
      </c>
      <c r="K12" s="6">
        <v>15827079</v>
      </c>
    </row>
    <row r="13" spans="1:11" x14ac:dyDescent="0.25">
      <c r="A13" s="10" t="s">
        <v>13</v>
      </c>
      <c r="B13" s="6">
        <v>14462788</v>
      </c>
      <c r="C13" s="11">
        <f t="shared" si="2"/>
        <v>-0.14089810283189988</v>
      </c>
      <c r="D13" s="11">
        <f t="shared" si="0"/>
        <v>-6.7097284479897656E-2</v>
      </c>
      <c r="E13" s="26">
        <f t="shared" si="1"/>
        <v>3.5605866142462902E-2</v>
      </c>
      <c r="F13" s="6">
        <v>16834776</v>
      </c>
      <c r="G13" s="6">
        <v>15349040</v>
      </c>
      <c r="H13" s="6">
        <v>33824534</v>
      </c>
      <c r="I13" s="6">
        <v>22256750</v>
      </c>
      <c r="J13" s="6">
        <v>12558704</v>
      </c>
      <c r="K13" s="6">
        <v>15502997</v>
      </c>
    </row>
    <row r="14" spans="1:11" x14ac:dyDescent="0.25">
      <c r="A14" s="10" t="s">
        <v>14</v>
      </c>
      <c r="B14" s="6">
        <v>9556621</v>
      </c>
      <c r="C14" s="11">
        <f t="shared" si="2"/>
        <v>0.19733493769464355</v>
      </c>
      <c r="D14" s="11">
        <f t="shared" si="0"/>
        <v>0.8359806931010727</v>
      </c>
      <c r="E14" s="26">
        <f t="shared" si="1"/>
        <v>2.3527397905593998E-2</v>
      </c>
      <c r="F14" s="6">
        <v>7981577</v>
      </c>
      <c r="G14" s="6">
        <v>9075465</v>
      </c>
      <c r="H14" s="6">
        <v>10504717</v>
      </c>
      <c r="I14" s="6">
        <v>6731589</v>
      </c>
      <c r="J14" s="6">
        <v>10446898</v>
      </c>
      <c r="K14" s="6">
        <v>5205186</v>
      </c>
    </row>
    <row r="15" spans="1:11" x14ac:dyDescent="0.25">
      <c r="A15" s="10" t="s">
        <v>9</v>
      </c>
      <c r="B15" s="6">
        <v>8915257</v>
      </c>
      <c r="C15" s="11">
        <f t="shared" si="2"/>
        <v>0.29154456018996383</v>
      </c>
      <c r="D15" s="11">
        <f t="shared" si="0"/>
        <v>6.6047607608215667E-2</v>
      </c>
      <c r="E15" s="26">
        <f t="shared" si="1"/>
        <v>2.1948427050694195E-2</v>
      </c>
      <c r="F15" s="6">
        <v>6902787</v>
      </c>
      <c r="G15" s="6">
        <v>7387197</v>
      </c>
      <c r="H15" s="6">
        <v>9752725</v>
      </c>
      <c r="I15" s="6">
        <v>10112317</v>
      </c>
      <c r="J15" s="6">
        <v>8038982</v>
      </c>
      <c r="K15" s="6">
        <v>8362907</v>
      </c>
    </row>
    <row r="16" spans="1:11" x14ac:dyDescent="0.25">
      <c r="A16" s="10" t="s">
        <v>19</v>
      </c>
      <c r="B16" s="6">
        <v>8653833</v>
      </c>
      <c r="C16" s="11">
        <f t="shared" si="2"/>
        <v>-0.20247800597590873</v>
      </c>
      <c r="D16" s="11">
        <f t="shared" si="0"/>
        <v>44.024677162568551</v>
      </c>
      <c r="E16" s="26">
        <f t="shared" si="1"/>
        <v>2.1304828599937174E-2</v>
      </c>
      <c r="F16" s="6">
        <v>10850902</v>
      </c>
      <c r="G16" s="6">
        <v>14041636</v>
      </c>
      <c r="H16" s="6">
        <v>3332172</v>
      </c>
      <c r="I16" s="6">
        <v>1865703</v>
      </c>
      <c r="J16" s="6">
        <v>252900</v>
      </c>
      <c r="K16" s="6">
        <v>192202</v>
      </c>
    </row>
    <row r="17" spans="1:11" x14ac:dyDescent="0.25">
      <c r="A17" s="10" t="s">
        <v>11</v>
      </c>
      <c r="B17" s="6">
        <v>6819910</v>
      </c>
      <c r="C17" s="11">
        <f t="shared" si="2"/>
        <v>3.4454148352390093E-2</v>
      </c>
      <c r="D17" s="11">
        <f t="shared" si="0"/>
        <v>2.9699523070707168E-2</v>
      </c>
      <c r="E17" s="26">
        <f t="shared" si="1"/>
        <v>1.6789902649727299E-2</v>
      </c>
      <c r="F17" s="6">
        <v>6592762</v>
      </c>
      <c r="G17" s="6">
        <v>8621943</v>
      </c>
      <c r="H17" s="6">
        <v>5588762</v>
      </c>
      <c r="I17" s="6">
        <v>6007017</v>
      </c>
      <c r="J17" s="6">
        <v>6742534</v>
      </c>
      <c r="K17" s="6">
        <v>6623204</v>
      </c>
    </row>
    <row r="18" spans="1:11" x14ac:dyDescent="0.25">
      <c r="A18" s="10" t="s">
        <v>15</v>
      </c>
      <c r="B18" s="6">
        <v>5059724</v>
      </c>
      <c r="C18" s="11">
        <f t="shared" si="2"/>
        <v>-0.41712647259912988</v>
      </c>
      <c r="D18" s="11">
        <f t="shared" si="0"/>
        <v>-0.46641185212432396</v>
      </c>
      <c r="E18" s="26">
        <f t="shared" si="1"/>
        <v>1.2456509454595267E-2</v>
      </c>
      <c r="F18" s="6">
        <v>8680655</v>
      </c>
      <c r="G18" s="6">
        <v>3094785</v>
      </c>
      <c r="H18" s="6">
        <v>7052551</v>
      </c>
      <c r="I18" s="6">
        <v>11747913</v>
      </c>
      <c r="J18" s="6">
        <v>8120128</v>
      </c>
      <c r="K18" s="6">
        <v>9482452</v>
      </c>
    </row>
    <row r="19" spans="1:11" x14ac:dyDescent="0.25">
      <c r="A19" s="10" t="s">
        <v>17</v>
      </c>
      <c r="B19" s="6">
        <v>4721243</v>
      </c>
      <c r="C19" s="11">
        <f t="shared" si="2"/>
        <v>0.18502567088804581</v>
      </c>
      <c r="D19" s="11">
        <f t="shared" si="0"/>
        <v>-6.6923867001299833E-2</v>
      </c>
      <c r="E19" s="26">
        <f t="shared" si="1"/>
        <v>1.1623204757204488E-2</v>
      </c>
      <c r="F19" s="6">
        <v>3984085</v>
      </c>
      <c r="G19" s="6">
        <v>4167922</v>
      </c>
      <c r="H19" s="6">
        <v>4677415</v>
      </c>
      <c r="I19" s="6">
        <v>5146162</v>
      </c>
      <c r="J19" s="6">
        <v>5212224</v>
      </c>
      <c r="K19" s="6">
        <v>5059869</v>
      </c>
    </row>
    <row r="20" spans="1:11" x14ac:dyDescent="0.25">
      <c r="A20" s="10" t="s">
        <v>5</v>
      </c>
      <c r="B20" s="6">
        <v>4518513</v>
      </c>
      <c r="C20" s="11">
        <f t="shared" si="2"/>
        <v>0.57918404806772872</v>
      </c>
      <c r="D20" s="11">
        <f t="shared" si="0"/>
        <v>-0.68245285262425237</v>
      </c>
      <c r="E20" s="26">
        <f t="shared" si="1"/>
        <v>1.1124104774333862E-2</v>
      </c>
      <c r="F20" s="6">
        <v>2861296</v>
      </c>
      <c r="G20" s="6">
        <v>4897896</v>
      </c>
      <c r="H20" s="6">
        <v>13388405</v>
      </c>
      <c r="I20" s="6">
        <v>6316706</v>
      </c>
      <c r="J20" s="6">
        <v>10487766</v>
      </c>
      <c r="K20" s="6">
        <v>14229424</v>
      </c>
    </row>
    <row r="21" spans="1:11" x14ac:dyDescent="0.25">
      <c r="A21" s="10" t="s">
        <v>21</v>
      </c>
      <c r="B21" s="6">
        <v>4354566</v>
      </c>
      <c r="C21" s="11">
        <f t="shared" si="2"/>
        <v>-2.4856216338231037E-2</v>
      </c>
      <c r="D21" s="11">
        <f t="shared" si="0"/>
        <v>-0.2818225943153273</v>
      </c>
      <c r="E21" s="26">
        <f t="shared" si="1"/>
        <v>1.0720484467069566E-2</v>
      </c>
      <c r="F21" s="6">
        <v>4465563</v>
      </c>
      <c r="G21" s="6">
        <v>5654970</v>
      </c>
      <c r="H21" s="6">
        <v>4653948</v>
      </c>
      <c r="I21" s="6">
        <v>7672846</v>
      </c>
      <c r="J21" s="6">
        <v>5111318</v>
      </c>
      <c r="K21" s="6">
        <v>6063357</v>
      </c>
    </row>
    <row r="22" spans="1:11" x14ac:dyDescent="0.25">
      <c r="A22" s="10" t="s">
        <v>8</v>
      </c>
      <c r="B22" s="6">
        <v>819667</v>
      </c>
      <c r="C22" s="11">
        <f t="shared" si="2"/>
        <v>6.267672557411097E-2</v>
      </c>
      <c r="D22" s="11">
        <f t="shared" si="0"/>
        <v>0.17817168335702613</v>
      </c>
      <c r="E22" s="26">
        <f t="shared" si="1"/>
        <v>2.0179341274582843E-3</v>
      </c>
      <c r="F22" s="6">
        <v>771323</v>
      </c>
      <c r="G22" s="6">
        <v>832516</v>
      </c>
      <c r="H22" s="6">
        <v>788929</v>
      </c>
      <c r="I22" s="6">
        <v>659946</v>
      </c>
      <c r="J22" s="6">
        <v>586145</v>
      </c>
      <c r="K22" s="6">
        <v>695711</v>
      </c>
    </row>
    <row r="23" spans="1:11" x14ac:dyDescent="0.25">
      <c r="A23" s="10" t="s">
        <v>16</v>
      </c>
      <c r="B23" s="6">
        <v>564903</v>
      </c>
      <c r="C23" s="11">
        <f t="shared" si="2"/>
        <v>0.51133697365006403</v>
      </c>
      <c r="D23" s="11">
        <f t="shared" si="0"/>
        <v>-0.44848717976254515</v>
      </c>
      <c r="E23" s="26">
        <f t="shared" si="1"/>
        <v>1.3907318977140315E-3</v>
      </c>
      <c r="F23" s="6">
        <v>373777</v>
      </c>
      <c r="G23" s="6">
        <v>764547</v>
      </c>
      <c r="H23" s="6">
        <v>984037</v>
      </c>
      <c r="I23" s="6">
        <v>1165260</v>
      </c>
      <c r="J23" s="6">
        <v>540280</v>
      </c>
      <c r="K23" s="6">
        <v>1024279</v>
      </c>
    </row>
    <row r="24" spans="1:11" x14ac:dyDescent="0.25">
      <c r="A24" s="10" t="s">
        <v>18</v>
      </c>
      <c r="B24" s="6">
        <v>314274</v>
      </c>
      <c r="C24" s="11">
        <f t="shared" si="2"/>
        <v>0.17854370497594341</v>
      </c>
      <c r="D24" s="11">
        <f t="shared" si="0"/>
        <v>-0.59109733677344811</v>
      </c>
      <c r="E24" s="26">
        <f t="shared" si="1"/>
        <v>7.7370960398896716E-4</v>
      </c>
      <c r="F24" s="6">
        <v>266663</v>
      </c>
      <c r="G24" s="6">
        <v>472958</v>
      </c>
      <c r="H24" s="6">
        <v>312993</v>
      </c>
      <c r="I24" s="6">
        <v>574306</v>
      </c>
      <c r="J24" s="6">
        <v>622435</v>
      </c>
      <c r="K24" s="6">
        <v>768579</v>
      </c>
    </row>
    <row r="25" spans="1:11" x14ac:dyDescent="0.25">
      <c r="A25" s="10" t="s">
        <v>12</v>
      </c>
      <c r="B25" s="6">
        <v>125785</v>
      </c>
      <c r="C25" s="11">
        <f t="shared" si="2"/>
        <v>0.31785179209404174</v>
      </c>
      <c r="D25" s="11">
        <f t="shared" si="0"/>
        <v>0.11897412174965083</v>
      </c>
      <c r="E25" s="28">
        <f t="shared" si="1"/>
        <v>3.0966946848212781E-4</v>
      </c>
      <c r="F25" s="6">
        <v>95447</v>
      </c>
      <c r="G25" s="6">
        <v>139341</v>
      </c>
      <c r="H25" s="6">
        <v>75540</v>
      </c>
      <c r="I25" s="6">
        <v>108970</v>
      </c>
      <c r="J25" s="6">
        <v>80072</v>
      </c>
      <c r="K25" s="6">
        <v>112411</v>
      </c>
    </row>
    <row r="26" spans="1:11" ht="15.75" thickBot="1" x14ac:dyDescent="0.3">
      <c r="A26" s="10" t="s">
        <v>30</v>
      </c>
      <c r="B26" s="6">
        <v>64246</v>
      </c>
      <c r="C26" s="11">
        <f t="shared" si="2"/>
        <v>-0.86903458721412596</v>
      </c>
      <c r="D26" s="11">
        <f t="shared" si="0"/>
        <v>8.7974801442820619E-2</v>
      </c>
      <c r="E26" s="28">
        <f t="shared" si="1"/>
        <v>1.5816690918712712E-4</v>
      </c>
      <c r="F26" s="6">
        <v>490557</v>
      </c>
      <c r="G26" s="6">
        <v>144938</v>
      </c>
      <c r="H26" s="6">
        <v>109180</v>
      </c>
      <c r="I26" s="6">
        <v>83188</v>
      </c>
      <c r="J26" s="6">
        <v>85205</v>
      </c>
      <c r="K26" s="6">
        <v>59051</v>
      </c>
    </row>
    <row r="27" spans="1:11" ht="16.5" thickTop="1" thickBot="1" x14ac:dyDescent="0.3">
      <c r="A27" s="9" t="s">
        <v>22</v>
      </c>
      <c r="B27" s="12">
        <f>SUM(B6:B26)</f>
        <v>406191158</v>
      </c>
      <c r="C27" s="13">
        <f t="shared" si="2"/>
        <v>2.6734867207507364E-2</v>
      </c>
      <c r="D27" s="13">
        <f t="shared" ref="D27" si="3">(B27-K27)/K27</f>
        <v>4.8223592910352886E-2</v>
      </c>
      <c r="E27" s="27">
        <f t="shared" ref="E27" si="4">B27/$B$27</f>
        <v>1</v>
      </c>
      <c r="F27" s="12">
        <f>SUM(F6:F26)</f>
        <v>395614458</v>
      </c>
      <c r="G27" s="12">
        <f>SUM(G6:G26)</f>
        <v>391638011</v>
      </c>
      <c r="H27" s="12">
        <f>SUM(H6:H26)</f>
        <v>446312022</v>
      </c>
      <c r="I27" s="12">
        <f t="shared" ref="I27:K27" si="5">SUM(I6:I26)</f>
        <v>404548490</v>
      </c>
      <c r="J27" s="12">
        <f t="shared" si="5"/>
        <v>355487015</v>
      </c>
      <c r="K27" s="12">
        <f t="shared" si="5"/>
        <v>387504308</v>
      </c>
    </row>
    <row r="28" spans="1:11" ht="15.75" thickTop="1" x14ac:dyDescent="0.25">
      <c r="A28" s="1" t="s">
        <v>1</v>
      </c>
      <c r="B28" s="3"/>
      <c r="C28" s="3"/>
      <c r="D28" s="3"/>
      <c r="E28" s="3"/>
      <c r="F28" s="3"/>
      <c r="G28" s="3"/>
      <c r="H28" s="3"/>
      <c r="I28" s="3"/>
    </row>
  </sheetData>
  <sortState xmlns:xlrd2="http://schemas.microsoft.com/office/spreadsheetml/2017/richdata2" ref="A6:K26">
    <sortCondition descending="1" ref="B6:B26"/>
  </sortState>
  <pageMargins left="0.39370078740157483" right="0.39370078740157483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89"/>
  <sheetViews>
    <sheetView zoomScale="80" zoomScaleNormal="80" workbookViewId="0">
      <selection activeCell="B1" sqref="B1"/>
    </sheetView>
  </sheetViews>
  <sheetFormatPr defaultColWidth="9.28515625" defaultRowHeight="15" x14ac:dyDescent="0.25"/>
  <cols>
    <col min="1" max="1" width="4.7109375" style="3" customWidth="1"/>
    <col min="2" max="2" width="29.7109375" style="3" customWidth="1"/>
    <col min="3" max="3" width="15.7109375" style="3" customWidth="1"/>
    <col min="4" max="4" width="11.7109375" style="17" customWidth="1"/>
    <col min="5" max="5" width="15.7109375" style="3" customWidth="1"/>
    <col min="6" max="6" width="11.7109375" style="17" customWidth="1"/>
    <col min="7" max="7" width="15.7109375" style="3" customWidth="1"/>
    <col min="8" max="8" width="11.7109375" style="17" customWidth="1"/>
    <col min="9" max="9" width="15.7109375" style="3" customWidth="1"/>
    <col min="10" max="10" width="11.7109375" style="17" customWidth="1"/>
    <col min="11" max="11" width="15.7109375" style="3" customWidth="1"/>
    <col min="12" max="12" width="11.7109375" style="17" customWidth="1"/>
    <col min="13" max="13" width="15.7109375" style="3" customWidth="1"/>
    <col min="14" max="14" width="11.7109375" style="17" customWidth="1"/>
    <col min="15" max="15" width="15.7109375" style="3" customWidth="1"/>
    <col min="16" max="16" width="11.7109375" style="17" customWidth="1"/>
    <col min="17" max="17" width="15.7109375" style="3" customWidth="1"/>
    <col min="18" max="18" width="11.7109375" style="17" customWidth="1"/>
    <col min="19" max="19" width="15.7109375" style="3" customWidth="1"/>
    <col min="20" max="20" width="11.7109375" style="17" customWidth="1"/>
    <col min="21" max="21" width="15.7109375" style="3" customWidth="1"/>
    <col min="22" max="22" width="11.7109375" style="17" customWidth="1"/>
    <col min="23" max="23" width="15.7109375" style="3" customWidth="1"/>
    <col min="24" max="24" width="11.7109375" style="17" customWidth="1"/>
    <col min="25" max="25" width="15.7109375" style="3" customWidth="1"/>
    <col min="26" max="26" width="11.7109375" style="17" customWidth="1"/>
    <col min="27" max="27" width="15.7109375" style="3" customWidth="1"/>
    <col min="28" max="28" width="11.7109375" style="17" customWidth="1"/>
    <col min="29" max="29" width="15.7109375" style="3" customWidth="1"/>
    <col min="30" max="30" width="11.7109375" style="17" customWidth="1"/>
    <col min="31" max="31" width="15.7109375" style="3" customWidth="1"/>
    <col min="32" max="32" width="11.7109375" style="17" customWidth="1"/>
    <col min="33" max="33" width="15.7109375" style="3" customWidth="1"/>
    <col min="34" max="34" width="11.7109375" style="17" customWidth="1"/>
    <col min="35" max="35" width="15.7109375" style="3" customWidth="1"/>
    <col min="36" max="36" width="11.7109375" style="17" customWidth="1"/>
    <col min="37" max="37" width="15.7109375" style="3" customWidth="1"/>
    <col min="38" max="38" width="11.7109375" style="17" customWidth="1"/>
    <col min="39" max="39" width="15.7109375" style="3" customWidth="1"/>
    <col min="40" max="40" width="11.7109375" style="17" customWidth="1"/>
    <col min="41" max="41" width="15.7109375" style="3" customWidth="1"/>
    <col min="42" max="42" width="11.7109375" style="17" customWidth="1"/>
    <col min="43" max="43" width="15.7109375" style="3" customWidth="1"/>
    <col min="44" max="44" width="11.7109375" style="17" customWidth="1"/>
    <col min="45" max="45" width="15.7109375" style="3" customWidth="1"/>
    <col min="46" max="46" width="11.7109375" style="17" customWidth="1"/>
    <col min="47" max="16384" width="9.28515625" style="3"/>
  </cols>
  <sheetData>
    <row r="1" spans="1:46" ht="27.75" customHeight="1" x14ac:dyDescent="0.25">
      <c r="B1" s="7" t="s">
        <v>2</v>
      </c>
    </row>
    <row r="2" spans="1:46" ht="15.75" x14ac:dyDescent="0.25">
      <c r="B2" s="2" t="s">
        <v>113</v>
      </c>
    </row>
    <row r="3" spans="1:46" x14ac:dyDescent="0.25">
      <c r="B3" s="4" t="s">
        <v>31</v>
      </c>
    </row>
    <row r="4" spans="1:46" s="16" customFormat="1" ht="12.6" customHeight="1" x14ac:dyDescent="0.2">
      <c r="B4" s="14"/>
      <c r="C4" s="15"/>
      <c r="D4" s="18"/>
      <c r="E4" s="15"/>
      <c r="F4" s="18"/>
      <c r="G4" s="15"/>
      <c r="H4" s="18"/>
      <c r="I4" s="15"/>
      <c r="J4" s="18"/>
      <c r="K4" s="15"/>
      <c r="L4" s="18"/>
      <c r="M4" s="15"/>
      <c r="N4" s="18"/>
      <c r="O4" s="15"/>
      <c r="P4" s="18"/>
      <c r="Q4" s="15"/>
      <c r="R4" s="18"/>
      <c r="S4" s="15"/>
      <c r="T4" s="18"/>
      <c r="U4" s="15"/>
      <c r="V4" s="18"/>
      <c r="W4" s="15"/>
      <c r="X4" s="18"/>
      <c r="Y4" s="15"/>
      <c r="Z4" s="18"/>
      <c r="AA4" s="15"/>
      <c r="AB4" s="18"/>
      <c r="AC4" s="15"/>
      <c r="AD4" s="18"/>
      <c r="AE4" s="15"/>
      <c r="AF4" s="18"/>
      <c r="AG4" s="15"/>
      <c r="AH4" s="18"/>
      <c r="AI4" s="15"/>
      <c r="AJ4" s="18"/>
      <c r="AK4" s="15"/>
      <c r="AL4" s="18"/>
      <c r="AM4" s="15"/>
      <c r="AN4" s="18"/>
      <c r="AO4" s="15"/>
      <c r="AP4" s="18"/>
      <c r="AQ4" s="15"/>
      <c r="AR4" s="18"/>
      <c r="AS4" s="15"/>
      <c r="AT4" s="18"/>
    </row>
    <row r="5" spans="1:46" s="16" customFormat="1" ht="24.75" thickBot="1" x14ac:dyDescent="0.25">
      <c r="B5" s="20" t="s">
        <v>34</v>
      </c>
      <c r="C5" s="5" t="s">
        <v>35</v>
      </c>
      <c r="D5" s="21" t="s">
        <v>36</v>
      </c>
      <c r="E5" s="5" t="s">
        <v>4</v>
      </c>
      <c r="F5" s="21" t="s">
        <v>36</v>
      </c>
      <c r="G5" s="5" t="s">
        <v>3</v>
      </c>
      <c r="H5" s="21" t="s">
        <v>36</v>
      </c>
      <c r="I5" s="5" t="s">
        <v>6</v>
      </c>
      <c r="J5" s="21" t="s">
        <v>36</v>
      </c>
      <c r="K5" s="5" t="s">
        <v>20</v>
      </c>
      <c r="L5" s="21" t="s">
        <v>36</v>
      </c>
      <c r="M5" s="5" t="s">
        <v>10</v>
      </c>
      <c r="N5" s="21" t="s">
        <v>36</v>
      </c>
      <c r="O5" s="5" t="s">
        <v>29</v>
      </c>
      <c r="P5" s="21" t="s">
        <v>36</v>
      </c>
      <c r="Q5" s="5" t="s">
        <v>7</v>
      </c>
      <c r="R5" s="21" t="s">
        <v>36</v>
      </c>
      <c r="S5" s="5" t="s">
        <v>13</v>
      </c>
      <c r="T5" s="21" t="s">
        <v>36</v>
      </c>
      <c r="U5" s="5" t="s">
        <v>14</v>
      </c>
      <c r="V5" s="21" t="s">
        <v>36</v>
      </c>
      <c r="W5" s="5" t="s">
        <v>9</v>
      </c>
      <c r="X5" s="21" t="s">
        <v>36</v>
      </c>
      <c r="Y5" s="5" t="s">
        <v>19</v>
      </c>
      <c r="Z5" s="21" t="s">
        <v>36</v>
      </c>
      <c r="AA5" s="5" t="s">
        <v>11</v>
      </c>
      <c r="AB5" s="21" t="s">
        <v>36</v>
      </c>
      <c r="AC5" s="5" t="s">
        <v>15</v>
      </c>
      <c r="AD5" s="21" t="s">
        <v>36</v>
      </c>
      <c r="AE5" s="5" t="s">
        <v>17</v>
      </c>
      <c r="AF5" s="21" t="s">
        <v>36</v>
      </c>
      <c r="AG5" s="5" t="s">
        <v>5</v>
      </c>
      <c r="AH5" s="21" t="s">
        <v>36</v>
      </c>
      <c r="AI5" s="5" t="s">
        <v>21</v>
      </c>
      <c r="AJ5" s="21" t="s">
        <v>36</v>
      </c>
      <c r="AK5" s="5" t="s">
        <v>8</v>
      </c>
      <c r="AL5" s="21" t="s">
        <v>36</v>
      </c>
      <c r="AM5" s="5" t="s">
        <v>16</v>
      </c>
      <c r="AN5" s="21" t="s">
        <v>36</v>
      </c>
      <c r="AO5" s="5" t="s">
        <v>18</v>
      </c>
      <c r="AP5" s="21" t="s">
        <v>36</v>
      </c>
      <c r="AQ5" s="5" t="s">
        <v>12</v>
      </c>
      <c r="AR5" s="21" t="s">
        <v>36</v>
      </c>
      <c r="AS5" s="5" t="s">
        <v>30</v>
      </c>
      <c r="AT5" s="21" t="s">
        <v>36</v>
      </c>
    </row>
    <row r="6" spans="1:46" s="16" customFormat="1" ht="14.25" thickTop="1" thickBot="1" x14ac:dyDescent="0.25">
      <c r="B6" s="22" t="s">
        <v>37</v>
      </c>
      <c r="C6" s="12">
        <v>406191158</v>
      </c>
      <c r="D6" s="23">
        <v>2.6734867207507396E-2</v>
      </c>
      <c r="E6" s="12">
        <v>128781815</v>
      </c>
      <c r="F6" s="23">
        <v>6.9005498975440061E-2</v>
      </c>
      <c r="G6" s="12">
        <v>52679239</v>
      </c>
      <c r="H6" s="23">
        <v>-0.1895049311367718</v>
      </c>
      <c r="I6" s="12">
        <v>49866041</v>
      </c>
      <c r="J6" s="23">
        <v>0.20131322367582949</v>
      </c>
      <c r="K6" s="12">
        <v>41422283</v>
      </c>
      <c r="L6" s="23">
        <v>2.9873460838000243E-2</v>
      </c>
      <c r="M6" s="12">
        <v>28073034</v>
      </c>
      <c r="N6" s="23">
        <v>0.31395489741658134</v>
      </c>
      <c r="O6" s="12">
        <v>18457081</v>
      </c>
      <c r="P6" s="23">
        <v>0.12900506933713496</v>
      </c>
      <c r="Q6" s="12">
        <v>17960335</v>
      </c>
      <c r="R6" s="23">
        <v>-8.1470840516240539E-2</v>
      </c>
      <c r="S6" s="12">
        <v>14462788</v>
      </c>
      <c r="T6" s="23">
        <v>-0.14089810283189985</v>
      </c>
      <c r="U6" s="12">
        <v>9556621</v>
      </c>
      <c r="V6" s="23">
        <v>0.19733493769464361</v>
      </c>
      <c r="W6" s="12">
        <v>8915257</v>
      </c>
      <c r="X6" s="23">
        <v>0.29154456018996378</v>
      </c>
      <c r="Y6" s="12">
        <v>8653833</v>
      </c>
      <c r="Z6" s="23">
        <v>-0.2024780059759087</v>
      </c>
      <c r="AA6" s="12">
        <v>6819910</v>
      </c>
      <c r="AB6" s="23">
        <v>3.4454148352390135E-2</v>
      </c>
      <c r="AC6" s="12">
        <v>5059724</v>
      </c>
      <c r="AD6" s="23">
        <v>-0.41712647259912994</v>
      </c>
      <c r="AE6" s="12">
        <v>4721243</v>
      </c>
      <c r="AF6" s="23">
        <v>0.18502567088804578</v>
      </c>
      <c r="AG6" s="12">
        <v>4518513</v>
      </c>
      <c r="AH6" s="23">
        <v>0.57918404806772883</v>
      </c>
      <c r="AI6" s="12">
        <v>4354566</v>
      </c>
      <c r="AJ6" s="23">
        <v>-2.4856216338230985E-2</v>
      </c>
      <c r="AK6" s="12">
        <v>819667</v>
      </c>
      <c r="AL6" s="23">
        <v>6.267672557411097E-2</v>
      </c>
      <c r="AM6" s="12">
        <v>564903</v>
      </c>
      <c r="AN6" s="23">
        <v>0.51133697365006414</v>
      </c>
      <c r="AO6" s="12">
        <v>314274</v>
      </c>
      <c r="AP6" s="23">
        <v>0.17854370497594352</v>
      </c>
      <c r="AQ6" s="12">
        <v>125785</v>
      </c>
      <c r="AR6" s="23">
        <v>0.3178517920940418</v>
      </c>
      <c r="AS6" s="12">
        <v>64246</v>
      </c>
      <c r="AT6" s="23">
        <v>-0.86903458721412596</v>
      </c>
    </row>
    <row r="7" spans="1:46" s="16" customFormat="1" ht="13.5" thickTop="1" x14ac:dyDescent="0.2">
      <c r="A7" s="16">
        <v>1</v>
      </c>
      <c r="B7" s="19" t="s">
        <v>38</v>
      </c>
      <c r="C7" s="15">
        <v>140511928</v>
      </c>
      <c r="D7" s="18">
        <v>0.17982356913068376</v>
      </c>
      <c r="E7" s="15">
        <v>54242754</v>
      </c>
      <c r="F7" s="18">
        <v>0.15722072053813152</v>
      </c>
      <c r="G7" s="15">
        <v>2878514</v>
      </c>
      <c r="H7" s="18">
        <v>0.19920744792315448</v>
      </c>
      <c r="I7" s="15">
        <v>20560975</v>
      </c>
      <c r="J7" s="18">
        <v>0.29402008556239112</v>
      </c>
      <c r="K7" s="15">
        <v>13504547</v>
      </c>
      <c r="L7" s="18">
        <v>-2.0996043980899159E-2</v>
      </c>
      <c r="M7" s="15">
        <v>14566335</v>
      </c>
      <c r="N7" s="18">
        <v>0.90448120685320288</v>
      </c>
      <c r="O7" s="15">
        <v>1219082</v>
      </c>
      <c r="P7" s="18">
        <v>8.4761417480479606E-2</v>
      </c>
      <c r="Q7" s="15">
        <v>5844815</v>
      </c>
      <c r="R7" s="18">
        <v>-3.7807857728680561E-2</v>
      </c>
      <c r="S7" s="15">
        <v>9453856</v>
      </c>
      <c r="T7" s="18">
        <v>-0.17430067337355981</v>
      </c>
      <c r="U7" s="15">
        <v>6658460</v>
      </c>
      <c r="V7" s="18">
        <v>0.3193866088538635</v>
      </c>
      <c r="W7" s="15">
        <v>3505692</v>
      </c>
      <c r="X7" s="18">
        <v>-8.8521064397250493E-2</v>
      </c>
      <c r="Y7" s="15">
        <v>0</v>
      </c>
      <c r="Z7" s="18">
        <v>-1</v>
      </c>
      <c r="AA7" s="15">
        <v>764516</v>
      </c>
      <c r="AB7" s="18">
        <v>-7.3447587560097394E-2</v>
      </c>
      <c r="AC7" s="15">
        <v>903227</v>
      </c>
      <c r="AD7" s="18">
        <v>1.2276874129064876</v>
      </c>
      <c r="AE7" s="15">
        <v>1711324</v>
      </c>
      <c r="AF7" s="18">
        <v>0.48746239675132275</v>
      </c>
      <c r="AG7" s="15">
        <v>2374565</v>
      </c>
      <c r="AH7" s="18">
        <v>4.4486244005415205</v>
      </c>
      <c r="AI7" s="15">
        <v>1594913</v>
      </c>
      <c r="AJ7" s="18">
        <v>-3.6795221760556607E-2</v>
      </c>
      <c r="AK7" s="15">
        <v>222994</v>
      </c>
      <c r="AL7" s="18">
        <v>7.0511651128628117E-2</v>
      </c>
      <c r="AM7" s="15">
        <v>364106</v>
      </c>
      <c r="AN7" s="18">
        <v>0.91202016488998572</v>
      </c>
      <c r="AO7" s="15">
        <v>39729</v>
      </c>
      <c r="AP7" s="18">
        <v>0.15706547064305676</v>
      </c>
      <c r="AQ7" s="15">
        <v>99226</v>
      </c>
      <c r="AR7" s="18">
        <v>3.9930055854677198</v>
      </c>
      <c r="AS7" s="15">
        <v>2298</v>
      </c>
      <c r="AT7" s="18" t="s">
        <v>39</v>
      </c>
    </row>
    <row r="8" spans="1:46" s="16" customFormat="1" ht="12.75" x14ac:dyDescent="0.2">
      <c r="A8" s="16">
        <v>2</v>
      </c>
      <c r="B8" s="19" t="s">
        <v>42</v>
      </c>
      <c r="C8" s="15">
        <v>47887788</v>
      </c>
      <c r="D8" s="18">
        <v>-4.7363688485353439E-2</v>
      </c>
      <c r="E8" s="15">
        <v>15621919</v>
      </c>
      <c r="F8" s="18">
        <v>-0.11198404268774298</v>
      </c>
      <c r="G8" s="15">
        <v>2598007</v>
      </c>
      <c r="H8" s="18">
        <v>-0.32049416000567033</v>
      </c>
      <c r="I8" s="15">
        <v>9576076</v>
      </c>
      <c r="J8" s="18">
        <v>0.16751144764174564</v>
      </c>
      <c r="K8" s="15">
        <v>4908145</v>
      </c>
      <c r="L8" s="18">
        <v>-0.2675690562142049</v>
      </c>
      <c r="M8" s="15">
        <v>5372468</v>
      </c>
      <c r="N8" s="18">
        <v>-2.8652086507521934E-2</v>
      </c>
      <c r="O8" s="15">
        <v>3467709</v>
      </c>
      <c r="P8" s="18">
        <v>0.27172212520106109</v>
      </c>
      <c r="Q8" s="15">
        <v>1153217</v>
      </c>
      <c r="R8" s="18">
        <v>0.10318744917970069</v>
      </c>
      <c r="S8" s="15">
        <v>899341</v>
      </c>
      <c r="T8" s="18">
        <v>0.1828002667196249</v>
      </c>
      <c r="U8" s="15">
        <v>282438</v>
      </c>
      <c r="V8" s="18">
        <v>-6.1430793157076224E-2</v>
      </c>
      <c r="W8" s="15">
        <v>458697</v>
      </c>
      <c r="X8" s="18">
        <v>4.7937694476301917E-2</v>
      </c>
      <c r="Y8" s="15">
        <v>1369380</v>
      </c>
      <c r="Z8" s="18">
        <v>-0.13511895288116837</v>
      </c>
      <c r="AA8" s="15">
        <v>179567</v>
      </c>
      <c r="AB8" s="18">
        <v>-2.8253999177435762E-2</v>
      </c>
      <c r="AC8" s="15">
        <v>198408</v>
      </c>
      <c r="AD8" s="18">
        <v>0.54705299846392563</v>
      </c>
      <c r="AE8" s="15">
        <v>269055</v>
      </c>
      <c r="AF8" s="18">
        <v>0.43026111548193668</v>
      </c>
      <c r="AG8" s="15">
        <v>314161</v>
      </c>
      <c r="AH8" s="18">
        <v>0.15230930618113536</v>
      </c>
      <c r="AI8" s="15">
        <v>846811</v>
      </c>
      <c r="AJ8" s="18">
        <v>0.51191951293542104</v>
      </c>
      <c r="AK8" s="15">
        <v>185447</v>
      </c>
      <c r="AL8" s="18">
        <v>0.5028972470075288</v>
      </c>
      <c r="AM8" s="15">
        <v>75035</v>
      </c>
      <c r="AN8" s="18">
        <v>1.6799171398978534</v>
      </c>
      <c r="AO8" s="15">
        <v>79245</v>
      </c>
      <c r="AP8" s="18">
        <v>0.48365535834643891</v>
      </c>
      <c r="AQ8" s="15">
        <v>10437</v>
      </c>
      <c r="AR8" s="18">
        <v>0.25008983111749905</v>
      </c>
      <c r="AS8" s="15">
        <v>22225</v>
      </c>
      <c r="AT8" s="18">
        <v>0.25692794932699914</v>
      </c>
    </row>
    <row r="9" spans="1:46" s="16" customFormat="1" ht="12.75" x14ac:dyDescent="0.2">
      <c r="A9" s="16">
        <v>3</v>
      </c>
      <c r="B9" s="19" t="s">
        <v>45</v>
      </c>
      <c r="C9" s="15">
        <v>32218383</v>
      </c>
      <c r="D9" s="18">
        <v>1.1198090089278079E-2</v>
      </c>
      <c r="E9" s="15">
        <v>7118760</v>
      </c>
      <c r="F9" s="18">
        <v>0.34934966886839791</v>
      </c>
      <c r="G9" s="15">
        <v>9855526</v>
      </c>
      <c r="H9" s="18">
        <v>-0.4588311354429172</v>
      </c>
      <c r="I9" s="15">
        <v>6829934</v>
      </c>
      <c r="J9" s="18">
        <v>1.5300315423525075</v>
      </c>
      <c r="K9" s="15">
        <v>2602700</v>
      </c>
      <c r="L9" s="18">
        <v>1.2786727368236734</v>
      </c>
      <c r="M9" s="15">
        <v>651513</v>
      </c>
      <c r="N9" s="18">
        <v>0.17388249157217839</v>
      </c>
      <c r="O9" s="15">
        <v>863090</v>
      </c>
      <c r="P9" s="18">
        <v>1.2526047104021378</v>
      </c>
      <c r="Q9" s="15">
        <v>704513</v>
      </c>
      <c r="R9" s="18">
        <v>0.26976571497574953</v>
      </c>
      <c r="S9" s="15">
        <v>345145</v>
      </c>
      <c r="T9" s="18">
        <v>0.96856748494250766</v>
      </c>
      <c r="U9" s="15">
        <v>791827</v>
      </c>
      <c r="V9" s="18">
        <v>1.2554225996006574</v>
      </c>
      <c r="W9" s="15">
        <v>241410</v>
      </c>
      <c r="X9" s="18">
        <v>-0.69129392869108419</v>
      </c>
      <c r="Y9" s="15">
        <v>1178549</v>
      </c>
      <c r="Z9" s="18">
        <v>5.4360390964844907E-3</v>
      </c>
      <c r="AA9" s="15">
        <v>138271</v>
      </c>
      <c r="AB9" s="18">
        <v>1.4407081832944999</v>
      </c>
      <c r="AC9" s="15">
        <v>30944</v>
      </c>
      <c r="AD9" s="18">
        <v>3.6539329222439463</v>
      </c>
      <c r="AE9" s="15">
        <v>310657</v>
      </c>
      <c r="AF9" s="18">
        <v>0.51661329063250605</v>
      </c>
      <c r="AG9" s="15">
        <v>96255</v>
      </c>
      <c r="AH9" s="18">
        <v>0.33470610258330202</v>
      </c>
      <c r="AI9" s="15">
        <v>322715</v>
      </c>
      <c r="AJ9" s="18">
        <v>1.1098689156941584</v>
      </c>
      <c r="AK9" s="15">
        <v>42689</v>
      </c>
      <c r="AL9" s="18">
        <v>0.33037272500623294</v>
      </c>
      <c r="AM9" s="15">
        <v>32667</v>
      </c>
      <c r="AN9" s="18">
        <v>3.7807697936484708</v>
      </c>
      <c r="AO9" s="15">
        <v>48615</v>
      </c>
      <c r="AP9" s="18">
        <v>3.5699379582628312</v>
      </c>
      <c r="AQ9" s="15">
        <v>8170</v>
      </c>
      <c r="AR9" s="18">
        <v>1.4043555032371984</v>
      </c>
      <c r="AS9" s="15">
        <v>4433</v>
      </c>
      <c r="AT9" s="18">
        <v>-0.65496575342465757</v>
      </c>
    </row>
    <row r="10" spans="1:46" s="16" customFormat="1" ht="12.75" x14ac:dyDescent="0.2">
      <c r="A10" s="16">
        <v>4</v>
      </c>
      <c r="B10" s="19" t="s">
        <v>48</v>
      </c>
      <c r="C10" s="15">
        <v>27965904</v>
      </c>
      <c r="D10" s="18">
        <v>-2.9196947567535769E-3</v>
      </c>
      <c r="E10" s="15">
        <v>12957006</v>
      </c>
      <c r="F10" s="18">
        <v>-5.5809248051555405E-2</v>
      </c>
      <c r="G10" s="15">
        <v>4829984</v>
      </c>
      <c r="H10" s="18">
        <v>0.14156761624293024</v>
      </c>
      <c r="I10" s="15">
        <v>1035485</v>
      </c>
      <c r="J10" s="18">
        <v>-0.22737800155496624</v>
      </c>
      <c r="K10" s="15">
        <v>3015005</v>
      </c>
      <c r="L10" s="18">
        <v>0.64704600194586015</v>
      </c>
      <c r="M10" s="15">
        <v>651154</v>
      </c>
      <c r="N10" s="18">
        <v>-1.4937340021905277E-2</v>
      </c>
      <c r="O10" s="15">
        <v>437460</v>
      </c>
      <c r="P10" s="18">
        <v>0.7291045779018015</v>
      </c>
      <c r="Q10" s="15">
        <v>503014</v>
      </c>
      <c r="R10" s="18">
        <v>0.30881094062639036</v>
      </c>
      <c r="S10" s="15">
        <v>376052</v>
      </c>
      <c r="T10" s="18">
        <v>-0.33813005354069059</v>
      </c>
      <c r="U10" s="15">
        <v>291320</v>
      </c>
      <c r="V10" s="18">
        <v>0.16727838058756594</v>
      </c>
      <c r="W10" s="15">
        <v>256026</v>
      </c>
      <c r="X10" s="18">
        <v>-0.57353379651299341</v>
      </c>
      <c r="Y10" s="15">
        <v>2454960</v>
      </c>
      <c r="Z10" s="18">
        <v>-0.14342507847994035</v>
      </c>
      <c r="AA10" s="15">
        <v>341549</v>
      </c>
      <c r="AB10" s="18">
        <v>-0.17004070226596202</v>
      </c>
      <c r="AC10" s="15">
        <v>11279</v>
      </c>
      <c r="AD10" s="18">
        <v>-0.19625169243925034</v>
      </c>
      <c r="AE10" s="15">
        <v>215502</v>
      </c>
      <c r="AF10" s="18">
        <v>0.19915197649572658</v>
      </c>
      <c r="AG10" s="15">
        <v>289186</v>
      </c>
      <c r="AH10" s="18">
        <v>-0.24791619529118647</v>
      </c>
      <c r="AI10" s="15">
        <v>195001</v>
      </c>
      <c r="AJ10" s="18">
        <v>-0.17051559635369029</v>
      </c>
      <c r="AK10" s="15">
        <v>36785</v>
      </c>
      <c r="AL10" s="18">
        <v>7.3356482156925695E-2</v>
      </c>
      <c r="AM10" s="15">
        <v>26589</v>
      </c>
      <c r="AN10" s="18">
        <v>0.48012692050768213</v>
      </c>
      <c r="AO10" s="15">
        <v>37237</v>
      </c>
      <c r="AP10" s="18">
        <v>-0.34312376517075927</v>
      </c>
      <c r="AQ10" s="15">
        <v>3763</v>
      </c>
      <c r="AR10" s="18">
        <v>0.27042538825118156</v>
      </c>
      <c r="AS10" s="15">
        <v>1547</v>
      </c>
      <c r="AT10" s="18">
        <v>-0.6064614601882472</v>
      </c>
    </row>
    <row r="11" spans="1:46" s="16" customFormat="1" ht="12.75" x14ac:dyDescent="0.2">
      <c r="A11" s="16">
        <v>5</v>
      </c>
      <c r="B11" s="19" t="s">
        <v>41</v>
      </c>
      <c r="C11" s="15">
        <v>26729162</v>
      </c>
      <c r="D11" s="18">
        <v>-0.12505285281811374</v>
      </c>
      <c r="E11" s="15">
        <v>4030621</v>
      </c>
      <c r="F11" s="18">
        <v>0.1637999635033125</v>
      </c>
      <c r="G11" s="15">
        <v>16462952</v>
      </c>
      <c r="H11" s="18">
        <v>-0.10509779918538276</v>
      </c>
      <c r="I11" s="15">
        <v>1072412</v>
      </c>
      <c r="J11" s="18">
        <v>-0.16735871499513966</v>
      </c>
      <c r="K11" s="15">
        <v>1254270</v>
      </c>
      <c r="L11" s="18">
        <v>3.33390179460753E-2</v>
      </c>
      <c r="M11" s="15">
        <v>213729</v>
      </c>
      <c r="N11" s="18">
        <v>-0.28828645829864608</v>
      </c>
      <c r="O11" s="15">
        <v>629149</v>
      </c>
      <c r="P11" s="18">
        <v>-8.7503499008674601E-2</v>
      </c>
      <c r="Q11" s="15">
        <v>706017</v>
      </c>
      <c r="R11" s="18">
        <v>-0.283932999650089</v>
      </c>
      <c r="S11" s="15">
        <v>236103</v>
      </c>
      <c r="T11" s="18">
        <v>-0.10657741383746799</v>
      </c>
      <c r="U11" s="15">
        <v>541762</v>
      </c>
      <c r="V11" s="18">
        <v>0.61909458231721892</v>
      </c>
      <c r="W11" s="15">
        <v>560718</v>
      </c>
      <c r="X11" s="18">
        <v>0.75708672027275181</v>
      </c>
      <c r="Y11" s="15">
        <v>144096</v>
      </c>
      <c r="Z11" s="18">
        <v>-0.7524872203594789</v>
      </c>
      <c r="AA11" s="15">
        <v>362192</v>
      </c>
      <c r="AB11" s="18">
        <v>-0.55284717455394849</v>
      </c>
      <c r="AC11" s="15">
        <v>62479</v>
      </c>
      <c r="AD11" s="18">
        <v>-0.92276760439766914</v>
      </c>
      <c r="AE11" s="15">
        <v>174488</v>
      </c>
      <c r="AF11" s="18">
        <v>-0.4623363017286537</v>
      </c>
      <c r="AG11" s="15">
        <v>55552</v>
      </c>
      <c r="AH11" s="18">
        <v>6.9397655302519956E-2</v>
      </c>
      <c r="AI11" s="15">
        <v>109174</v>
      </c>
      <c r="AJ11" s="18">
        <v>-0.31268807997884696</v>
      </c>
      <c r="AK11" s="15">
        <v>29978</v>
      </c>
      <c r="AL11" s="18">
        <v>-0.553825775052464</v>
      </c>
      <c r="AM11" s="15">
        <v>25674</v>
      </c>
      <c r="AN11" s="18">
        <v>-0.59491314157686292</v>
      </c>
      <c r="AO11" s="15">
        <v>57478</v>
      </c>
      <c r="AP11" s="18">
        <v>9.4032579185520362</v>
      </c>
      <c r="AQ11" s="15">
        <v>17</v>
      </c>
      <c r="AR11" s="18">
        <v>-0.96840148698884754</v>
      </c>
      <c r="AS11" s="15">
        <v>301</v>
      </c>
      <c r="AT11" s="18">
        <v>-0.99928530045873742</v>
      </c>
    </row>
    <row r="12" spans="1:46" s="16" customFormat="1" ht="12.75" x14ac:dyDescent="0.2">
      <c r="A12" s="16">
        <v>6</v>
      </c>
      <c r="B12" s="19" t="s">
        <v>46</v>
      </c>
      <c r="C12" s="15">
        <v>15201973</v>
      </c>
      <c r="D12" s="18">
        <v>5.0440714128650033E-3</v>
      </c>
      <c r="E12" s="15">
        <v>1552001</v>
      </c>
      <c r="F12" s="18">
        <v>0.26576475548817147</v>
      </c>
      <c r="G12" s="15">
        <v>632722</v>
      </c>
      <c r="H12" s="18">
        <v>-9.0993723233231627E-2</v>
      </c>
      <c r="I12" s="15">
        <v>925289</v>
      </c>
      <c r="J12" s="18">
        <v>-0.21015045135406218</v>
      </c>
      <c r="K12" s="15">
        <v>717369</v>
      </c>
      <c r="L12" s="18">
        <v>-0.58106194349172569</v>
      </c>
      <c r="M12" s="15">
        <v>807656</v>
      </c>
      <c r="N12" s="18">
        <v>1.2873358463207203</v>
      </c>
      <c r="O12" s="15">
        <v>9665772</v>
      </c>
      <c r="P12" s="18">
        <v>6.4863106338222121E-2</v>
      </c>
      <c r="Q12" s="15">
        <v>120396</v>
      </c>
      <c r="R12" s="18">
        <v>-0.38752212929613572</v>
      </c>
      <c r="S12" s="15">
        <v>121551</v>
      </c>
      <c r="T12" s="18">
        <v>0.78544044418983838</v>
      </c>
      <c r="U12" s="15">
        <v>120710</v>
      </c>
      <c r="V12" s="18">
        <v>0.51267559743856439</v>
      </c>
      <c r="W12" s="15">
        <v>19400</v>
      </c>
      <c r="X12" s="18">
        <v>0.56489473259659606</v>
      </c>
      <c r="Y12" s="15">
        <v>37389</v>
      </c>
      <c r="Z12" s="18">
        <v>0.43627074370006147</v>
      </c>
      <c r="AA12" s="15">
        <v>6517</v>
      </c>
      <c r="AB12" s="18">
        <v>0.91845746246688265</v>
      </c>
      <c r="AC12" s="15">
        <v>12837</v>
      </c>
      <c r="AD12" s="18">
        <v>0.86070444992027828</v>
      </c>
      <c r="AE12" s="15">
        <v>35393</v>
      </c>
      <c r="AF12" s="18">
        <v>0.32642506464790322</v>
      </c>
      <c r="AG12" s="15">
        <v>90876</v>
      </c>
      <c r="AH12" s="18">
        <v>5.1858280579946907</v>
      </c>
      <c r="AI12" s="15">
        <v>278711</v>
      </c>
      <c r="AJ12" s="18">
        <v>-0.2460668260855452</v>
      </c>
      <c r="AK12" s="15">
        <v>36599</v>
      </c>
      <c r="AL12" s="18">
        <v>-0.25091080273445499</v>
      </c>
      <c r="AM12" s="15">
        <v>0</v>
      </c>
      <c r="AN12" s="18">
        <v>-1</v>
      </c>
      <c r="AO12" s="15">
        <v>19390</v>
      </c>
      <c r="AP12" s="18">
        <v>3.7342178472073551E-2</v>
      </c>
      <c r="AQ12" s="15">
        <v>0</v>
      </c>
      <c r="AR12" s="18" t="s">
        <v>39</v>
      </c>
      <c r="AS12" s="15">
        <v>1395</v>
      </c>
      <c r="AT12" s="18" t="s">
        <v>39</v>
      </c>
    </row>
    <row r="13" spans="1:46" s="16" customFormat="1" ht="12.75" x14ac:dyDescent="0.2">
      <c r="A13" s="16">
        <v>7</v>
      </c>
      <c r="B13" s="19" t="s">
        <v>57</v>
      </c>
      <c r="C13" s="15">
        <v>10142456</v>
      </c>
      <c r="D13" s="18">
        <v>3.8934741298749298E-2</v>
      </c>
      <c r="E13" s="15">
        <v>2641093</v>
      </c>
      <c r="F13" s="18">
        <v>-0.15398988154994098</v>
      </c>
      <c r="G13" s="15">
        <v>975932</v>
      </c>
      <c r="H13" s="18">
        <v>0.72409394846790498</v>
      </c>
      <c r="I13" s="15">
        <v>1632081</v>
      </c>
      <c r="J13" s="18">
        <v>0.31195694551066921</v>
      </c>
      <c r="K13" s="15">
        <v>1962020</v>
      </c>
      <c r="L13" s="18">
        <v>0.57720170934124759</v>
      </c>
      <c r="M13" s="15">
        <v>697794</v>
      </c>
      <c r="N13" s="18">
        <v>-8.5059514912163348E-2</v>
      </c>
      <c r="O13" s="15">
        <v>622421</v>
      </c>
      <c r="P13" s="18">
        <v>-8.5675378703301108E-2</v>
      </c>
      <c r="Q13" s="15">
        <v>325733</v>
      </c>
      <c r="R13" s="18">
        <v>0.21509066560227996</v>
      </c>
      <c r="S13" s="15">
        <v>159150</v>
      </c>
      <c r="T13" s="18">
        <v>0.51037761813022553</v>
      </c>
      <c r="U13" s="15">
        <v>106209</v>
      </c>
      <c r="V13" s="18">
        <v>-0.80858069748580697</v>
      </c>
      <c r="W13" s="15">
        <v>57622</v>
      </c>
      <c r="X13" s="18">
        <v>-0.43849699379269347</v>
      </c>
      <c r="Y13" s="15">
        <v>503384</v>
      </c>
      <c r="Z13" s="18">
        <v>-6.1412847902655332E-2</v>
      </c>
      <c r="AA13" s="15">
        <v>28281</v>
      </c>
      <c r="AB13" s="18">
        <v>0.54254390749427284</v>
      </c>
      <c r="AC13" s="15">
        <v>6184</v>
      </c>
      <c r="AD13" s="18">
        <v>-0.3766757383328293</v>
      </c>
      <c r="AE13" s="15">
        <v>44135</v>
      </c>
      <c r="AF13" s="18">
        <v>-0.40125081397872797</v>
      </c>
      <c r="AG13" s="15">
        <v>95410</v>
      </c>
      <c r="AH13" s="18">
        <v>-0.53657470371089955</v>
      </c>
      <c r="AI13" s="15">
        <v>210323</v>
      </c>
      <c r="AJ13" s="18">
        <v>-7.0000972788453852E-2</v>
      </c>
      <c r="AK13" s="15">
        <v>59835</v>
      </c>
      <c r="AL13" s="18">
        <v>4.8352837916910474</v>
      </c>
      <c r="AM13" s="15">
        <v>9356</v>
      </c>
      <c r="AN13" s="18">
        <v>-0.54705654531371029</v>
      </c>
      <c r="AO13" s="15">
        <v>3809</v>
      </c>
      <c r="AP13" s="18">
        <v>-0.56263635319784133</v>
      </c>
      <c r="AQ13" s="15">
        <v>716</v>
      </c>
      <c r="AR13" s="18">
        <v>0.11180124223602483</v>
      </c>
      <c r="AS13" s="15">
        <v>968</v>
      </c>
      <c r="AT13" s="18">
        <v>-0.38772928526249206</v>
      </c>
    </row>
    <row r="14" spans="1:46" s="16" customFormat="1" ht="12.75" x14ac:dyDescent="0.2">
      <c r="A14" s="16">
        <v>8</v>
      </c>
      <c r="B14" s="19" t="s">
        <v>47</v>
      </c>
      <c r="C14" s="15">
        <v>9424620</v>
      </c>
      <c r="D14" s="18">
        <v>-0.26196244619548037</v>
      </c>
      <c r="E14" s="15">
        <v>1611649</v>
      </c>
      <c r="F14" s="18">
        <v>-0.22317215304335081</v>
      </c>
      <c r="G14" s="15">
        <v>3325441</v>
      </c>
      <c r="H14" s="18">
        <v>0.36156371129833365</v>
      </c>
      <c r="I14" s="15">
        <v>164694</v>
      </c>
      <c r="J14" s="18">
        <v>0.52397079643561062</v>
      </c>
      <c r="K14" s="15">
        <v>86211</v>
      </c>
      <c r="L14" s="18">
        <v>-0.79130415837557555</v>
      </c>
      <c r="M14" s="15">
        <v>46216</v>
      </c>
      <c r="N14" s="18">
        <v>-0.39414278597834351</v>
      </c>
      <c r="O14" s="15">
        <v>11270</v>
      </c>
      <c r="P14" s="18">
        <v>3.6188524590163933</v>
      </c>
      <c r="Q14" s="15">
        <v>453422</v>
      </c>
      <c r="R14" s="18">
        <v>8.3751213006295622E-2</v>
      </c>
      <c r="S14" s="15">
        <v>81418</v>
      </c>
      <c r="T14" s="18">
        <v>-0.63030803879545205</v>
      </c>
      <c r="U14" s="15">
        <v>8581</v>
      </c>
      <c r="V14" s="18">
        <v>-0.30008156606851555</v>
      </c>
      <c r="W14" s="15">
        <v>101758</v>
      </c>
      <c r="X14" s="18">
        <v>0.75411559876575129</v>
      </c>
      <c r="Y14" s="15">
        <v>0</v>
      </c>
      <c r="Z14" s="18" t="s">
        <v>39</v>
      </c>
      <c r="AA14" s="15">
        <v>36756</v>
      </c>
      <c r="AB14" s="18">
        <v>-0.25409420216328105</v>
      </c>
      <c r="AC14" s="15">
        <v>3492988</v>
      </c>
      <c r="AD14" s="18">
        <v>-0.49255485489241702</v>
      </c>
      <c r="AE14" s="15">
        <v>1431</v>
      </c>
      <c r="AF14" s="18">
        <v>-0.81902112052611609</v>
      </c>
      <c r="AG14" s="15">
        <v>0</v>
      </c>
      <c r="AH14" s="18" t="s">
        <v>39</v>
      </c>
      <c r="AI14" s="15">
        <v>0</v>
      </c>
      <c r="AJ14" s="18">
        <v>-1</v>
      </c>
      <c r="AK14" s="15">
        <v>1615</v>
      </c>
      <c r="AL14" s="18">
        <v>-6.1046511627906974E-2</v>
      </c>
      <c r="AM14" s="15">
        <v>1170</v>
      </c>
      <c r="AN14" s="18" t="s">
        <v>39</v>
      </c>
      <c r="AO14" s="15">
        <v>0</v>
      </c>
      <c r="AP14" s="18" t="s">
        <v>39</v>
      </c>
      <c r="AQ14" s="15">
        <v>0</v>
      </c>
      <c r="AR14" s="18" t="s">
        <v>39</v>
      </c>
      <c r="AS14" s="15">
        <v>0</v>
      </c>
      <c r="AT14" s="18" t="s">
        <v>39</v>
      </c>
    </row>
    <row r="15" spans="1:46" s="16" customFormat="1" ht="12.75" x14ac:dyDescent="0.2">
      <c r="A15" s="16">
        <v>9</v>
      </c>
      <c r="B15" s="19" t="s">
        <v>60</v>
      </c>
      <c r="C15" s="15">
        <v>7670313</v>
      </c>
      <c r="D15" s="18">
        <v>-4.1757193180238072E-2</v>
      </c>
      <c r="E15" s="15">
        <v>3626408</v>
      </c>
      <c r="F15" s="18">
        <v>-3.7138738644971747E-2</v>
      </c>
      <c r="G15" s="15">
        <v>287793</v>
      </c>
      <c r="H15" s="18">
        <v>5.5648480313400972E-2</v>
      </c>
      <c r="I15" s="15">
        <v>2740336</v>
      </c>
      <c r="J15" s="18">
        <v>-2.2559695018947168E-2</v>
      </c>
      <c r="K15" s="15">
        <v>52361</v>
      </c>
      <c r="L15" s="18">
        <v>-0.2852521226350706</v>
      </c>
      <c r="M15" s="15">
        <v>48919</v>
      </c>
      <c r="N15" s="18">
        <v>-0.26651572855129402</v>
      </c>
      <c r="O15" s="15">
        <v>21223</v>
      </c>
      <c r="P15" s="18">
        <v>-0.53285201734498466</v>
      </c>
      <c r="Q15" s="15">
        <v>157718</v>
      </c>
      <c r="R15" s="18">
        <v>-0.34951456310679607</v>
      </c>
      <c r="S15" s="15">
        <v>27281</v>
      </c>
      <c r="T15" s="18">
        <v>2.3216562898507265E-2</v>
      </c>
      <c r="U15" s="15">
        <v>128835</v>
      </c>
      <c r="V15" s="18">
        <v>-0.67624760329997002</v>
      </c>
      <c r="W15" s="15">
        <v>231913</v>
      </c>
      <c r="X15" s="18" t="s">
        <v>40</v>
      </c>
      <c r="Y15" s="15">
        <v>105662</v>
      </c>
      <c r="Z15" s="18" t="s">
        <v>40</v>
      </c>
      <c r="AA15" s="15">
        <v>48361</v>
      </c>
      <c r="AB15" s="18">
        <v>-0.13255367616724367</v>
      </c>
      <c r="AC15" s="15">
        <v>0</v>
      </c>
      <c r="AD15" s="18">
        <v>-1</v>
      </c>
      <c r="AE15" s="15">
        <v>50039</v>
      </c>
      <c r="AF15" s="18">
        <v>0.13405402955307766</v>
      </c>
      <c r="AG15" s="15">
        <v>108877</v>
      </c>
      <c r="AH15" s="18">
        <v>0.64315358959267144</v>
      </c>
      <c r="AI15" s="15">
        <v>15047</v>
      </c>
      <c r="AJ15" s="18">
        <v>-0.58395775154146046</v>
      </c>
      <c r="AK15" s="15">
        <v>0</v>
      </c>
      <c r="AL15" s="18">
        <v>-1</v>
      </c>
      <c r="AM15" s="15">
        <v>11036</v>
      </c>
      <c r="AN15" s="18">
        <v>-0.11916354058584089</v>
      </c>
      <c r="AO15" s="15">
        <v>779</v>
      </c>
      <c r="AP15" s="18">
        <v>-0.95403044966363748</v>
      </c>
      <c r="AQ15" s="15">
        <v>0</v>
      </c>
      <c r="AR15" s="18">
        <v>-1</v>
      </c>
      <c r="AS15" s="15">
        <v>7725</v>
      </c>
      <c r="AT15" s="18">
        <v>3.275401069518713E-2</v>
      </c>
    </row>
    <row r="16" spans="1:46" s="16" customFormat="1" ht="12.75" x14ac:dyDescent="0.2">
      <c r="A16" s="16">
        <v>10</v>
      </c>
      <c r="B16" s="19" t="s">
        <v>54</v>
      </c>
      <c r="C16" s="15">
        <v>7620669</v>
      </c>
      <c r="D16" s="18">
        <v>-0.23369890329012966</v>
      </c>
      <c r="E16" s="15">
        <v>571546</v>
      </c>
      <c r="F16" s="18">
        <v>0.14474271900079905</v>
      </c>
      <c r="G16" s="15">
        <v>2146629</v>
      </c>
      <c r="H16" s="18">
        <v>-0.45313622114744057</v>
      </c>
      <c r="I16" s="15">
        <v>663213</v>
      </c>
      <c r="J16" s="18">
        <v>3.4635911084209159E-2</v>
      </c>
      <c r="K16" s="15">
        <v>3550671</v>
      </c>
      <c r="L16" s="18">
        <v>-0.14259810808369944</v>
      </c>
      <c r="M16" s="15">
        <v>44141</v>
      </c>
      <c r="N16" s="18">
        <v>-0.2148523657061544</v>
      </c>
      <c r="O16" s="15">
        <v>70609</v>
      </c>
      <c r="P16" s="18">
        <v>-0.24660428292485137</v>
      </c>
      <c r="Q16" s="15">
        <v>152731</v>
      </c>
      <c r="R16" s="18">
        <v>0.44132080101164517</v>
      </c>
      <c r="S16" s="15">
        <v>26882</v>
      </c>
      <c r="T16" s="18">
        <v>-0.13551582197067147</v>
      </c>
      <c r="U16" s="15">
        <v>7361</v>
      </c>
      <c r="V16" s="18">
        <v>-0.67233474293345208</v>
      </c>
      <c r="W16" s="15">
        <v>26540</v>
      </c>
      <c r="X16" s="18">
        <v>-1.3236168947055371E-2</v>
      </c>
      <c r="Y16" s="15">
        <v>49394</v>
      </c>
      <c r="Z16" s="18">
        <v>-0.85005312528459975</v>
      </c>
      <c r="AA16" s="15">
        <v>1869</v>
      </c>
      <c r="AB16" s="18">
        <v>7.0043103448276245E-3</v>
      </c>
      <c r="AC16" s="15">
        <v>218079</v>
      </c>
      <c r="AD16" s="18" t="s">
        <v>40</v>
      </c>
      <c r="AE16" s="15">
        <v>24113</v>
      </c>
      <c r="AF16" s="18">
        <v>0.54709354548954181</v>
      </c>
      <c r="AG16" s="15">
        <v>15643</v>
      </c>
      <c r="AH16" s="18">
        <v>-0.52781550907060282</v>
      </c>
      <c r="AI16" s="15">
        <v>38484</v>
      </c>
      <c r="AJ16" s="18">
        <v>3.7937219730941703</v>
      </c>
      <c r="AK16" s="15">
        <v>10195</v>
      </c>
      <c r="AL16" s="18">
        <v>2.8655029764907747E-2</v>
      </c>
      <c r="AM16" s="15">
        <v>29</v>
      </c>
      <c r="AN16" s="18" t="s">
        <v>39</v>
      </c>
      <c r="AO16" s="15">
        <v>1562</v>
      </c>
      <c r="AP16" s="18">
        <v>0.89104116222760288</v>
      </c>
      <c r="AQ16" s="15">
        <v>57</v>
      </c>
      <c r="AR16" s="18" t="s">
        <v>39</v>
      </c>
      <c r="AS16" s="15">
        <v>921</v>
      </c>
      <c r="AT16" s="18">
        <v>-0.10755813953488369</v>
      </c>
    </row>
    <row r="17" spans="1:46" s="16" customFormat="1" ht="12.75" x14ac:dyDescent="0.2">
      <c r="A17" s="16">
        <v>11</v>
      </c>
      <c r="B17" s="19" t="s">
        <v>59</v>
      </c>
      <c r="C17" s="15">
        <v>7603549</v>
      </c>
      <c r="D17" s="18">
        <v>0.12361719206718225</v>
      </c>
      <c r="E17" s="15">
        <v>3686935</v>
      </c>
      <c r="F17" s="18">
        <v>0.36832133665120925</v>
      </c>
      <c r="G17" s="15">
        <v>609782</v>
      </c>
      <c r="H17" s="18">
        <v>0.50338505840643388</v>
      </c>
      <c r="I17" s="15">
        <v>113088</v>
      </c>
      <c r="J17" s="18">
        <v>-0.29188112860202131</v>
      </c>
      <c r="K17" s="15">
        <v>278047</v>
      </c>
      <c r="L17" s="18">
        <v>-0.43341049602843063</v>
      </c>
      <c r="M17" s="15">
        <v>740730</v>
      </c>
      <c r="N17" s="18">
        <v>0.65916299322653482</v>
      </c>
      <c r="O17" s="15">
        <v>88350</v>
      </c>
      <c r="P17" s="18">
        <v>1.9301544815810479E-2</v>
      </c>
      <c r="Q17" s="15">
        <v>1173524</v>
      </c>
      <c r="R17" s="18">
        <v>-0.29010020059476715</v>
      </c>
      <c r="S17" s="15">
        <v>328294</v>
      </c>
      <c r="T17" s="18">
        <v>-0.10392527752075098</v>
      </c>
      <c r="U17" s="15">
        <v>91729</v>
      </c>
      <c r="V17" s="18">
        <v>0.17669168109806943</v>
      </c>
      <c r="W17" s="15">
        <v>11827</v>
      </c>
      <c r="X17" s="18">
        <v>-0.7389528980708957</v>
      </c>
      <c r="Y17" s="15">
        <v>0</v>
      </c>
      <c r="Z17" s="18" t="s">
        <v>39</v>
      </c>
      <c r="AA17" s="15">
        <v>289845</v>
      </c>
      <c r="AB17" s="18">
        <v>1.382320305757613</v>
      </c>
      <c r="AC17" s="15">
        <v>0</v>
      </c>
      <c r="AD17" s="18" t="s">
        <v>39</v>
      </c>
      <c r="AE17" s="15">
        <v>76509</v>
      </c>
      <c r="AF17" s="18">
        <v>5.6931152130172338</v>
      </c>
      <c r="AG17" s="15">
        <v>93766</v>
      </c>
      <c r="AH17" s="18">
        <v>-0.24863374841739183</v>
      </c>
      <c r="AI17" s="15">
        <v>15833</v>
      </c>
      <c r="AJ17" s="18">
        <v>-0.70801829380739867</v>
      </c>
      <c r="AK17" s="15">
        <v>1684</v>
      </c>
      <c r="AL17" s="18">
        <v>-0.94097855039955136</v>
      </c>
      <c r="AM17" s="15">
        <v>2603</v>
      </c>
      <c r="AN17" s="18" t="s">
        <v>39</v>
      </c>
      <c r="AO17" s="15">
        <v>1003</v>
      </c>
      <c r="AP17" s="18" t="s">
        <v>39</v>
      </c>
      <c r="AQ17" s="15">
        <v>0</v>
      </c>
      <c r="AR17" s="18" t="s">
        <v>39</v>
      </c>
      <c r="AS17" s="15">
        <v>0</v>
      </c>
      <c r="AT17" s="18" t="s">
        <v>39</v>
      </c>
    </row>
    <row r="18" spans="1:46" s="16" customFormat="1" ht="12.75" x14ac:dyDescent="0.2">
      <c r="A18" s="16">
        <v>12</v>
      </c>
      <c r="B18" s="19" t="s">
        <v>49</v>
      </c>
      <c r="C18" s="15">
        <v>7494360</v>
      </c>
      <c r="D18" s="18">
        <v>-8.9351563430856151E-3</v>
      </c>
      <c r="E18" s="15">
        <v>1344164</v>
      </c>
      <c r="F18" s="18">
        <v>-0.36078089348504061</v>
      </c>
      <c r="G18" s="15">
        <v>1457218</v>
      </c>
      <c r="H18" s="18">
        <v>0.19278672529573737</v>
      </c>
      <c r="I18" s="15">
        <v>119839</v>
      </c>
      <c r="J18" s="18">
        <v>-0.14174502796656907</v>
      </c>
      <c r="K18" s="15">
        <v>2310320</v>
      </c>
      <c r="L18" s="18">
        <v>0.36714628510224068</v>
      </c>
      <c r="M18" s="15">
        <v>2915</v>
      </c>
      <c r="N18" s="18">
        <v>-0.56492537313432833</v>
      </c>
      <c r="O18" s="15">
        <v>0</v>
      </c>
      <c r="P18" s="18" t="s">
        <v>39</v>
      </c>
      <c r="Q18" s="15">
        <v>127983</v>
      </c>
      <c r="R18" s="18">
        <v>0.69010234400792347</v>
      </c>
      <c r="S18" s="15">
        <v>1903402</v>
      </c>
      <c r="T18" s="18">
        <v>-0.1066440754334419</v>
      </c>
      <c r="U18" s="15">
        <v>5102</v>
      </c>
      <c r="V18" s="18">
        <v>-0.52903166251269274</v>
      </c>
      <c r="W18" s="15">
        <v>3042</v>
      </c>
      <c r="X18" s="18" t="s">
        <v>39</v>
      </c>
      <c r="Y18" s="15">
        <v>0</v>
      </c>
      <c r="Z18" s="18" t="s">
        <v>39</v>
      </c>
      <c r="AA18" s="15">
        <v>0</v>
      </c>
      <c r="AB18" s="18" t="s">
        <v>39</v>
      </c>
      <c r="AC18" s="15">
        <v>0</v>
      </c>
      <c r="AD18" s="18">
        <v>-1</v>
      </c>
      <c r="AE18" s="15">
        <v>0</v>
      </c>
      <c r="AF18" s="18" t="s">
        <v>39</v>
      </c>
      <c r="AG18" s="15">
        <v>39004</v>
      </c>
      <c r="AH18" s="18">
        <v>2.2030877884536419</v>
      </c>
      <c r="AI18" s="15">
        <v>181371</v>
      </c>
      <c r="AJ18" s="18">
        <v>6.2245597184072077E-2</v>
      </c>
      <c r="AK18" s="15">
        <v>0</v>
      </c>
      <c r="AL18" s="18" t="s">
        <v>39</v>
      </c>
      <c r="AM18" s="15">
        <v>0</v>
      </c>
      <c r="AN18" s="18" t="s">
        <v>39</v>
      </c>
      <c r="AO18" s="15">
        <v>0</v>
      </c>
      <c r="AP18" s="18" t="s">
        <v>39</v>
      </c>
      <c r="AQ18" s="15">
        <v>0</v>
      </c>
      <c r="AR18" s="18" t="s">
        <v>39</v>
      </c>
      <c r="AS18" s="15">
        <v>0</v>
      </c>
      <c r="AT18" s="18" t="s">
        <v>39</v>
      </c>
    </row>
    <row r="19" spans="1:46" s="16" customFormat="1" ht="12.75" x14ac:dyDescent="0.2">
      <c r="A19" s="16">
        <v>13</v>
      </c>
      <c r="B19" s="19" t="s">
        <v>44</v>
      </c>
      <c r="C19" s="15">
        <v>7421504</v>
      </c>
      <c r="D19" s="18">
        <v>-5.2029943651918709E-2</v>
      </c>
      <c r="E19" s="15">
        <v>2603683</v>
      </c>
      <c r="F19" s="18">
        <v>0.50132477481711191</v>
      </c>
      <c r="G19" s="15">
        <v>2075204</v>
      </c>
      <c r="H19" s="18">
        <v>-0.13277153597181679</v>
      </c>
      <c r="I19" s="15">
        <v>478921</v>
      </c>
      <c r="J19" s="18">
        <v>-0.54922409516987836</v>
      </c>
      <c r="K19" s="15">
        <v>399698</v>
      </c>
      <c r="L19" s="18">
        <v>0.14594287745775447</v>
      </c>
      <c r="M19" s="15">
        <v>117147</v>
      </c>
      <c r="N19" s="18">
        <v>-0.1271365770061843</v>
      </c>
      <c r="O19" s="15">
        <v>715163</v>
      </c>
      <c r="P19" s="18">
        <v>0.11718732914053986</v>
      </c>
      <c r="Q19" s="15">
        <v>130462</v>
      </c>
      <c r="R19" s="18">
        <v>0.11006926126984662</v>
      </c>
      <c r="S19" s="15">
        <v>35949</v>
      </c>
      <c r="T19" s="18">
        <v>-0.30935044475610463</v>
      </c>
      <c r="U19" s="15">
        <v>109507</v>
      </c>
      <c r="V19" s="18">
        <v>4.89075775136254E-2</v>
      </c>
      <c r="W19" s="15">
        <v>24331</v>
      </c>
      <c r="X19" s="18">
        <v>-0.54122749127934378</v>
      </c>
      <c r="Y19" s="15">
        <v>400313</v>
      </c>
      <c r="Z19" s="18">
        <v>-0.22119457052308422</v>
      </c>
      <c r="AA19" s="15">
        <v>5995</v>
      </c>
      <c r="AB19" s="18">
        <v>1.0370370370370372</v>
      </c>
      <c r="AC19" s="15">
        <v>10138</v>
      </c>
      <c r="AD19" s="18">
        <v>-0.96826251514402084</v>
      </c>
      <c r="AE19" s="15">
        <v>33610</v>
      </c>
      <c r="AF19" s="18">
        <v>0.19954316713658593</v>
      </c>
      <c r="AG19" s="15">
        <v>222121</v>
      </c>
      <c r="AH19" s="18">
        <v>0.10609214405226686</v>
      </c>
      <c r="AI19" s="15">
        <v>20841</v>
      </c>
      <c r="AJ19" s="18">
        <v>-0.66457438076384534</v>
      </c>
      <c r="AK19" s="15">
        <v>7842</v>
      </c>
      <c r="AL19" s="18">
        <v>-0.46569462424201136</v>
      </c>
      <c r="AM19" s="15">
        <v>8045</v>
      </c>
      <c r="AN19" s="18">
        <v>1.1186525892408206E-2</v>
      </c>
      <c r="AO19" s="15">
        <v>980</v>
      </c>
      <c r="AP19" s="18">
        <v>-0.95709094093436664</v>
      </c>
      <c r="AQ19" s="15">
        <v>1611</v>
      </c>
      <c r="AR19" s="18" t="s">
        <v>39</v>
      </c>
      <c r="AS19" s="15">
        <v>19943</v>
      </c>
      <c r="AT19" s="18">
        <v>0.22794162921002403</v>
      </c>
    </row>
    <row r="20" spans="1:46" s="16" customFormat="1" ht="12.75" x14ac:dyDescent="0.2">
      <c r="A20" s="16">
        <v>14</v>
      </c>
      <c r="B20" s="19" t="s">
        <v>65</v>
      </c>
      <c r="C20" s="15">
        <v>7032862</v>
      </c>
      <c r="D20" s="18">
        <v>-0.14345680967024932</v>
      </c>
      <c r="E20" s="15">
        <v>1506488</v>
      </c>
      <c r="F20" s="18">
        <v>-0.16490823895400109</v>
      </c>
      <c r="G20" s="15">
        <v>173203</v>
      </c>
      <c r="H20" s="18">
        <v>0.6056195711623853</v>
      </c>
      <c r="I20" s="15">
        <v>236804</v>
      </c>
      <c r="J20" s="18">
        <v>-0.52363958954841072</v>
      </c>
      <c r="K20" s="15">
        <v>1506938</v>
      </c>
      <c r="L20" s="18">
        <v>0.60529609716968369</v>
      </c>
      <c r="M20" s="15">
        <v>1860349</v>
      </c>
      <c r="N20" s="18">
        <v>-0.4232225332584697</v>
      </c>
      <c r="O20" s="15">
        <v>23331</v>
      </c>
      <c r="P20" s="18">
        <v>4.759318686744014</v>
      </c>
      <c r="Q20" s="15">
        <v>576767</v>
      </c>
      <c r="R20" s="18">
        <v>-8.1375892305919351E-3</v>
      </c>
      <c r="S20" s="15">
        <v>79425</v>
      </c>
      <c r="T20" s="18">
        <v>3.0022675736961455</v>
      </c>
      <c r="U20" s="15">
        <v>19922</v>
      </c>
      <c r="V20" s="18">
        <v>0.42953501722158438</v>
      </c>
      <c r="W20" s="15">
        <v>310118</v>
      </c>
      <c r="X20" s="18">
        <v>0.41065961908487569</v>
      </c>
      <c r="Y20" s="15">
        <v>0</v>
      </c>
      <c r="Z20" s="18" t="s">
        <v>39</v>
      </c>
      <c r="AA20" s="15">
        <v>17082</v>
      </c>
      <c r="AB20" s="18" t="s">
        <v>39</v>
      </c>
      <c r="AC20" s="15">
        <v>0</v>
      </c>
      <c r="AD20" s="18">
        <v>-1</v>
      </c>
      <c r="AE20" s="15">
        <v>125071</v>
      </c>
      <c r="AF20" s="18">
        <v>0.270917589675846</v>
      </c>
      <c r="AG20" s="15">
        <v>413958</v>
      </c>
      <c r="AH20" s="18">
        <v>0.12189516533371636</v>
      </c>
      <c r="AI20" s="15">
        <v>152413</v>
      </c>
      <c r="AJ20" s="18">
        <v>-0.38903075029764167</v>
      </c>
      <c r="AK20" s="15">
        <v>24662</v>
      </c>
      <c r="AL20" s="18">
        <v>-0.40756221773806089</v>
      </c>
      <c r="AM20" s="15">
        <v>0</v>
      </c>
      <c r="AN20" s="18" t="s">
        <v>39</v>
      </c>
      <c r="AO20" s="15">
        <v>6331</v>
      </c>
      <c r="AP20" s="18">
        <v>-0.70005211541194856</v>
      </c>
      <c r="AQ20" s="15">
        <v>0</v>
      </c>
      <c r="AR20" s="18" t="s">
        <v>39</v>
      </c>
      <c r="AS20" s="15">
        <v>0</v>
      </c>
      <c r="AT20" s="18">
        <v>-1</v>
      </c>
    </row>
    <row r="21" spans="1:46" s="16" customFormat="1" ht="12.75" x14ac:dyDescent="0.2">
      <c r="A21" s="16">
        <v>15</v>
      </c>
      <c r="B21" s="19" t="s">
        <v>51</v>
      </c>
      <c r="C21" s="15">
        <v>6492812</v>
      </c>
      <c r="D21" s="18">
        <v>-5.3997018394338903E-2</v>
      </c>
      <c r="E21" s="15">
        <v>603251</v>
      </c>
      <c r="F21" s="18">
        <v>0.32877303735096075</v>
      </c>
      <c r="G21" s="15">
        <v>4977</v>
      </c>
      <c r="H21" s="18">
        <v>-9.8696124592538959E-2</v>
      </c>
      <c r="I21" s="15">
        <v>20176</v>
      </c>
      <c r="J21" s="18">
        <v>-0.47450122414960672</v>
      </c>
      <c r="K21" s="15">
        <v>618775</v>
      </c>
      <c r="L21" s="18">
        <v>1.1576267935910178</v>
      </c>
      <c r="M21" s="15">
        <v>0</v>
      </c>
      <c r="N21" s="18" t="s">
        <v>39</v>
      </c>
      <c r="O21" s="15">
        <v>0</v>
      </c>
      <c r="P21" s="18" t="s">
        <v>39</v>
      </c>
      <c r="Q21" s="15">
        <v>3083873</v>
      </c>
      <c r="R21" s="18">
        <v>-0.26121913923694018</v>
      </c>
      <c r="S21" s="15">
        <v>0</v>
      </c>
      <c r="T21" s="18" t="s">
        <v>39</v>
      </c>
      <c r="U21" s="15">
        <v>0</v>
      </c>
      <c r="V21" s="18" t="s">
        <v>39</v>
      </c>
      <c r="W21" s="15">
        <v>4192</v>
      </c>
      <c r="X21" s="18" t="s">
        <v>39</v>
      </c>
      <c r="Y21" s="15">
        <v>0</v>
      </c>
      <c r="Z21" s="18" t="s">
        <v>39</v>
      </c>
      <c r="AA21" s="15">
        <v>2157568</v>
      </c>
      <c r="AB21" s="18">
        <v>0.13290811892771193</v>
      </c>
      <c r="AC21" s="15">
        <v>0</v>
      </c>
      <c r="AD21" s="18" t="s">
        <v>39</v>
      </c>
      <c r="AE21" s="15">
        <v>0</v>
      </c>
      <c r="AF21" s="18" t="s">
        <v>39</v>
      </c>
      <c r="AG21" s="15">
        <v>0</v>
      </c>
      <c r="AH21" s="18" t="s">
        <v>39</v>
      </c>
      <c r="AI21" s="15">
        <v>0</v>
      </c>
      <c r="AJ21" s="18" t="s">
        <v>39</v>
      </c>
      <c r="AK21" s="15">
        <v>0</v>
      </c>
      <c r="AL21" s="18" t="s">
        <v>39</v>
      </c>
      <c r="AM21" s="15">
        <v>0</v>
      </c>
      <c r="AN21" s="18" t="s">
        <v>39</v>
      </c>
      <c r="AO21" s="15">
        <v>0</v>
      </c>
      <c r="AP21" s="18" t="s">
        <v>39</v>
      </c>
      <c r="AQ21" s="15">
        <v>0</v>
      </c>
      <c r="AR21" s="18" t="s">
        <v>39</v>
      </c>
      <c r="AS21" s="15">
        <v>0</v>
      </c>
      <c r="AT21" s="18" t="s">
        <v>39</v>
      </c>
    </row>
    <row r="22" spans="1:46" s="16" customFormat="1" ht="12.75" x14ac:dyDescent="0.2">
      <c r="A22" s="16">
        <v>16</v>
      </c>
      <c r="B22" s="19" t="s">
        <v>55</v>
      </c>
      <c r="C22" s="15">
        <v>6020770</v>
      </c>
      <c r="D22" s="18">
        <v>-0.19970209330891631</v>
      </c>
      <c r="E22" s="15">
        <v>480259</v>
      </c>
      <c r="F22" s="18">
        <v>0.14562321689264612</v>
      </c>
      <c r="G22" s="15">
        <v>2252907</v>
      </c>
      <c r="H22" s="18">
        <v>-0.40960752085720242</v>
      </c>
      <c r="I22" s="15">
        <v>1313630</v>
      </c>
      <c r="J22" s="18">
        <v>0.11164988567260226</v>
      </c>
      <c r="K22" s="15">
        <v>511887</v>
      </c>
      <c r="L22" s="18">
        <v>0.46891356749311286</v>
      </c>
      <c r="M22" s="15">
        <v>14075</v>
      </c>
      <c r="N22" s="18">
        <v>-0.34351679104477617</v>
      </c>
      <c r="O22" s="15">
        <v>52154</v>
      </c>
      <c r="P22" s="18">
        <v>-2.2527925631606549E-2</v>
      </c>
      <c r="Q22" s="15">
        <v>438</v>
      </c>
      <c r="R22" s="18">
        <v>-0.98319069731741948</v>
      </c>
      <c r="S22" s="15">
        <v>34774</v>
      </c>
      <c r="T22" s="18">
        <v>-0.86845967619912234</v>
      </c>
      <c r="U22" s="15">
        <v>6802</v>
      </c>
      <c r="V22" s="18">
        <v>-0.19976470588235296</v>
      </c>
      <c r="W22" s="15">
        <v>129818</v>
      </c>
      <c r="X22" s="18">
        <v>7.2111321948134091</v>
      </c>
      <c r="Y22" s="15">
        <v>1169596</v>
      </c>
      <c r="Z22" s="18">
        <v>-0.12722773717943459</v>
      </c>
      <c r="AA22" s="15">
        <v>34134</v>
      </c>
      <c r="AB22" s="18">
        <v>8.7081911262798641</v>
      </c>
      <c r="AC22" s="15">
        <v>61</v>
      </c>
      <c r="AD22" s="18" t="s">
        <v>39</v>
      </c>
      <c r="AE22" s="15">
        <v>2940</v>
      </c>
      <c r="AF22" s="18">
        <v>0.82156133828996292</v>
      </c>
      <c r="AG22" s="15">
        <v>1882</v>
      </c>
      <c r="AH22" s="18">
        <v>-0.70343523479357073</v>
      </c>
      <c r="AI22" s="15">
        <v>15089</v>
      </c>
      <c r="AJ22" s="18">
        <v>-7.3669347412364194E-2</v>
      </c>
      <c r="AK22" s="15">
        <v>0</v>
      </c>
      <c r="AL22" s="18">
        <v>-1</v>
      </c>
      <c r="AM22" s="15">
        <v>324</v>
      </c>
      <c r="AN22" s="18" t="s">
        <v>39</v>
      </c>
      <c r="AO22" s="15">
        <v>0</v>
      </c>
      <c r="AP22" s="18" t="s">
        <v>39</v>
      </c>
      <c r="AQ22" s="15">
        <v>0</v>
      </c>
      <c r="AR22" s="18" t="s">
        <v>39</v>
      </c>
      <c r="AS22" s="15">
        <v>0</v>
      </c>
      <c r="AT22" s="18" t="s">
        <v>39</v>
      </c>
    </row>
    <row r="23" spans="1:46" s="16" customFormat="1" ht="12.75" x14ac:dyDescent="0.2">
      <c r="A23" s="16">
        <v>17</v>
      </c>
      <c r="B23" s="19" t="s">
        <v>52</v>
      </c>
      <c r="C23" s="15">
        <v>4854012</v>
      </c>
      <c r="D23" s="18">
        <v>-8.8227741889069455E-2</v>
      </c>
      <c r="E23" s="15">
        <v>411509</v>
      </c>
      <c r="F23" s="18">
        <v>1.0872475637646373E-2</v>
      </c>
      <c r="G23" s="15">
        <v>417023</v>
      </c>
      <c r="H23" s="18">
        <v>5.823525530737883E-2</v>
      </c>
      <c r="I23" s="15">
        <v>439776</v>
      </c>
      <c r="J23" s="18">
        <v>1.8851401286723357E-2</v>
      </c>
      <c r="K23" s="15">
        <v>207806</v>
      </c>
      <c r="L23" s="18">
        <v>0.24909686532624042</v>
      </c>
      <c r="M23" s="15">
        <v>610410</v>
      </c>
      <c r="N23" s="18">
        <v>-7.6630543302655729E-2</v>
      </c>
      <c r="O23" s="15">
        <v>42020</v>
      </c>
      <c r="P23" s="18">
        <v>-1.9895971823758574E-2</v>
      </c>
      <c r="Q23" s="15">
        <v>278874</v>
      </c>
      <c r="R23" s="18">
        <v>-4.5017464557222109E-2</v>
      </c>
      <c r="S23" s="15">
        <v>220844</v>
      </c>
      <c r="T23" s="18">
        <v>0.35756130245824558</v>
      </c>
      <c r="U23" s="15">
        <v>151554</v>
      </c>
      <c r="V23" s="18">
        <v>-0.10318300974608119</v>
      </c>
      <c r="W23" s="15">
        <v>156992</v>
      </c>
      <c r="X23" s="18">
        <v>-5.1012204484044754E-2</v>
      </c>
      <c r="Y23" s="15">
        <v>325241</v>
      </c>
      <c r="Z23" s="18">
        <v>-0.59808186134336438</v>
      </c>
      <c r="AA23" s="15">
        <v>2257</v>
      </c>
      <c r="AB23" s="18">
        <v>1.7933168316831685</v>
      </c>
      <c r="AC23" s="15">
        <v>0</v>
      </c>
      <c r="AD23" s="18" t="s">
        <v>39</v>
      </c>
      <c r="AE23" s="15">
        <v>1355911</v>
      </c>
      <c r="AF23" s="18">
        <v>-4.1673675535772059E-2</v>
      </c>
      <c r="AG23" s="15">
        <v>9035</v>
      </c>
      <c r="AH23" s="18">
        <v>-0.14996707122024655</v>
      </c>
      <c r="AI23" s="15">
        <v>82262</v>
      </c>
      <c r="AJ23" s="18">
        <v>-9.3231922398589018E-2</v>
      </c>
      <c r="AK23" s="15">
        <v>141662</v>
      </c>
      <c r="AL23" s="18">
        <v>0.36161091887735486</v>
      </c>
      <c r="AM23" s="15">
        <v>0</v>
      </c>
      <c r="AN23" s="18">
        <v>-1</v>
      </c>
      <c r="AO23" s="15">
        <v>836</v>
      </c>
      <c r="AP23" s="18">
        <v>-0.15555555555555556</v>
      </c>
      <c r="AQ23" s="15">
        <v>0</v>
      </c>
      <c r="AR23" s="18" t="s">
        <v>39</v>
      </c>
      <c r="AS23" s="15">
        <v>0</v>
      </c>
      <c r="AT23" s="18" t="s">
        <v>39</v>
      </c>
    </row>
    <row r="24" spans="1:46" s="16" customFormat="1" ht="12.75" x14ac:dyDescent="0.2">
      <c r="A24" s="16">
        <v>18</v>
      </c>
      <c r="B24" s="19" t="s">
        <v>53</v>
      </c>
      <c r="C24" s="15">
        <v>3438543</v>
      </c>
      <c r="D24" s="18">
        <v>0.59461413463875035</v>
      </c>
      <c r="E24" s="15">
        <v>2003384</v>
      </c>
      <c r="F24" s="18">
        <v>1.7135424920525919</v>
      </c>
      <c r="G24" s="15">
        <v>18058</v>
      </c>
      <c r="H24" s="18">
        <v>7.6033845787152998E-2</v>
      </c>
      <c r="I24" s="15">
        <v>46345</v>
      </c>
      <c r="J24" s="18">
        <v>0.37216876387860842</v>
      </c>
      <c r="K24" s="15">
        <v>1200766</v>
      </c>
      <c r="L24" s="18">
        <v>-1.1133300666647417E-2</v>
      </c>
      <c r="M24" s="15">
        <v>7788</v>
      </c>
      <c r="N24" s="18">
        <v>5.3001622498647816E-2</v>
      </c>
      <c r="O24" s="15">
        <v>54469</v>
      </c>
      <c r="P24" s="18">
        <v>2.9381823440098329</v>
      </c>
      <c r="Q24" s="15">
        <v>20814</v>
      </c>
      <c r="R24" s="18">
        <v>-0.64345547047638618</v>
      </c>
      <c r="S24" s="15">
        <v>8271</v>
      </c>
      <c r="T24" s="18">
        <v>0.17803731662156386</v>
      </c>
      <c r="U24" s="15">
        <v>183</v>
      </c>
      <c r="V24" s="18">
        <v>-0.99030874331409202</v>
      </c>
      <c r="W24" s="15">
        <v>62585</v>
      </c>
      <c r="X24" s="18">
        <v>1.0027200000000001</v>
      </c>
      <c r="Y24" s="15">
        <v>4876</v>
      </c>
      <c r="Z24" s="18">
        <v>-0.53056705497256185</v>
      </c>
      <c r="AA24" s="15">
        <v>0</v>
      </c>
      <c r="AB24" s="18" t="s">
        <v>39</v>
      </c>
      <c r="AC24" s="15">
        <v>0</v>
      </c>
      <c r="AD24" s="18" t="s">
        <v>39</v>
      </c>
      <c r="AE24" s="15">
        <v>2648</v>
      </c>
      <c r="AF24" s="18">
        <v>0.52096496266513492</v>
      </c>
      <c r="AG24" s="15">
        <v>174</v>
      </c>
      <c r="AH24" s="18" t="s">
        <v>39</v>
      </c>
      <c r="AI24" s="15">
        <v>6124</v>
      </c>
      <c r="AJ24" s="18">
        <v>1.2765799256505574</v>
      </c>
      <c r="AK24" s="15">
        <v>999</v>
      </c>
      <c r="AL24" s="18" t="s">
        <v>39</v>
      </c>
      <c r="AM24" s="15">
        <v>0</v>
      </c>
      <c r="AN24" s="18">
        <v>-1</v>
      </c>
      <c r="AO24" s="15">
        <v>1059</v>
      </c>
      <c r="AP24" s="18">
        <v>4.7477744807121747E-2</v>
      </c>
      <c r="AQ24" s="15">
        <v>0</v>
      </c>
      <c r="AR24" s="18" t="s">
        <v>39</v>
      </c>
      <c r="AS24" s="15">
        <v>0</v>
      </c>
      <c r="AT24" s="18" t="s">
        <v>39</v>
      </c>
    </row>
    <row r="25" spans="1:46" s="16" customFormat="1" ht="12.75" x14ac:dyDescent="0.2">
      <c r="A25" s="16">
        <v>19</v>
      </c>
      <c r="B25" s="19" t="s">
        <v>61</v>
      </c>
      <c r="C25" s="15">
        <v>3431685</v>
      </c>
      <c r="D25" s="18">
        <v>-0.30067542369876399</v>
      </c>
      <c r="E25" s="15">
        <v>2833469</v>
      </c>
      <c r="F25" s="18">
        <v>-0.27642039324243051</v>
      </c>
      <c r="G25" s="15">
        <v>50175</v>
      </c>
      <c r="H25" s="18">
        <v>-0.20072957818274495</v>
      </c>
      <c r="I25" s="15">
        <v>71720</v>
      </c>
      <c r="J25" s="18">
        <v>-0.71603911786831376</v>
      </c>
      <c r="K25" s="15">
        <v>121370</v>
      </c>
      <c r="L25" s="18">
        <v>-0.6884433720094465</v>
      </c>
      <c r="M25" s="15">
        <v>3461</v>
      </c>
      <c r="N25" s="18">
        <v>-0.54255881575469211</v>
      </c>
      <c r="O25" s="15">
        <v>75381</v>
      </c>
      <c r="P25" s="18">
        <v>0.1295064281219096</v>
      </c>
      <c r="Q25" s="15">
        <v>184577</v>
      </c>
      <c r="R25" s="18">
        <v>0.61319559156419068</v>
      </c>
      <c r="S25" s="15">
        <v>0</v>
      </c>
      <c r="T25" s="18">
        <v>-1</v>
      </c>
      <c r="U25" s="15">
        <v>48351</v>
      </c>
      <c r="V25" s="18">
        <v>0.19710324337707363</v>
      </c>
      <c r="W25" s="15">
        <v>10929</v>
      </c>
      <c r="X25" s="18">
        <v>-0.58559890797406444</v>
      </c>
      <c r="Y25" s="15">
        <v>0</v>
      </c>
      <c r="Z25" s="18" t="s">
        <v>39</v>
      </c>
      <c r="AA25" s="15">
        <v>0</v>
      </c>
      <c r="AB25" s="18">
        <v>-1</v>
      </c>
      <c r="AC25" s="15">
        <v>0</v>
      </c>
      <c r="AD25" s="18">
        <v>-1</v>
      </c>
      <c r="AE25" s="15">
        <v>26134</v>
      </c>
      <c r="AF25" s="18">
        <v>6.2979614632784138</v>
      </c>
      <c r="AG25" s="15">
        <v>0</v>
      </c>
      <c r="AH25" s="18" t="s">
        <v>39</v>
      </c>
      <c r="AI25" s="15">
        <v>1500</v>
      </c>
      <c r="AJ25" s="18">
        <v>-0.63307240704500978</v>
      </c>
      <c r="AK25" s="15">
        <v>2618</v>
      </c>
      <c r="AL25" s="18" t="s">
        <v>39</v>
      </c>
      <c r="AM25" s="15">
        <v>0</v>
      </c>
      <c r="AN25" s="18">
        <v>-1</v>
      </c>
      <c r="AO25" s="15">
        <v>2000</v>
      </c>
      <c r="AP25" s="18">
        <v>-0.70198182089107442</v>
      </c>
      <c r="AQ25" s="15">
        <v>0</v>
      </c>
      <c r="AR25" s="18" t="s">
        <v>39</v>
      </c>
      <c r="AS25" s="15">
        <v>0</v>
      </c>
      <c r="AT25" s="18">
        <v>-1</v>
      </c>
    </row>
    <row r="26" spans="1:46" s="16" customFormat="1" ht="12.75" x14ac:dyDescent="0.2">
      <c r="A26" s="16">
        <v>20</v>
      </c>
      <c r="B26" s="19" t="s">
        <v>84</v>
      </c>
      <c r="C26" s="15">
        <v>2754588</v>
      </c>
      <c r="D26" s="18" t="s">
        <v>40</v>
      </c>
      <c r="E26" s="15">
        <v>16641</v>
      </c>
      <c r="F26" s="18">
        <v>-0.2603671274278857</v>
      </c>
      <c r="G26" s="15">
        <v>0</v>
      </c>
      <c r="H26" s="18">
        <v>-1</v>
      </c>
      <c r="I26" s="15">
        <v>5864</v>
      </c>
      <c r="J26" s="18">
        <v>-0.77272198751986354</v>
      </c>
      <c r="K26" s="15">
        <v>86987</v>
      </c>
      <c r="L26" s="18" t="s">
        <v>39</v>
      </c>
      <c r="M26" s="15">
        <v>10321</v>
      </c>
      <c r="N26" s="18">
        <v>7.1267716535433063</v>
      </c>
      <c r="O26" s="15">
        <v>0</v>
      </c>
      <c r="P26" s="18" t="s">
        <v>39</v>
      </c>
      <c r="Q26" s="15">
        <v>46490</v>
      </c>
      <c r="R26" s="18">
        <v>-0.34026792302889253</v>
      </c>
      <c r="S26" s="15">
        <v>0</v>
      </c>
      <c r="T26" s="18" t="s">
        <v>39</v>
      </c>
      <c r="U26" s="15">
        <v>34570</v>
      </c>
      <c r="V26" s="18" t="s">
        <v>39</v>
      </c>
      <c r="W26" s="15">
        <v>2544362</v>
      </c>
      <c r="X26" s="18" t="s">
        <v>40</v>
      </c>
      <c r="Y26" s="15">
        <v>0</v>
      </c>
      <c r="Z26" s="18" t="s">
        <v>39</v>
      </c>
      <c r="AA26" s="15">
        <v>7007</v>
      </c>
      <c r="AB26" s="18">
        <v>0.33772432226040472</v>
      </c>
      <c r="AC26" s="15">
        <v>0</v>
      </c>
      <c r="AD26" s="18" t="s">
        <v>39</v>
      </c>
      <c r="AE26" s="15">
        <v>2346</v>
      </c>
      <c r="AF26" s="18" t="s">
        <v>39</v>
      </c>
      <c r="AG26" s="15">
        <v>0</v>
      </c>
      <c r="AH26" s="18" t="s">
        <v>39</v>
      </c>
      <c r="AI26" s="15">
        <v>0</v>
      </c>
      <c r="AJ26" s="18">
        <v>-1</v>
      </c>
      <c r="AK26" s="15">
        <v>0</v>
      </c>
      <c r="AL26" s="18" t="s">
        <v>39</v>
      </c>
      <c r="AM26" s="15">
        <v>0</v>
      </c>
      <c r="AN26" s="18">
        <v>-1</v>
      </c>
      <c r="AO26" s="15">
        <v>0</v>
      </c>
      <c r="AP26" s="18" t="s">
        <v>39</v>
      </c>
      <c r="AQ26" s="15">
        <v>0</v>
      </c>
      <c r="AR26" s="18" t="s">
        <v>39</v>
      </c>
      <c r="AS26" s="15">
        <v>0</v>
      </c>
      <c r="AT26" s="18" t="s">
        <v>39</v>
      </c>
    </row>
    <row r="27" spans="1:46" s="16" customFormat="1" ht="12.75" x14ac:dyDescent="0.2">
      <c r="A27" s="16">
        <v>21</v>
      </c>
      <c r="B27" s="19" t="s">
        <v>58</v>
      </c>
      <c r="C27" s="15">
        <v>2144865</v>
      </c>
      <c r="D27" s="18">
        <v>0.11727837818268583</v>
      </c>
      <c r="E27" s="15">
        <v>51573</v>
      </c>
      <c r="F27" s="18">
        <v>3.630780281943073</v>
      </c>
      <c r="G27" s="15">
        <v>0</v>
      </c>
      <c r="H27" s="18">
        <v>-1</v>
      </c>
      <c r="I27" s="15">
        <v>0</v>
      </c>
      <c r="J27" s="18">
        <v>-1</v>
      </c>
      <c r="K27" s="15">
        <v>260956</v>
      </c>
      <c r="L27" s="18">
        <v>0.24318633312530658</v>
      </c>
      <c r="M27" s="15">
        <v>1001</v>
      </c>
      <c r="N27" s="18">
        <v>-0.59653365578395801</v>
      </c>
      <c r="O27" s="15">
        <v>0</v>
      </c>
      <c r="P27" s="18" t="s">
        <v>39</v>
      </c>
      <c r="Q27" s="15">
        <v>13450</v>
      </c>
      <c r="R27" s="18">
        <v>-0.53659040793825796</v>
      </c>
      <c r="S27" s="15">
        <v>0</v>
      </c>
      <c r="T27" s="18" t="s">
        <v>39</v>
      </c>
      <c r="U27" s="15">
        <v>0</v>
      </c>
      <c r="V27" s="18" t="s">
        <v>39</v>
      </c>
      <c r="W27" s="15">
        <v>0</v>
      </c>
      <c r="X27" s="18" t="s">
        <v>39</v>
      </c>
      <c r="Y27" s="15">
        <v>0</v>
      </c>
      <c r="Z27" s="18" t="s">
        <v>39</v>
      </c>
      <c r="AA27" s="15">
        <v>1812579</v>
      </c>
      <c r="AB27" s="18">
        <v>9.2762280153347865E-2</v>
      </c>
      <c r="AC27" s="15">
        <v>5306</v>
      </c>
      <c r="AD27" s="18">
        <v>0.88557213930348255</v>
      </c>
      <c r="AE27" s="15">
        <v>0</v>
      </c>
      <c r="AF27" s="18" t="s">
        <v>39</v>
      </c>
      <c r="AG27" s="15">
        <v>0</v>
      </c>
      <c r="AH27" s="18" t="s">
        <v>39</v>
      </c>
      <c r="AI27" s="15">
        <v>0</v>
      </c>
      <c r="AJ27" s="18" t="s">
        <v>39</v>
      </c>
      <c r="AK27" s="15">
        <v>0</v>
      </c>
      <c r="AL27" s="18" t="s">
        <v>39</v>
      </c>
      <c r="AM27" s="15">
        <v>0</v>
      </c>
      <c r="AN27" s="18" t="s">
        <v>39</v>
      </c>
      <c r="AO27" s="15">
        <v>0</v>
      </c>
      <c r="AP27" s="18" t="s">
        <v>39</v>
      </c>
      <c r="AQ27" s="15">
        <v>0</v>
      </c>
      <c r="AR27" s="18" t="s">
        <v>39</v>
      </c>
      <c r="AS27" s="15">
        <v>0</v>
      </c>
      <c r="AT27" s="18" t="s">
        <v>39</v>
      </c>
    </row>
    <row r="28" spans="1:46" s="16" customFormat="1" ht="12.75" x14ac:dyDescent="0.2">
      <c r="A28" s="16">
        <v>22</v>
      </c>
      <c r="B28" s="19" t="s">
        <v>67</v>
      </c>
      <c r="C28" s="15">
        <v>2136183</v>
      </c>
      <c r="D28" s="18">
        <v>0.98740395269713943</v>
      </c>
      <c r="E28" s="15">
        <v>846824</v>
      </c>
      <c r="F28" s="18">
        <v>0.74779828651273772</v>
      </c>
      <c r="G28" s="15">
        <v>163264</v>
      </c>
      <c r="H28" s="18">
        <v>1.325863665503241</v>
      </c>
      <c r="I28" s="15">
        <v>133367</v>
      </c>
      <c r="J28" s="18">
        <v>0.87629431626336518</v>
      </c>
      <c r="K28" s="15">
        <v>334298</v>
      </c>
      <c r="L28" s="18">
        <v>6.2166742223085727</v>
      </c>
      <c r="M28" s="15">
        <v>62621</v>
      </c>
      <c r="N28" s="18">
        <v>0.21676867774215491</v>
      </c>
      <c r="O28" s="15">
        <v>219101</v>
      </c>
      <c r="P28" s="18">
        <v>0.32248270700290926</v>
      </c>
      <c r="Q28" s="15">
        <v>166356</v>
      </c>
      <c r="R28" s="18">
        <v>7.5490518526131876</v>
      </c>
      <c r="S28" s="15">
        <v>6124</v>
      </c>
      <c r="T28" s="18">
        <v>0.80755608028335302</v>
      </c>
      <c r="U28" s="15">
        <v>22658</v>
      </c>
      <c r="V28" s="18">
        <v>1.033931777378815</v>
      </c>
      <c r="W28" s="15">
        <v>0</v>
      </c>
      <c r="X28" s="18">
        <v>-1</v>
      </c>
      <c r="Y28" s="15">
        <v>50757</v>
      </c>
      <c r="Z28" s="18">
        <v>-0.52621556785617607</v>
      </c>
      <c r="AA28" s="15">
        <v>0</v>
      </c>
      <c r="AB28" s="18">
        <v>-1</v>
      </c>
      <c r="AC28" s="15">
        <v>4678</v>
      </c>
      <c r="AD28" s="18">
        <v>-0.11885477491052931</v>
      </c>
      <c r="AE28" s="15">
        <v>10919</v>
      </c>
      <c r="AF28" s="18">
        <v>0.75857626026735381</v>
      </c>
      <c r="AG28" s="15">
        <v>10465</v>
      </c>
      <c r="AH28" s="18">
        <v>-0.40751854158410239</v>
      </c>
      <c r="AI28" s="15">
        <v>101048</v>
      </c>
      <c r="AJ28" s="18" t="s">
        <v>40</v>
      </c>
      <c r="AK28" s="15">
        <v>0</v>
      </c>
      <c r="AL28" s="18">
        <v>-1</v>
      </c>
      <c r="AM28" s="15">
        <v>3014</v>
      </c>
      <c r="AN28" s="18" t="s">
        <v>39</v>
      </c>
      <c r="AO28" s="15">
        <v>0</v>
      </c>
      <c r="AP28" s="18">
        <v>-1</v>
      </c>
      <c r="AQ28" s="15">
        <v>0</v>
      </c>
      <c r="AR28" s="18" t="s">
        <v>39</v>
      </c>
      <c r="AS28" s="15">
        <v>689</v>
      </c>
      <c r="AT28" s="18" t="s">
        <v>39</v>
      </c>
    </row>
    <row r="29" spans="1:46" s="16" customFormat="1" ht="12.75" x14ac:dyDescent="0.2">
      <c r="A29" s="16">
        <v>23</v>
      </c>
      <c r="B29" s="19" t="s">
        <v>66</v>
      </c>
      <c r="C29" s="15">
        <v>2070578</v>
      </c>
      <c r="D29" s="18">
        <v>-0.27452456082447063</v>
      </c>
      <c r="E29" s="15">
        <v>634281</v>
      </c>
      <c r="F29" s="18">
        <v>-0.1440976321978984</v>
      </c>
      <c r="G29" s="15">
        <v>111518</v>
      </c>
      <c r="H29" s="18">
        <v>-0.45239287783703097</v>
      </c>
      <c r="I29" s="15">
        <v>459612</v>
      </c>
      <c r="J29" s="18">
        <v>1.5120393315752434E-2</v>
      </c>
      <c r="K29" s="15">
        <v>227384</v>
      </c>
      <c r="L29" s="18">
        <v>0.42652622069424151</v>
      </c>
      <c r="M29" s="15">
        <v>35595</v>
      </c>
      <c r="N29" s="18">
        <v>-0.64680842619144485</v>
      </c>
      <c r="O29" s="15">
        <v>70213</v>
      </c>
      <c r="P29" s="18">
        <v>-0.38420452552183826</v>
      </c>
      <c r="Q29" s="15">
        <v>58929</v>
      </c>
      <c r="R29" s="18">
        <v>-0.81416565490925719</v>
      </c>
      <c r="S29" s="15">
        <v>42045</v>
      </c>
      <c r="T29" s="18">
        <v>-0.19444763765950113</v>
      </c>
      <c r="U29" s="15">
        <v>50561</v>
      </c>
      <c r="V29" s="18">
        <v>0.78282792665726375</v>
      </c>
      <c r="W29" s="15">
        <v>45372</v>
      </c>
      <c r="X29" s="18">
        <v>1.2850523771152296</v>
      </c>
      <c r="Y29" s="15">
        <v>168224</v>
      </c>
      <c r="Z29" s="18">
        <v>-0.26537171604248189</v>
      </c>
      <c r="AA29" s="15">
        <v>4543</v>
      </c>
      <c r="AB29" s="18">
        <v>-0.67955138604782395</v>
      </c>
      <c r="AC29" s="15">
        <v>207</v>
      </c>
      <c r="AD29" s="18">
        <v>-0.95928402832415416</v>
      </c>
      <c r="AE29" s="15">
        <v>104277</v>
      </c>
      <c r="AF29" s="18">
        <v>0.15071894415078524</v>
      </c>
      <c r="AG29" s="15">
        <v>40194</v>
      </c>
      <c r="AH29" s="18">
        <v>-0.22177044609665431</v>
      </c>
      <c r="AI29" s="15">
        <v>11289</v>
      </c>
      <c r="AJ29" s="18">
        <v>-0.95651185725072041</v>
      </c>
      <c r="AK29" s="15">
        <v>1606</v>
      </c>
      <c r="AL29" s="18">
        <v>-0.45355563116706366</v>
      </c>
      <c r="AM29" s="15">
        <v>2</v>
      </c>
      <c r="AN29" s="18" t="s">
        <v>39</v>
      </c>
      <c r="AO29" s="15">
        <v>1137</v>
      </c>
      <c r="AP29" s="18">
        <v>-0.68231349538977371</v>
      </c>
      <c r="AQ29" s="15">
        <v>1788</v>
      </c>
      <c r="AR29" s="18">
        <v>-0.56738446648923302</v>
      </c>
      <c r="AS29" s="15">
        <v>1801</v>
      </c>
      <c r="AT29" s="18">
        <v>-0.56571015191704843</v>
      </c>
    </row>
    <row r="30" spans="1:46" s="16" customFormat="1" ht="12.75" x14ac:dyDescent="0.2">
      <c r="A30" s="16">
        <v>24</v>
      </c>
      <c r="B30" s="19" t="s">
        <v>50</v>
      </c>
      <c r="C30" s="15">
        <v>1349392</v>
      </c>
      <c r="D30" s="18">
        <v>-0.2110350505048143</v>
      </c>
      <c r="E30" s="15">
        <v>192973</v>
      </c>
      <c r="F30" s="18">
        <v>2.9500747139377315</v>
      </c>
      <c r="G30" s="15">
        <v>33380</v>
      </c>
      <c r="H30" s="18">
        <v>1.3856489422527156</v>
      </c>
      <c r="I30" s="15">
        <v>250456</v>
      </c>
      <c r="J30" s="18">
        <v>-0.68450343706028993</v>
      </c>
      <c r="K30" s="15">
        <v>217140</v>
      </c>
      <c r="L30" s="18">
        <v>-5.3385995657973861E-2</v>
      </c>
      <c r="M30" s="15">
        <v>1182</v>
      </c>
      <c r="N30" s="18">
        <v>-0.93976149220262972</v>
      </c>
      <c r="O30" s="15">
        <v>12190</v>
      </c>
      <c r="P30" s="18">
        <v>6.4923171481253839</v>
      </c>
      <c r="Q30" s="15">
        <v>521075</v>
      </c>
      <c r="R30" s="18">
        <v>0.13753206352671499</v>
      </c>
      <c r="S30" s="15">
        <v>2209</v>
      </c>
      <c r="T30" s="18">
        <v>-0.91712624273119492</v>
      </c>
      <c r="U30" s="15">
        <v>2128</v>
      </c>
      <c r="V30" s="18" t="s">
        <v>39</v>
      </c>
      <c r="W30" s="15">
        <v>21537</v>
      </c>
      <c r="X30" s="18">
        <v>-0.32585219269414967</v>
      </c>
      <c r="Y30" s="15">
        <v>0</v>
      </c>
      <c r="Z30" s="18" t="s">
        <v>39</v>
      </c>
      <c r="AA30" s="15">
        <v>0</v>
      </c>
      <c r="AB30" s="18">
        <v>-1</v>
      </c>
      <c r="AC30" s="15">
        <v>69921</v>
      </c>
      <c r="AD30" s="18">
        <v>5.6884446145016261</v>
      </c>
      <c r="AE30" s="15">
        <v>1283</v>
      </c>
      <c r="AF30" s="18">
        <v>-0.1435246995994659</v>
      </c>
      <c r="AG30" s="15">
        <v>0</v>
      </c>
      <c r="AH30" s="18" t="s">
        <v>39</v>
      </c>
      <c r="AI30" s="15">
        <v>23918</v>
      </c>
      <c r="AJ30" s="18">
        <v>-0.37720029163628788</v>
      </c>
      <c r="AK30" s="15">
        <v>0</v>
      </c>
      <c r="AL30" s="18" t="s">
        <v>39</v>
      </c>
      <c r="AM30" s="15">
        <v>0</v>
      </c>
      <c r="AN30" s="18" t="s">
        <v>39</v>
      </c>
      <c r="AO30" s="15">
        <v>0</v>
      </c>
      <c r="AP30" s="18" t="s">
        <v>39</v>
      </c>
      <c r="AQ30" s="15">
        <v>0</v>
      </c>
      <c r="AR30" s="18" t="s">
        <v>39</v>
      </c>
      <c r="AS30" s="15">
        <v>0</v>
      </c>
      <c r="AT30" s="18" t="s">
        <v>39</v>
      </c>
    </row>
    <row r="31" spans="1:46" s="16" customFormat="1" ht="12.75" x14ac:dyDescent="0.2">
      <c r="A31" s="16">
        <v>25</v>
      </c>
      <c r="B31" s="19" t="s">
        <v>85</v>
      </c>
      <c r="C31" s="15">
        <v>1260055</v>
      </c>
      <c r="D31" s="18">
        <v>6.8942405884085032</v>
      </c>
      <c r="E31" s="15">
        <v>12935</v>
      </c>
      <c r="F31" s="18">
        <v>-0.48572678117048351</v>
      </c>
      <c r="G31" s="15">
        <v>22053</v>
      </c>
      <c r="H31" s="18" t="s">
        <v>39</v>
      </c>
      <c r="I31" s="15">
        <v>1060</v>
      </c>
      <c r="J31" s="18" t="s">
        <v>39</v>
      </c>
      <c r="K31" s="15">
        <v>1533</v>
      </c>
      <c r="L31" s="18" t="s">
        <v>39</v>
      </c>
      <c r="M31" s="15">
        <v>1221411</v>
      </c>
      <c r="N31" s="18" t="s">
        <v>39</v>
      </c>
      <c r="O31" s="15">
        <v>0</v>
      </c>
      <c r="P31" s="18" t="s">
        <v>39</v>
      </c>
      <c r="Q31" s="15">
        <v>0</v>
      </c>
      <c r="R31" s="18">
        <v>-1</v>
      </c>
      <c r="S31" s="15">
        <v>0</v>
      </c>
      <c r="T31" s="18" t="s">
        <v>39</v>
      </c>
      <c r="U31" s="15">
        <v>0</v>
      </c>
      <c r="V31" s="18">
        <v>-1</v>
      </c>
      <c r="W31" s="15">
        <v>0</v>
      </c>
      <c r="X31" s="18">
        <v>-1</v>
      </c>
      <c r="Y31" s="15">
        <v>0</v>
      </c>
      <c r="Z31" s="18" t="s">
        <v>39</v>
      </c>
      <c r="AA31" s="15">
        <v>0</v>
      </c>
      <c r="AB31" s="18" t="s">
        <v>39</v>
      </c>
      <c r="AC31" s="15">
        <v>0</v>
      </c>
      <c r="AD31" s="18" t="s">
        <v>39</v>
      </c>
      <c r="AE31" s="15">
        <v>0</v>
      </c>
      <c r="AF31" s="18" t="s">
        <v>39</v>
      </c>
      <c r="AG31" s="15">
        <v>0</v>
      </c>
      <c r="AH31" s="18">
        <v>-1</v>
      </c>
      <c r="AI31" s="15">
        <v>1063</v>
      </c>
      <c r="AJ31" s="18" t="s">
        <v>39</v>
      </c>
      <c r="AK31" s="15">
        <v>0</v>
      </c>
      <c r="AL31" s="18" t="s">
        <v>39</v>
      </c>
      <c r="AM31" s="15">
        <v>0</v>
      </c>
      <c r="AN31" s="18" t="s">
        <v>39</v>
      </c>
      <c r="AO31" s="15">
        <v>0</v>
      </c>
      <c r="AP31" s="18" t="s">
        <v>39</v>
      </c>
      <c r="AQ31" s="15">
        <v>0</v>
      </c>
      <c r="AR31" s="18" t="s">
        <v>39</v>
      </c>
      <c r="AS31" s="15">
        <v>0</v>
      </c>
      <c r="AT31" s="18" t="s">
        <v>39</v>
      </c>
    </row>
    <row r="32" spans="1:46" s="16" customFormat="1" ht="12.75" x14ac:dyDescent="0.2">
      <c r="A32" s="16">
        <v>26</v>
      </c>
      <c r="B32" s="19" t="s">
        <v>62</v>
      </c>
      <c r="C32" s="15">
        <v>1200296</v>
      </c>
      <c r="D32" s="18">
        <v>1.6752801098499859E-2</v>
      </c>
      <c r="E32" s="15">
        <v>850201</v>
      </c>
      <c r="F32" s="18">
        <v>0.35505747272993871</v>
      </c>
      <c r="G32" s="15">
        <v>18208</v>
      </c>
      <c r="H32" s="18">
        <v>0.21152438618670577</v>
      </c>
      <c r="I32" s="15">
        <v>35176</v>
      </c>
      <c r="J32" s="18">
        <v>-0.11757770363494968</v>
      </c>
      <c r="K32" s="15">
        <v>31460</v>
      </c>
      <c r="L32" s="18">
        <v>0.54102375704139116</v>
      </c>
      <c r="M32" s="15">
        <v>14152</v>
      </c>
      <c r="N32" s="18">
        <v>3.7378640776699026</v>
      </c>
      <c r="O32" s="15">
        <v>37330</v>
      </c>
      <c r="P32" s="18">
        <v>2.9750825258225961</v>
      </c>
      <c r="Q32" s="15">
        <v>24491</v>
      </c>
      <c r="R32" s="18">
        <v>-0.20016329196603522</v>
      </c>
      <c r="S32" s="15">
        <v>7806</v>
      </c>
      <c r="T32" s="18">
        <v>0.80778138026864288</v>
      </c>
      <c r="U32" s="15">
        <v>8116</v>
      </c>
      <c r="V32" s="18">
        <v>0.7154935531600084</v>
      </c>
      <c r="W32" s="15">
        <v>5408</v>
      </c>
      <c r="X32" s="18">
        <v>-0.31854838709677424</v>
      </c>
      <c r="Y32" s="15">
        <v>8923</v>
      </c>
      <c r="Z32" s="18">
        <v>-0.74364351998161293</v>
      </c>
      <c r="AA32" s="15">
        <v>2573</v>
      </c>
      <c r="AB32" s="18" t="s">
        <v>39</v>
      </c>
      <c r="AC32" s="15">
        <v>0</v>
      </c>
      <c r="AD32" s="18" t="s">
        <v>39</v>
      </c>
      <c r="AE32" s="15">
        <v>8506</v>
      </c>
      <c r="AF32" s="18" t="s">
        <v>40</v>
      </c>
      <c r="AG32" s="15">
        <v>132818</v>
      </c>
      <c r="AH32" s="18">
        <v>-0.62642357487814004</v>
      </c>
      <c r="AI32" s="15">
        <v>1163</v>
      </c>
      <c r="AJ32" s="18">
        <v>-0.82654735272184943</v>
      </c>
      <c r="AK32" s="15">
        <v>11999</v>
      </c>
      <c r="AL32" s="18">
        <v>-0.40214250124564022</v>
      </c>
      <c r="AM32" s="15">
        <v>0</v>
      </c>
      <c r="AN32" s="18" t="s">
        <v>39</v>
      </c>
      <c r="AO32" s="15">
        <v>1966</v>
      </c>
      <c r="AP32" s="18" t="s">
        <v>39</v>
      </c>
      <c r="AQ32" s="15">
        <v>0</v>
      </c>
      <c r="AR32" s="18" t="s">
        <v>39</v>
      </c>
      <c r="AS32" s="15">
        <v>0</v>
      </c>
      <c r="AT32" s="18" t="s">
        <v>39</v>
      </c>
    </row>
    <row r="33" spans="1:46" s="16" customFormat="1" ht="12.75" x14ac:dyDescent="0.2">
      <c r="A33" s="16">
        <v>27</v>
      </c>
      <c r="B33" s="19" t="s">
        <v>64</v>
      </c>
      <c r="C33" s="15">
        <v>1176460</v>
      </c>
      <c r="D33" s="18">
        <v>-0.33973917547932975</v>
      </c>
      <c r="E33" s="15">
        <v>876254</v>
      </c>
      <c r="F33" s="18">
        <v>-0.42649405389131412</v>
      </c>
      <c r="G33" s="15">
        <v>0</v>
      </c>
      <c r="H33" s="18">
        <v>-1</v>
      </c>
      <c r="I33" s="15">
        <v>290222</v>
      </c>
      <c r="J33" s="18">
        <v>0.1622780845891687</v>
      </c>
      <c r="K33" s="15">
        <v>0</v>
      </c>
      <c r="L33" s="18" t="s">
        <v>39</v>
      </c>
      <c r="M33" s="15">
        <v>0</v>
      </c>
      <c r="N33" s="18" t="s">
        <v>39</v>
      </c>
      <c r="O33" s="15">
        <v>0</v>
      </c>
      <c r="P33" s="18" t="s">
        <v>39</v>
      </c>
      <c r="Q33" s="15">
        <v>9984</v>
      </c>
      <c r="R33" s="18">
        <v>2.9935999999999998</v>
      </c>
      <c r="S33" s="15">
        <v>0</v>
      </c>
      <c r="T33" s="18" t="s">
        <v>39</v>
      </c>
      <c r="U33" s="15">
        <v>0</v>
      </c>
      <c r="V33" s="18" t="s">
        <v>39</v>
      </c>
      <c r="W33" s="15">
        <v>0</v>
      </c>
      <c r="X33" s="18" t="s">
        <v>39</v>
      </c>
      <c r="Y33" s="15">
        <v>0</v>
      </c>
      <c r="Z33" s="18" t="s">
        <v>39</v>
      </c>
      <c r="AA33" s="15">
        <v>0</v>
      </c>
      <c r="AB33" s="18" t="s">
        <v>39</v>
      </c>
      <c r="AC33" s="15">
        <v>0</v>
      </c>
      <c r="AD33" s="18" t="s">
        <v>39</v>
      </c>
      <c r="AE33" s="15">
        <v>0</v>
      </c>
      <c r="AF33" s="18" t="s">
        <v>39</v>
      </c>
      <c r="AG33" s="15">
        <v>0</v>
      </c>
      <c r="AH33" s="18" t="s">
        <v>39</v>
      </c>
      <c r="AI33" s="15">
        <v>0</v>
      </c>
      <c r="AJ33" s="18" t="s">
        <v>39</v>
      </c>
      <c r="AK33" s="15">
        <v>0</v>
      </c>
      <c r="AL33" s="18" t="s">
        <v>39</v>
      </c>
      <c r="AM33" s="15">
        <v>0</v>
      </c>
      <c r="AN33" s="18" t="s">
        <v>39</v>
      </c>
      <c r="AO33" s="15">
        <v>0</v>
      </c>
      <c r="AP33" s="18" t="s">
        <v>39</v>
      </c>
      <c r="AQ33" s="15">
        <v>0</v>
      </c>
      <c r="AR33" s="18" t="s">
        <v>39</v>
      </c>
      <c r="AS33" s="15">
        <v>0</v>
      </c>
      <c r="AT33" s="18" t="s">
        <v>39</v>
      </c>
    </row>
    <row r="34" spans="1:46" s="16" customFormat="1" ht="12.75" x14ac:dyDescent="0.2">
      <c r="A34" s="16">
        <v>28</v>
      </c>
      <c r="B34" s="19" t="s">
        <v>63</v>
      </c>
      <c r="C34" s="15">
        <v>1094522</v>
      </c>
      <c r="D34" s="18">
        <v>-0.20944372537009859</v>
      </c>
      <c r="E34" s="15">
        <v>440948</v>
      </c>
      <c r="F34" s="18">
        <v>8.0672792018253503E-2</v>
      </c>
      <c r="G34" s="15">
        <v>466338</v>
      </c>
      <c r="H34" s="18">
        <v>5.1492555822872932E-2</v>
      </c>
      <c r="I34" s="15">
        <v>32522</v>
      </c>
      <c r="J34" s="18" t="s">
        <v>39</v>
      </c>
      <c r="K34" s="15">
        <v>37341</v>
      </c>
      <c r="L34" s="18">
        <v>6.1589340490797548</v>
      </c>
      <c r="M34" s="15">
        <v>89037</v>
      </c>
      <c r="N34" s="18">
        <v>-0.78962154703312437</v>
      </c>
      <c r="O34" s="15">
        <v>0</v>
      </c>
      <c r="P34" s="18" t="s">
        <v>39</v>
      </c>
      <c r="Q34" s="15">
        <v>2477</v>
      </c>
      <c r="R34" s="18">
        <v>-0.97587509983053156</v>
      </c>
      <c r="S34" s="15">
        <v>0</v>
      </c>
      <c r="T34" s="18" t="s">
        <v>39</v>
      </c>
      <c r="U34" s="15">
        <v>0</v>
      </c>
      <c r="V34" s="18" t="s">
        <v>39</v>
      </c>
      <c r="W34" s="15">
        <v>0</v>
      </c>
      <c r="X34" s="18">
        <v>-1</v>
      </c>
      <c r="Y34" s="15">
        <v>0</v>
      </c>
      <c r="Z34" s="18" t="s">
        <v>39</v>
      </c>
      <c r="AA34" s="15">
        <v>0</v>
      </c>
      <c r="AB34" s="18" t="s">
        <v>39</v>
      </c>
      <c r="AC34" s="15">
        <v>0</v>
      </c>
      <c r="AD34" s="18" t="s">
        <v>39</v>
      </c>
      <c r="AE34" s="15">
        <v>25859</v>
      </c>
      <c r="AF34" s="18" t="s">
        <v>39</v>
      </c>
      <c r="AG34" s="15">
        <v>0</v>
      </c>
      <c r="AH34" s="18" t="s">
        <v>39</v>
      </c>
      <c r="AI34" s="15">
        <v>0</v>
      </c>
      <c r="AJ34" s="18" t="s">
        <v>39</v>
      </c>
      <c r="AK34" s="15">
        <v>0</v>
      </c>
      <c r="AL34" s="18" t="s">
        <v>39</v>
      </c>
      <c r="AM34" s="15">
        <v>0</v>
      </c>
      <c r="AN34" s="18" t="s">
        <v>39</v>
      </c>
      <c r="AO34" s="15">
        <v>0</v>
      </c>
      <c r="AP34" s="18" t="s">
        <v>39</v>
      </c>
      <c r="AQ34" s="15">
        <v>0</v>
      </c>
      <c r="AR34" s="18" t="s">
        <v>39</v>
      </c>
      <c r="AS34" s="15">
        <v>0</v>
      </c>
      <c r="AT34" s="18" t="s">
        <v>39</v>
      </c>
    </row>
    <row r="35" spans="1:46" s="16" customFormat="1" ht="12.75" x14ac:dyDescent="0.2">
      <c r="A35" s="16">
        <v>29</v>
      </c>
      <c r="B35" s="19" t="s">
        <v>70</v>
      </c>
      <c r="C35" s="15">
        <v>1092113</v>
      </c>
      <c r="D35" s="18">
        <v>0.28037258269682819</v>
      </c>
      <c r="E35" s="15">
        <v>779695</v>
      </c>
      <c r="F35" s="18">
        <v>0.23257905819416602</v>
      </c>
      <c r="G35" s="15">
        <v>22915</v>
      </c>
      <c r="H35" s="18">
        <v>0.65117452082432625</v>
      </c>
      <c r="I35" s="15">
        <v>15811</v>
      </c>
      <c r="J35" s="18">
        <v>-0.67712226102227935</v>
      </c>
      <c r="K35" s="15">
        <v>50451</v>
      </c>
      <c r="L35" s="18">
        <v>1.4043749702139827</v>
      </c>
      <c r="M35" s="15">
        <v>2177</v>
      </c>
      <c r="N35" s="18" t="s">
        <v>39</v>
      </c>
      <c r="O35" s="15">
        <v>0</v>
      </c>
      <c r="P35" s="18" t="s">
        <v>39</v>
      </c>
      <c r="Q35" s="15">
        <v>109874</v>
      </c>
      <c r="R35" s="18">
        <v>2.0834900232930149</v>
      </c>
      <c r="S35" s="15">
        <v>0</v>
      </c>
      <c r="T35" s="18" t="s">
        <v>39</v>
      </c>
      <c r="U35" s="15">
        <v>0</v>
      </c>
      <c r="V35" s="18" t="s">
        <v>39</v>
      </c>
      <c r="W35" s="15">
        <v>1358</v>
      </c>
      <c r="X35" s="18" t="s">
        <v>39</v>
      </c>
      <c r="Y35" s="15">
        <v>0</v>
      </c>
      <c r="Z35" s="18" t="s">
        <v>39</v>
      </c>
      <c r="AA35" s="15">
        <v>0</v>
      </c>
      <c r="AB35" s="18" t="s">
        <v>39</v>
      </c>
      <c r="AC35" s="15">
        <v>0</v>
      </c>
      <c r="AD35" s="18" t="s">
        <v>39</v>
      </c>
      <c r="AE35" s="15">
        <v>0</v>
      </c>
      <c r="AF35" s="18">
        <v>-1</v>
      </c>
      <c r="AG35" s="15">
        <v>97373</v>
      </c>
      <c r="AH35" s="18">
        <v>-6.0734117262779552E-3</v>
      </c>
      <c r="AI35" s="15">
        <v>12459</v>
      </c>
      <c r="AJ35" s="18" t="s">
        <v>39</v>
      </c>
      <c r="AK35" s="15">
        <v>0</v>
      </c>
      <c r="AL35" s="18" t="s">
        <v>39</v>
      </c>
      <c r="AM35" s="15">
        <v>0</v>
      </c>
      <c r="AN35" s="18" t="s">
        <v>39</v>
      </c>
      <c r="AO35" s="15">
        <v>0</v>
      </c>
      <c r="AP35" s="18" t="s">
        <v>39</v>
      </c>
      <c r="AQ35" s="15">
        <v>0</v>
      </c>
      <c r="AR35" s="18" t="s">
        <v>39</v>
      </c>
      <c r="AS35" s="15">
        <v>0</v>
      </c>
      <c r="AT35" s="18" t="s">
        <v>39</v>
      </c>
    </row>
    <row r="36" spans="1:46" s="16" customFormat="1" ht="12.75" x14ac:dyDescent="0.2">
      <c r="A36" s="16">
        <v>30</v>
      </c>
      <c r="B36" s="19" t="s">
        <v>68</v>
      </c>
      <c r="C36" s="15">
        <v>1084731</v>
      </c>
      <c r="D36" s="18">
        <v>3.5822565905633708E-2</v>
      </c>
      <c r="E36" s="15">
        <v>409240</v>
      </c>
      <c r="F36" s="18">
        <v>0.41213656220453965</v>
      </c>
      <c r="G36" s="15">
        <v>119576</v>
      </c>
      <c r="H36" s="18">
        <v>1.0068928233545105E-2</v>
      </c>
      <c r="I36" s="15">
        <v>103338</v>
      </c>
      <c r="J36" s="18">
        <v>-3.6403647824546304E-2</v>
      </c>
      <c r="K36" s="15">
        <v>221727</v>
      </c>
      <c r="L36" s="18">
        <v>-0.35470568034318373</v>
      </c>
      <c r="M36" s="15">
        <v>25124</v>
      </c>
      <c r="N36" s="18">
        <v>0.42394014962593518</v>
      </c>
      <c r="O36" s="15">
        <v>24793</v>
      </c>
      <c r="P36" s="18">
        <v>0.59225483270181756</v>
      </c>
      <c r="Q36" s="15">
        <v>62271</v>
      </c>
      <c r="R36" s="18">
        <v>0.85789300951755831</v>
      </c>
      <c r="S36" s="15">
        <v>6158</v>
      </c>
      <c r="T36" s="18">
        <v>-0.51045393115509974</v>
      </c>
      <c r="U36" s="15">
        <v>11581</v>
      </c>
      <c r="V36" s="18">
        <v>0.85801379752927964</v>
      </c>
      <c r="W36" s="15">
        <v>0</v>
      </c>
      <c r="X36" s="18">
        <v>-1</v>
      </c>
      <c r="Y36" s="15">
        <v>71075</v>
      </c>
      <c r="Z36" s="18">
        <v>3.6849552874586022E-2</v>
      </c>
      <c r="AA36" s="15">
        <v>917</v>
      </c>
      <c r="AB36" s="18">
        <v>-0.74883593536017523</v>
      </c>
      <c r="AC36" s="15">
        <v>0</v>
      </c>
      <c r="AD36" s="18" t="s">
        <v>39</v>
      </c>
      <c r="AE36" s="15">
        <v>5044</v>
      </c>
      <c r="AF36" s="18">
        <v>-0.69102603369065851</v>
      </c>
      <c r="AG36" s="15">
        <v>2501</v>
      </c>
      <c r="AH36" s="18" t="s">
        <v>39</v>
      </c>
      <c r="AI36" s="15">
        <v>21386</v>
      </c>
      <c r="AJ36" s="18">
        <v>0.76875361839384659</v>
      </c>
      <c r="AK36" s="15">
        <v>0</v>
      </c>
      <c r="AL36" s="18" t="s">
        <v>39</v>
      </c>
      <c r="AM36" s="15">
        <v>0</v>
      </c>
      <c r="AN36" s="18">
        <v>-1</v>
      </c>
      <c r="AO36" s="15">
        <v>0</v>
      </c>
      <c r="AP36" s="18" t="s">
        <v>39</v>
      </c>
      <c r="AQ36" s="15">
        <v>0</v>
      </c>
      <c r="AR36" s="18" t="s">
        <v>39</v>
      </c>
      <c r="AS36" s="15">
        <v>0</v>
      </c>
      <c r="AT36" s="18" t="s">
        <v>39</v>
      </c>
    </row>
    <row r="37" spans="1:46" s="16" customFormat="1" ht="12.75" x14ac:dyDescent="0.2">
      <c r="A37" s="16">
        <v>31</v>
      </c>
      <c r="B37" s="19" t="s">
        <v>75</v>
      </c>
      <c r="C37" s="15">
        <v>988159</v>
      </c>
      <c r="D37" s="18">
        <v>1.0513864352100777</v>
      </c>
      <c r="E37" s="15">
        <v>72100</v>
      </c>
      <c r="F37" s="18">
        <v>-0.37266162011659276</v>
      </c>
      <c r="G37" s="15">
        <v>46390</v>
      </c>
      <c r="H37" s="18">
        <v>0.26410158591748867</v>
      </c>
      <c r="I37" s="15">
        <v>193308</v>
      </c>
      <c r="J37" s="18">
        <v>1.0972984702180755</v>
      </c>
      <c r="K37" s="15">
        <v>278615</v>
      </c>
      <c r="L37" s="18" t="s">
        <v>40</v>
      </c>
      <c r="M37" s="15">
        <v>1700</v>
      </c>
      <c r="N37" s="18">
        <v>-0.60593416782568377</v>
      </c>
      <c r="O37" s="15">
        <v>7323</v>
      </c>
      <c r="P37" s="18">
        <v>-0.73754569564905736</v>
      </c>
      <c r="Q37" s="15">
        <v>305265</v>
      </c>
      <c r="R37" s="18">
        <v>1.3829466683319804</v>
      </c>
      <c r="S37" s="15">
        <v>0</v>
      </c>
      <c r="T37" s="18" t="s">
        <v>39</v>
      </c>
      <c r="U37" s="15">
        <v>0</v>
      </c>
      <c r="V37" s="18">
        <v>-1</v>
      </c>
      <c r="W37" s="15">
        <v>33542</v>
      </c>
      <c r="X37" s="18">
        <v>2.4625787137400641</v>
      </c>
      <c r="Y37" s="15">
        <v>0</v>
      </c>
      <c r="Z37" s="18" t="s">
        <v>39</v>
      </c>
      <c r="AA37" s="15">
        <v>0</v>
      </c>
      <c r="AB37" s="18" t="s">
        <v>39</v>
      </c>
      <c r="AC37" s="15">
        <v>0</v>
      </c>
      <c r="AD37" s="18" t="s">
        <v>39</v>
      </c>
      <c r="AE37" s="15">
        <v>49916</v>
      </c>
      <c r="AF37" s="18">
        <v>0.83494467521964499</v>
      </c>
      <c r="AG37" s="15">
        <v>0</v>
      </c>
      <c r="AH37" s="18" t="s">
        <v>39</v>
      </c>
      <c r="AI37" s="15">
        <v>0</v>
      </c>
      <c r="AJ37" s="18">
        <v>-1</v>
      </c>
      <c r="AK37" s="15">
        <v>0</v>
      </c>
      <c r="AL37" s="18" t="s">
        <v>39</v>
      </c>
      <c r="AM37" s="15">
        <v>0</v>
      </c>
      <c r="AN37" s="18" t="s">
        <v>39</v>
      </c>
      <c r="AO37" s="15">
        <v>0</v>
      </c>
      <c r="AP37" s="18" t="s">
        <v>39</v>
      </c>
      <c r="AQ37" s="15">
        <v>0</v>
      </c>
      <c r="AR37" s="18" t="s">
        <v>39</v>
      </c>
      <c r="AS37" s="15">
        <v>0</v>
      </c>
      <c r="AT37" s="18" t="s">
        <v>39</v>
      </c>
    </row>
    <row r="38" spans="1:46" s="16" customFormat="1" ht="12.75" x14ac:dyDescent="0.2">
      <c r="A38" s="16">
        <v>32</v>
      </c>
      <c r="B38" s="19" t="s">
        <v>72</v>
      </c>
      <c r="C38" s="15">
        <v>937846</v>
      </c>
      <c r="D38" s="18">
        <v>0.39975970328579646</v>
      </c>
      <c r="E38" s="15">
        <v>705544</v>
      </c>
      <c r="F38" s="18">
        <v>0.32243958486796109</v>
      </c>
      <c r="G38" s="15">
        <v>95824</v>
      </c>
      <c r="H38" s="18">
        <v>3.2127846654356809</v>
      </c>
      <c r="I38" s="15">
        <v>30268</v>
      </c>
      <c r="J38" s="18">
        <v>-0.34036525301834986</v>
      </c>
      <c r="K38" s="15">
        <v>7391</v>
      </c>
      <c r="L38" s="18">
        <v>-0.29750023761999811</v>
      </c>
      <c r="M38" s="15">
        <v>0</v>
      </c>
      <c r="N38" s="18" t="s">
        <v>39</v>
      </c>
      <c r="O38" s="15">
        <v>0</v>
      </c>
      <c r="P38" s="18" t="s">
        <v>39</v>
      </c>
      <c r="Q38" s="15">
        <v>71770</v>
      </c>
      <c r="R38" s="18">
        <v>1.1304954433460979</v>
      </c>
      <c r="S38" s="15">
        <v>15702</v>
      </c>
      <c r="T38" s="18" t="s">
        <v>39</v>
      </c>
      <c r="U38" s="15">
        <v>5056</v>
      </c>
      <c r="V38" s="18" t="s">
        <v>39</v>
      </c>
      <c r="W38" s="15">
        <v>6291</v>
      </c>
      <c r="X38" s="18">
        <v>0.38476777459828315</v>
      </c>
      <c r="Y38" s="15">
        <v>0</v>
      </c>
      <c r="Z38" s="18" t="s">
        <v>39</v>
      </c>
      <c r="AA38" s="15">
        <v>0</v>
      </c>
      <c r="AB38" s="18" t="s">
        <v>39</v>
      </c>
      <c r="AC38" s="15">
        <v>0</v>
      </c>
      <c r="AD38" s="18" t="s">
        <v>39</v>
      </c>
      <c r="AE38" s="15">
        <v>0</v>
      </c>
      <c r="AF38" s="18">
        <v>-1</v>
      </c>
      <c r="AG38" s="15">
        <v>0</v>
      </c>
      <c r="AH38" s="18" t="s">
        <v>39</v>
      </c>
      <c r="AI38" s="15">
        <v>0</v>
      </c>
      <c r="AJ38" s="18" t="s">
        <v>39</v>
      </c>
      <c r="AK38" s="15">
        <v>0</v>
      </c>
      <c r="AL38" s="18">
        <v>-1</v>
      </c>
      <c r="AM38" s="15">
        <v>0</v>
      </c>
      <c r="AN38" s="18" t="s">
        <v>39</v>
      </c>
      <c r="AO38" s="15">
        <v>0</v>
      </c>
      <c r="AP38" s="18" t="s">
        <v>39</v>
      </c>
      <c r="AQ38" s="15">
        <v>0</v>
      </c>
      <c r="AR38" s="18" t="s">
        <v>39</v>
      </c>
      <c r="AS38" s="15">
        <v>0</v>
      </c>
      <c r="AT38" s="18" t="s">
        <v>39</v>
      </c>
    </row>
    <row r="39" spans="1:46" s="16" customFormat="1" ht="12.75" x14ac:dyDescent="0.2">
      <c r="A39" s="16">
        <v>33</v>
      </c>
      <c r="B39" s="19" t="s">
        <v>56</v>
      </c>
      <c r="C39" s="15">
        <v>894462</v>
      </c>
      <c r="D39" s="18">
        <v>-0.20411192201122208</v>
      </c>
      <c r="E39" s="15">
        <v>666100</v>
      </c>
      <c r="F39" s="18">
        <v>-0.20369639804420858</v>
      </c>
      <c r="G39" s="15">
        <v>144194</v>
      </c>
      <c r="H39" s="18">
        <v>-0.35696575098109173</v>
      </c>
      <c r="I39" s="15">
        <v>0</v>
      </c>
      <c r="J39" s="18">
        <v>-1</v>
      </c>
      <c r="K39" s="15">
        <v>0</v>
      </c>
      <c r="L39" s="18" t="s">
        <v>39</v>
      </c>
      <c r="M39" s="15">
        <v>1096</v>
      </c>
      <c r="N39" s="18" t="s">
        <v>39</v>
      </c>
      <c r="O39" s="15">
        <v>0</v>
      </c>
      <c r="P39" s="18" t="s">
        <v>39</v>
      </c>
      <c r="Q39" s="15">
        <v>0</v>
      </c>
      <c r="R39" s="18" t="s">
        <v>39</v>
      </c>
      <c r="S39" s="15">
        <v>5116</v>
      </c>
      <c r="T39" s="18">
        <v>-0.72662178048519821</v>
      </c>
      <c r="U39" s="15">
        <v>0</v>
      </c>
      <c r="V39" s="18" t="s">
        <v>39</v>
      </c>
      <c r="W39" s="15">
        <v>44968</v>
      </c>
      <c r="X39" s="18" t="s">
        <v>40</v>
      </c>
      <c r="Y39" s="15">
        <v>0</v>
      </c>
      <c r="Z39" s="18" t="s">
        <v>39</v>
      </c>
      <c r="AA39" s="15">
        <v>0</v>
      </c>
      <c r="AB39" s="18" t="s">
        <v>39</v>
      </c>
      <c r="AC39" s="15">
        <v>32988</v>
      </c>
      <c r="AD39" s="18">
        <v>-0.20145243282498182</v>
      </c>
      <c r="AE39" s="15">
        <v>0</v>
      </c>
      <c r="AF39" s="18" t="s">
        <v>39</v>
      </c>
      <c r="AG39" s="15">
        <v>0</v>
      </c>
      <c r="AH39" s="18" t="s">
        <v>39</v>
      </c>
      <c r="AI39" s="15">
        <v>0</v>
      </c>
      <c r="AJ39" s="18" t="s">
        <v>39</v>
      </c>
      <c r="AK39" s="15">
        <v>0</v>
      </c>
      <c r="AL39" s="18" t="s">
        <v>39</v>
      </c>
      <c r="AM39" s="15">
        <v>0</v>
      </c>
      <c r="AN39" s="18" t="s">
        <v>39</v>
      </c>
      <c r="AO39" s="15">
        <v>0</v>
      </c>
      <c r="AP39" s="18" t="s">
        <v>39</v>
      </c>
      <c r="AQ39" s="15">
        <v>0</v>
      </c>
      <c r="AR39" s="18" t="s">
        <v>39</v>
      </c>
      <c r="AS39" s="15">
        <v>0</v>
      </c>
      <c r="AT39" s="18" t="s">
        <v>39</v>
      </c>
    </row>
    <row r="40" spans="1:46" s="16" customFormat="1" ht="12.75" x14ac:dyDescent="0.2">
      <c r="A40" s="16">
        <v>34</v>
      </c>
      <c r="B40" s="19" t="s">
        <v>69</v>
      </c>
      <c r="C40" s="15">
        <v>815025</v>
      </c>
      <c r="D40" s="18">
        <v>-0.19917129053272631</v>
      </c>
      <c r="E40" s="15">
        <v>297712</v>
      </c>
      <c r="F40" s="18">
        <v>-0.38882228317101608</v>
      </c>
      <c r="G40" s="15">
        <v>154541</v>
      </c>
      <c r="H40" s="18">
        <v>0.10003772591058246</v>
      </c>
      <c r="I40" s="15">
        <v>76661</v>
      </c>
      <c r="J40" s="18">
        <v>-0.31112908298512831</v>
      </c>
      <c r="K40" s="15">
        <v>132852</v>
      </c>
      <c r="L40" s="18">
        <v>-7.0258311408754048E-3</v>
      </c>
      <c r="M40" s="15">
        <v>5735</v>
      </c>
      <c r="N40" s="18">
        <v>-0.48876805134605095</v>
      </c>
      <c r="O40" s="15">
        <v>4288</v>
      </c>
      <c r="P40" s="18">
        <v>-0.5164636896707262</v>
      </c>
      <c r="Q40" s="15">
        <v>13915</v>
      </c>
      <c r="R40" s="18">
        <v>-0.31805929919137466</v>
      </c>
      <c r="S40" s="15">
        <v>4249</v>
      </c>
      <c r="T40" s="18">
        <v>-0.37061176122055994</v>
      </c>
      <c r="U40" s="15">
        <v>0</v>
      </c>
      <c r="V40" s="18">
        <v>-1</v>
      </c>
      <c r="W40" s="15">
        <v>7581</v>
      </c>
      <c r="X40" s="18" t="s">
        <v>40</v>
      </c>
      <c r="Y40" s="15">
        <v>36721</v>
      </c>
      <c r="Z40" s="18">
        <v>-0.26202295062199799</v>
      </c>
      <c r="AA40" s="15">
        <v>15461</v>
      </c>
      <c r="AB40" s="18">
        <v>-0.25008488140854634</v>
      </c>
      <c r="AC40" s="15">
        <v>0</v>
      </c>
      <c r="AD40" s="18" t="s">
        <v>39</v>
      </c>
      <c r="AE40" s="15">
        <v>4943</v>
      </c>
      <c r="AF40" s="18">
        <v>-0.75681393289383059</v>
      </c>
      <c r="AG40" s="15">
        <v>3609</v>
      </c>
      <c r="AH40" s="18">
        <v>0.43441971383147848</v>
      </c>
      <c r="AI40" s="15">
        <v>56757</v>
      </c>
      <c r="AJ40" s="18" t="s">
        <v>40</v>
      </c>
      <c r="AK40" s="15">
        <v>0</v>
      </c>
      <c r="AL40" s="18" t="s">
        <v>39</v>
      </c>
      <c r="AM40" s="15">
        <v>0</v>
      </c>
      <c r="AN40" s="18" t="s">
        <v>39</v>
      </c>
      <c r="AO40" s="15">
        <v>0</v>
      </c>
      <c r="AP40" s="18" t="s">
        <v>39</v>
      </c>
      <c r="AQ40" s="15">
        <v>0</v>
      </c>
      <c r="AR40" s="18" t="s">
        <v>39</v>
      </c>
      <c r="AS40" s="15">
        <v>0</v>
      </c>
      <c r="AT40" s="18" t="s">
        <v>39</v>
      </c>
    </row>
    <row r="41" spans="1:46" s="16" customFormat="1" ht="12.75" x14ac:dyDescent="0.2">
      <c r="A41" s="16">
        <v>35</v>
      </c>
      <c r="B41" s="19" t="s">
        <v>71</v>
      </c>
      <c r="C41" s="15">
        <v>802984</v>
      </c>
      <c r="D41" s="18">
        <v>-4.8025739317526517E-3</v>
      </c>
      <c r="E41" s="15">
        <v>23137</v>
      </c>
      <c r="F41" s="18">
        <v>-4.3218947186396406E-5</v>
      </c>
      <c r="G41" s="15">
        <v>133807</v>
      </c>
      <c r="H41" s="18">
        <v>-7.5292670453760091E-2</v>
      </c>
      <c r="I41" s="15">
        <v>12704</v>
      </c>
      <c r="J41" s="18">
        <v>0.16294397656536064</v>
      </c>
      <c r="K41" s="15">
        <v>20985</v>
      </c>
      <c r="L41" s="18">
        <v>9.3025678420751046E-2</v>
      </c>
      <c r="M41" s="15">
        <v>8214</v>
      </c>
      <c r="N41" s="18">
        <v>0.29110342659541022</v>
      </c>
      <c r="O41" s="15">
        <v>7961</v>
      </c>
      <c r="P41" s="18">
        <v>0.47589914720059334</v>
      </c>
      <c r="Q41" s="15">
        <v>2921</v>
      </c>
      <c r="R41" s="18">
        <v>0.28621752531924272</v>
      </c>
      <c r="S41" s="15">
        <v>6389</v>
      </c>
      <c r="T41" s="18">
        <v>0.28784519250151175</v>
      </c>
      <c r="U41" s="15">
        <v>2578</v>
      </c>
      <c r="V41" s="18">
        <v>1.5374015748031495</v>
      </c>
      <c r="W41" s="15">
        <v>891</v>
      </c>
      <c r="X41" s="18" t="s">
        <v>39</v>
      </c>
      <c r="Y41" s="15">
        <v>568427</v>
      </c>
      <c r="Z41" s="18">
        <v>9.4081462684394435E-3</v>
      </c>
      <c r="AA41" s="15">
        <v>2516</v>
      </c>
      <c r="AB41" s="18">
        <v>0.33901011176157536</v>
      </c>
      <c r="AC41" s="15">
        <v>0</v>
      </c>
      <c r="AD41" s="18" t="s">
        <v>39</v>
      </c>
      <c r="AE41" s="15">
        <v>8374</v>
      </c>
      <c r="AF41" s="18">
        <v>9.2070944183620274E-2</v>
      </c>
      <c r="AG41" s="15">
        <v>688</v>
      </c>
      <c r="AH41" s="18">
        <v>-0.94822006472491904</v>
      </c>
      <c r="AI41" s="15">
        <v>2530</v>
      </c>
      <c r="AJ41" s="18">
        <v>0.38706140350877183</v>
      </c>
      <c r="AK41" s="15">
        <v>0</v>
      </c>
      <c r="AL41" s="18" t="s">
        <v>39</v>
      </c>
      <c r="AM41" s="15">
        <v>862</v>
      </c>
      <c r="AN41" s="18">
        <v>-0.21990950226244343</v>
      </c>
      <c r="AO41" s="15">
        <v>0</v>
      </c>
      <c r="AP41" s="18" t="s">
        <v>39</v>
      </c>
      <c r="AQ41" s="15">
        <v>0</v>
      </c>
      <c r="AR41" s="18" t="s">
        <v>39</v>
      </c>
      <c r="AS41" s="15">
        <v>0</v>
      </c>
      <c r="AT41" s="18" t="s">
        <v>39</v>
      </c>
    </row>
    <row r="42" spans="1:46" s="16" customFormat="1" ht="12.75" x14ac:dyDescent="0.2">
      <c r="A42" s="16">
        <v>36</v>
      </c>
      <c r="B42" s="19" t="s">
        <v>76</v>
      </c>
      <c r="C42" s="15">
        <v>654625</v>
      </c>
      <c r="D42" s="18">
        <v>0.45259175431589216</v>
      </c>
      <c r="E42" s="15">
        <v>55087</v>
      </c>
      <c r="F42" s="18">
        <v>0.9659184183291103</v>
      </c>
      <c r="G42" s="15">
        <v>0</v>
      </c>
      <c r="H42" s="18" t="s">
        <v>39</v>
      </c>
      <c r="I42" s="15">
        <v>12984</v>
      </c>
      <c r="J42" s="18">
        <v>-0.14859016393442626</v>
      </c>
      <c r="K42" s="15">
        <v>0</v>
      </c>
      <c r="L42" s="18" t="s">
        <v>39</v>
      </c>
      <c r="M42" s="15">
        <v>4063</v>
      </c>
      <c r="N42" s="18">
        <v>-0.35752688172043012</v>
      </c>
      <c r="O42" s="15">
        <v>3383</v>
      </c>
      <c r="P42" s="18">
        <v>0.51636037651277444</v>
      </c>
      <c r="Q42" s="15">
        <v>17216</v>
      </c>
      <c r="R42" s="18" t="s">
        <v>40</v>
      </c>
      <c r="S42" s="15">
        <v>0</v>
      </c>
      <c r="T42" s="18" t="s">
        <v>39</v>
      </c>
      <c r="U42" s="15">
        <v>0</v>
      </c>
      <c r="V42" s="18">
        <v>-1</v>
      </c>
      <c r="W42" s="15">
        <v>2962</v>
      </c>
      <c r="X42" s="18" t="s">
        <v>39</v>
      </c>
      <c r="Y42" s="15">
        <v>0</v>
      </c>
      <c r="Z42" s="18" t="s">
        <v>39</v>
      </c>
      <c r="AA42" s="15">
        <v>552736</v>
      </c>
      <c r="AB42" s="18">
        <v>0.41071378438183515</v>
      </c>
      <c r="AC42" s="15">
        <v>0</v>
      </c>
      <c r="AD42" s="18" t="s">
        <v>39</v>
      </c>
      <c r="AE42" s="15">
        <v>0</v>
      </c>
      <c r="AF42" s="18" t="s">
        <v>39</v>
      </c>
      <c r="AG42" s="15">
        <v>0</v>
      </c>
      <c r="AH42" s="18" t="s">
        <v>39</v>
      </c>
      <c r="AI42" s="15">
        <v>6194</v>
      </c>
      <c r="AJ42" s="18" t="s">
        <v>39</v>
      </c>
      <c r="AK42" s="15">
        <v>0</v>
      </c>
      <c r="AL42" s="18" t="s">
        <v>39</v>
      </c>
      <c r="AM42" s="15">
        <v>0</v>
      </c>
      <c r="AN42" s="18" t="s">
        <v>39</v>
      </c>
      <c r="AO42" s="15">
        <v>0</v>
      </c>
      <c r="AP42" s="18" t="s">
        <v>39</v>
      </c>
      <c r="AQ42" s="15">
        <v>0</v>
      </c>
      <c r="AR42" s="18" t="s">
        <v>39</v>
      </c>
      <c r="AS42" s="15">
        <v>0</v>
      </c>
      <c r="AT42" s="18" t="s">
        <v>39</v>
      </c>
    </row>
    <row r="43" spans="1:46" s="16" customFormat="1" ht="12.75" x14ac:dyDescent="0.2">
      <c r="A43" s="16">
        <v>37</v>
      </c>
      <c r="B43" s="19" t="s">
        <v>78</v>
      </c>
      <c r="C43" s="15">
        <v>527634</v>
      </c>
      <c r="D43" s="18">
        <v>0.62097547188360203</v>
      </c>
      <c r="E43" s="15">
        <v>430376</v>
      </c>
      <c r="F43" s="18">
        <v>0.76270186806030549</v>
      </c>
      <c r="G43" s="15">
        <v>4263</v>
      </c>
      <c r="H43" s="18">
        <v>0.35634743875278407</v>
      </c>
      <c r="I43" s="15">
        <v>1174</v>
      </c>
      <c r="J43" s="18" t="s">
        <v>39</v>
      </c>
      <c r="K43" s="15">
        <v>1561</v>
      </c>
      <c r="L43" s="18" t="s">
        <v>39</v>
      </c>
      <c r="M43" s="15">
        <v>47540</v>
      </c>
      <c r="N43" s="18">
        <v>0.92922652382111837</v>
      </c>
      <c r="O43" s="15">
        <v>0</v>
      </c>
      <c r="P43" s="18">
        <v>-1</v>
      </c>
      <c r="Q43" s="15">
        <v>13736</v>
      </c>
      <c r="R43" s="18">
        <v>6.5265753424657538</v>
      </c>
      <c r="S43" s="15">
        <v>18239</v>
      </c>
      <c r="T43" s="18" t="s">
        <v>39</v>
      </c>
      <c r="U43" s="15">
        <v>0</v>
      </c>
      <c r="V43" s="18">
        <v>-1</v>
      </c>
      <c r="W43" s="15">
        <v>1021</v>
      </c>
      <c r="X43" s="18">
        <v>-0.95192126577509883</v>
      </c>
      <c r="Y43" s="15">
        <v>0</v>
      </c>
      <c r="Z43" s="18" t="s">
        <v>39</v>
      </c>
      <c r="AA43" s="15">
        <v>0</v>
      </c>
      <c r="AB43" s="18" t="s">
        <v>39</v>
      </c>
      <c r="AC43" s="15">
        <v>0</v>
      </c>
      <c r="AD43" s="18" t="s">
        <v>39</v>
      </c>
      <c r="AE43" s="15">
        <v>4195</v>
      </c>
      <c r="AF43" s="18">
        <v>-0.71004976499861772</v>
      </c>
      <c r="AG43" s="15">
        <v>0</v>
      </c>
      <c r="AH43" s="18">
        <v>-1</v>
      </c>
      <c r="AI43" s="15">
        <v>5529</v>
      </c>
      <c r="AJ43" s="18">
        <v>0.7452651515151516</v>
      </c>
      <c r="AK43" s="15">
        <v>0</v>
      </c>
      <c r="AL43" s="18" t="s">
        <v>39</v>
      </c>
      <c r="AM43" s="15">
        <v>0</v>
      </c>
      <c r="AN43" s="18" t="s">
        <v>39</v>
      </c>
      <c r="AO43" s="15">
        <v>0</v>
      </c>
      <c r="AP43" s="18" t="s">
        <v>39</v>
      </c>
      <c r="AQ43" s="15">
        <v>0</v>
      </c>
      <c r="AR43" s="18" t="s">
        <v>39</v>
      </c>
      <c r="AS43" s="15">
        <v>0</v>
      </c>
      <c r="AT43" s="18" t="s">
        <v>39</v>
      </c>
    </row>
    <row r="44" spans="1:46" s="16" customFormat="1" ht="12.75" x14ac:dyDescent="0.2">
      <c r="A44" s="16">
        <v>38</v>
      </c>
      <c r="B44" s="19" t="s">
        <v>74</v>
      </c>
      <c r="C44" s="15">
        <v>484584</v>
      </c>
      <c r="D44" s="18">
        <v>-1.3477922174273127E-3</v>
      </c>
      <c r="E44" s="15">
        <v>415742</v>
      </c>
      <c r="F44" s="18">
        <v>4.3982452219462731E-2</v>
      </c>
      <c r="G44" s="15">
        <v>4891</v>
      </c>
      <c r="H44" s="18">
        <v>-0.39452834860113895</v>
      </c>
      <c r="I44" s="15">
        <v>4551</v>
      </c>
      <c r="J44" s="18">
        <v>-0.90923957481602613</v>
      </c>
      <c r="K44" s="15">
        <v>10007</v>
      </c>
      <c r="L44" s="18">
        <v>0.86697761194029854</v>
      </c>
      <c r="M44" s="15">
        <v>4011</v>
      </c>
      <c r="N44" s="18">
        <v>-0.14913025031820115</v>
      </c>
      <c r="O44" s="15">
        <v>0</v>
      </c>
      <c r="P44" s="18" t="s">
        <v>39</v>
      </c>
      <c r="Q44" s="15">
        <v>9514</v>
      </c>
      <c r="R44" s="18">
        <v>4.455275229357798</v>
      </c>
      <c r="S44" s="15">
        <v>5298</v>
      </c>
      <c r="T44" s="18">
        <v>5.6852184320766108E-2</v>
      </c>
      <c r="U44" s="15">
        <v>840</v>
      </c>
      <c r="V44" s="18">
        <v>-0.59904534606205251</v>
      </c>
      <c r="W44" s="15">
        <v>0</v>
      </c>
      <c r="X44" s="18" t="s">
        <v>39</v>
      </c>
      <c r="Y44" s="15">
        <v>5891</v>
      </c>
      <c r="Z44" s="18">
        <v>0.91764322916666674</v>
      </c>
      <c r="AA44" s="15">
        <v>1999</v>
      </c>
      <c r="AB44" s="18" t="s">
        <v>39</v>
      </c>
      <c r="AC44" s="15">
        <v>0</v>
      </c>
      <c r="AD44" s="18" t="s">
        <v>39</v>
      </c>
      <c r="AE44" s="15">
        <v>4608</v>
      </c>
      <c r="AF44" s="18">
        <v>-0.26787416587225932</v>
      </c>
      <c r="AG44" s="15">
        <v>0</v>
      </c>
      <c r="AH44" s="18" t="s">
        <v>39</v>
      </c>
      <c r="AI44" s="15">
        <v>17232</v>
      </c>
      <c r="AJ44" s="18" t="s">
        <v>40</v>
      </c>
      <c r="AK44" s="15">
        <v>0</v>
      </c>
      <c r="AL44" s="18" t="s">
        <v>39</v>
      </c>
      <c r="AM44" s="15">
        <v>0</v>
      </c>
      <c r="AN44" s="18" t="s">
        <v>39</v>
      </c>
      <c r="AO44" s="15">
        <v>0</v>
      </c>
      <c r="AP44" s="18" t="s">
        <v>39</v>
      </c>
      <c r="AQ44" s="15">
        <v>0</v>
      </c>
      <c r="AR44" s="18" t="s">
        <v>39</v>
      </c>
      <c r="AS44" s="15">
        <v>0</v>
      </c>
      <c r="AT44" s="18" t="s">
        <v>39</v>
      </c>
    </row>
    <row r="45" spans="1:46" s="16" customFormat="1" ht="12.75" x14ac:dyDescent="0.2">
      <c r="A45" s="16">
        <v>39</v>
      </c>
      <c r="B45" s="19" t="s">
        <v>73</v>
      </c>
      <c r="C45" s="15">
        <v>390597</v>
      </c>
      <c r="D45" s="18">
        <v>-0.20970336333893791</v>
      </c>
      <c r="E45" s="15">
        <v>7869</v>
      </c>
      <c r="F45" s="18">
        <v>-0.74951456310679609</v>
      </c>
      <c r="G45" s="15">
        <v>3889</v>
      </c>
      <c r="H45" s="18">
        <v>1.238917674150835</v>
      </c>
      <c r="I45" s="15">
        <v>0</v>
      </c>
      <c r="J45" s="18">
        <v>-1</v>
      </c>
      <c r="K45" s="15">
        <v>0</v>
      </c>
      <c r="L45" s="18">
        <v>-1</v>
      </c>
      <c r="M45" s="15">
        <v>0</v>
      </c>
      <c r="N45" s="18">
        <v>-1</v>
      </c>
      <c r="O45" s="15">
        <v>0</v>
      </c>
      <c r="P45" s="18" t="s">
        <v>39</v>
      </c>
      <c r="Q45" s="15">
        <v>371576</v>
      </c>
      <c r="R45" s="18">
        <v>-4.5679855764044763E-2</v>
      </c>
      <c r="S45" s="15">
        <v>0</v>
      </c>
      <c r="T45" s="18" t="s">
        <v>39</v>
      </c>
      <c r="U45" s="15">
        <v>0</v>
      </c>
      <c r="V45" s="18">
        <v>-1</v>
      </c>
      <c r="W45" s="15">
        <v>0</v>
      </c>
      <c r="X45" s="18">
        <v>-1</v>
      </c>
      <c r="Y45" s="15">
        <v>0</v>
      </c>
      <c r="Z45" s="18" t="s">
        <v>39</v>
      </c>
      <c r="AA45" s="15">
        <v>0</v>
      </c>
      <c r="AB45" s="18" t="s">
        <v>39</v>
      </c>
      <c r="AC45" s="15">
        <v>0</v>
      </c>
      <c r="AD45" s="18" t="s">
        <v>39</v>
      </c>
      <c r="AE45" s="15">
        <v>0</v>
      </c>
      <c r="AF45" s="18" t="s">
        <v>39</v>
      </c>
      <c r="AG45" s="15">
        <v>7263</v>
      </c>
      <c r="AH45" s="18" t="s">
        <v>39</v>
      </c>
      <c r="AI45" s="15">
        <v>0</v>
      </c>
      <c r="AJ45" s="18">
        <v>-1</v>
      </c>
      <c r="AK45" s="15">
        <v>0</v>
      </c>
      <c r="AL45" s="18" t="s">
        <v>39</v>
      </c>
      <c r="AM45" s="15">
        <v>0</v>
      </c>
      <c r="AN45" s="18" t="s">
        <v>39</v>
      </c>
      <c r="AO45" s="15">
        <v>0</v>
      </c>
      <c r="AP45" s="18" t="s">
        <v>39</v>
      </c>
      <c r="AQ45" s="15">
        <v>0</v>
      </c>
      <c r="AR45" s="18" t="s">
        <v>39</v>
      </c>
      <c r="AS45" s="15">
        <v>0</v>
      </c>
      <c r="AT45" s="18" t="s">
        <v>39</v>
      </c>
    </row>
    <row r="46" spans="1:46" s="16" customFormat="1" ht="12.75" x14ac:dyDescent="0.2">
      <c r="A46" s="16">
        <v>40</v>
      </c>
      <c r="B46" s="19" t="s">
        <v>80</v>
      </c>
      <c r="C46" s="15">
        <v>369391</v>
      </c>
      <c r="D46" s="18">
        <v>0.29292862118088481</v>
      </c>
      <c r="E46" s="15">
        <v>258581</v>
      </c>
      <c r="F46" s="18">
        <v>0.30482457246950889</v>
      </c>
      <c r="G46" s="15">
        <v>10829</v>
      </c>
      <c r="H46" s="18">
        <v>0.54699999999999993</v>
      </c>
      <c r="I46" s="15">
        <v>0</v>
      </c>
      <c r="J46" s="18" t="s">
        <v>39</v>
      </c>
      <c r="K46" s="15">
        <v>0</v>
      </c>
      <c r="L46" s="18" t="s">
        <v>39</v>
      </c>
      <c r="M46" s="15">
        <v>0</v>
      </c>
      <c r="N46" s="18">
        <v>-1</v>
      </c>
      <c r="O46" s="15">
        <v>0</v>
      </c>
      <c r="P46" s="18" t="s">
        <v>39</v>
      </c>
      <c r="Q46" s="15">
        <v>99981</v>
      </c>
      <c r="R46" s="18">
        <v>0.26415810036793985</v>
      </c>
      <c r="S46" s="15">
        <v>0</v>
      </c>
      <c r="T46" s="18" t="s">
        <v>39</v>
      </c>
      <c r="U46" s="15">
        <v>0</v>
      </c>
      <c r="V46" s="18" t="s">
        <v>39</v>
      </c>
      <c r="W46" s="15">
        <v>0</v>
      </c>
      <c r="X46" s="18" t="s">
        <v>39</v>
      </c>
      <c r="Y46" s="15">
        <v>0</v>
      </c>
      <c r="Z46" s="18" t="s">
        <v>39</v>
      </c>
      <c r="AA46" s="15">
        <v>0</v>
      </c>
      <c r="AB46" s="18" t="s">
        <v>39</v>
      </c>
      <c r="AC46" s="15">
        <v>0</v>
      </c>
      <c r="AD46" s="18" t="s">
        <v>39</v>
      </c>
      <c r="AE46" s="15">
        <v>0</v>
      </c>
      <c r="AF46" s="18" t="s">
        <v>39</v>
      </c>
      <c r="AG46" s="15">
        <v>0</v>
      </c>
      <c r="AH46" s="18" t="s">
        <v>39</v>
      </c>
      <c r="AI46" s="15">
        <v>0</v>
      </c>
      <c r="AJ46" s="18" t="s">
        <v>39</v>
      </c>
      <c r="AK46" s="15">
        <v>0</v>
      </c>
      <c r="AL46" s="18" t="s">
        <v>39</v>
      </c>
      <c r="AM46" s="15">
        <v>0</v>
      </c>
      <c r="AN46" s="18" t="s">
        <v>39</v>
      </c>
      <c r="AO46" s="15">
        <v>0</v>
      </c>
      <c r="AP46" s="18" t="s">
        <v>39</v>
      </c>
      <c r="AQ46" s="15">
        <v>0</v>
      </c>
      <c r="AR46" s="18" t="s">
        <v>39</v>
      </c>
      <c r="AS46" s="15">
        <v>0</v>
      </c>
      <c r="AT46" s="18" t="s">
        <v>39</v>
      </c>
    </row>
    <row r="47" spans="1:46" s="16" customFormat="1" ht="12.75" x14ac:dyDescent="0.2">
      <c r="A47" s="16">
        <v>41</v>
      </c>
      <c r="B47" s="19" t="s">
        <v>77</v>
      </c>
      <c r="C47" s="15">
        <v>315523</v>
      </c>
      <c r="D47" s="18">
        <v>-7.590499062792877E-2</v>
      </c>
      <c r="E47" s="15">
        <v>6405</v>
      </c>
      <c r="F47" s="18">
        <v>-0.3913332699800437</v>
      </c>
      <c r="G47" s="15">
        <v>0</v>
      </c>
      <c r="H47" s="18" t="s">
        <v>39</v>
      </c>
      <c r="I47" s="15">
        <v>74184</v>
      </c>
      <c r="J47" s="18">
        <v>4.3901039017656034</v>
      </c>
      <c r="K47" s="15">
        <v>220117</v>
      </c>
      <c r="L47" s="18">
        <v>-0.29026797488884093</v>
      </c>
      <c r="M47" s="15">
        <v>0</v>
      </c>
      <c r="N47" s="18">
        <v>-1</v>
      </c>
      <c r="O47" s="15">
        <v>1966</v>
      </c>
      <c r="P47" s="18">
        <v>-0.46864864864864864</v>
      </c>
      <c r="Q47" s="15">
        <v>0</v>
      </c>
      <c r="R47" s="18">
        <v>-1</v>
      </c>
      <c r="S47" s="15">
        <v>0</v>
      </c>
      <c r="T47" s="18">
        <v>-1</v>
      </c>
      <c r="U47" s="15">
        <v>5094</v>
      </c>
      <c r="V47" s="18" t="s">
        <v>40</v>
      </c>
      <c r="W47" s="15">
        <v>0</v>
      </c>
      <c r="X47" s="18" t="s">
        <v>39</v>
      </c>
      <c r="Y47" s="15">
        <v>975</v>
      </c>
      <c r="Z47" s="18" t="s">
        <v>39</v>
      </c>
      <c r="AA47" s="15">
        <v>0</v>
      </c>
      <c r="AB47" s="18" t="s">
        <v>39</v>
      </c>
      <c r="AC47" s="15">
        <v>0</v>
      </c>
      <c r="AD47" s="18" t="s">
        <v>39</v>
      </c>
      <c r="AE47" s="15">
        <v>0</v>
      </c>
      <c r="AF47" s="18" t="s">
        <v>39</v>
      </c>
      <c r="AG47" s="15">
        <v>0</v>
      </c>
      <c r="AH47" s="18" t="s">
        <v>39</v>
      </c>
      <c r="AI47" s="15">
        <v>6782</v>
      </c>
      <c r="AJ47" s="18" t="s">
        <v>39</v>
      </c>
      <c r="AK47" s="15">
        <v>0</v>
      </c>
      <c r="AL47" s="18" t="s">
        <v>39</v>
      </c>
      <c r="AM47" s="15">
        <v>0</v>
      </c>
      <c r="AN47" s="18" t="s">
        <v>39</v>
      </c>
      <c r="AO47" s="15">
        <v>0</v>
      </c>
      <c r="AP47" s="18">
        <v>-1</v>
      </c>
      <c r="AQ47" s="15">
        <v>0</v>
      </c>
      <c r="AR47" s="18" t="s">
        <v>39</v>
      </c>
      <c r="AS47" s="15">
        <v>0</v>
      </c>
      <c r="AT47" s="18" t="s">
        <v>39</v>
      </c>
    </row>
    <row r="48" spans="1:46" s="16" customFormat="1" ht="12.75" x14ac:dyDescent="0.2">
      <c r="A48" s="16">
        <v>42</v>
      </c>
      <c r="B48" s="19" t="s">
        <v>79</v>
      </c>
      <c r="C48" s="15">
        <v>281092</v>
      </c>
      <c r="D48" s="18">
        <v>-6.9638436180212593E-2</v>
      </c>
      <c r="E48" s="15">
        <v>79129</v>
      </c>
      <c r="F48" s="18">
        <v>0.72416873665402881</v>
      </c>
      <c r="G48" s="15">
        <v>12617</v>
      </c>
      <c r="H48" s="18">
        <v>0.25380105336380798</v>
      </c>
      <c r="I48" s="15">
        <v>15645</v>
      </c>
      <c r="J48" s="18">
        <v>-0.79755958696721097</v>
      </c>
      <c r="K48" s="15">
        <v>151771</v>
      </c>
      <c r="L48" s="18">
        <v>1.5143103667386804E-2</v>
      </c>
      <c r="M48" s="15">
        <v>42</v>
      </c>
      <c r="N48" s="18">
        <v>-0.97025495750708213</v>
      </c>
      <c r="O48" s="15">
        <v>0</v>
      </c>
      <c r="P48" s="18" t="s">
        <v>39</v>
      </c>
      <c r="Q48" s="15">
        <v>31</v>
      </c>
      <c r="R48" s="18" t="s">
        <v>39</v>
      </c>
      <c r="S48" s="15">
        <v>4221</v>
      </c>
      <c r="T48" s="18">
        <v>-0.30905221803895888</v>
      </c>
      <c r="U48" s="15">
        <v>6490</v>
      </c>
      <c r="V48" s="18">
        <v>-0.35723482222442304</v>
      </c>
      <c r="W48" s="15">
        <v>0</v>
      </c>
      <c r="X48" s="18" t="s">
        <v>39</v>
      </c>
      <c r="Y48" s="15">
        <v>0</v>
      </c>
      <c r="Z48" s="18">
        <v>-1</v>
      </c>
      <c r="AA48" s="15">
        <v>4819</v>
      </c>
      <c r="AB48" s="18">
        <v>4.5646651270207856</v>
      </c>
      <c r="AC48" s="15">
        <v>0</v>
      </c>
      <c r="AD48" s="18" t="s">
        <v>39</v>
      </c>
      <c r="AE48" s="15">
        <v>5864</v>
      </c>
      <c r="AF48" s="18" t="s">
        <v>39</v>
      </c>
      <c r="AG48" s="15">
        <v>5</v>
      </c>
      <c r="AH48" s="18" t="s">
        <v>39</v>
      </c>
      <c r="AI48" s="15">
        <v>0</v>
      </c>
      <c r="AJ48" s="18" t="s">
        <v>39</v>
      </c>
      <c r="AK48" s="15">
        <v>458</v>
      </c>
      <c r="AL48" s="18">
        <v>0.18346253229974163</v>
      </c>
      <c r="AM48" s="15">
        <v>0</v>
      </c>
      <c r="AN48" s="18" t="s">
        <v>39</v>
      </c>
      <c r="AO48" s="15">
        <v>0</v>
      </c>
      <c r="AP48" s="18" t="s">
        <v>39</v>
      </c>
      <c r="AQ48" s="15">
        <v>0</v>
      </c>
      <c r="AR48" s="18" t="s">
        <v>39</v>
      </c>
      <c r="AS48" s="15">
        <v>0</v>
      </c>
      <c r="AT48" s="18" t="s">
        <v>39</v>
      </c>
    </row>
    <row r="49" spans="1:46" s="16" customFormat="1" ht="12.75" x14ac:dyDescent="0.2">
      <c r="A49" s="16">
        <v>43</v>
      </c>
      <c r="B49" s="19" t="s">
        <v>92</v>
      </c>
      <c r="C49" s="15">
        <v>253945</v>
      </c>
      <c r="D49" s="18">
        <v>1.5736799432451605</v>
      </c>
      <c r="E49" s="15">
        <v>235463</v>
      </c>
      <c r="F49" s="18">
        <v>2.000943119686986</v>
      </c>
      <c r="G49" s="15">
        <v>0</v>
      </c>
      <c r="H49" s="18" t="s">
        <v>39</v>
      </c>
      <c r="I49" s="15">
        <v>1232</v>
      </c>
      <c r="J49" s="18">
        <v>-0.50282485875706207</v>
      </c>
      <c r="K49" s="15">
        <v>2616</v>
      </c>
      <c r="L49" s="18" t="s">
        <v>39</v>
      </c>
      <c r="M49" s="15">
        <v>0</v>
      </c>
      <c r="N49" s="18">
        <v>-1</v>
      </c>
      <c r="O49" s="15">
        <v>0</v>
      </c>
      <c r="P49" s="18" t="s">
        <v>39</v>
      </c>
      <c r="Q49" s="15">
        <v>14634</v>
      </c>
      <c r="R49" s="18">
        <v>-6.3723608445297453E-2</v>
      </c>
      <c r="S49" s="15">
        <v>0</v>
      </c>
      <c r="T49" s="18" t="s">
        <v>39</v>
      </c>
      <c r="U49" s="15">
        <v>0</v>
      </c>
      <c r="V49" s="18" t="s">
        <v>39</v>
      </c>
      <c r="W49" s="15">
        <v>0</v>
      </c>
      <c r="X49" s="18" t="s">
        <v>39</v>
      </c>
      <c r="Y49" s="15">
        <v>0</v>
      </c>
      <c r="Z49" s="18" t="s">
        <v>39</v>
      </c>
      <c r="AA49" s="15">
        <v>0</v>
      </c>
      <c r="AB49" s="18" t="s">
        <v>39</v>
      </c>
      <c r="AC49" s="15">
        <v>0</v>
      </c>
      <c r="AD49" s="18" t="s">
        <v>39</v>
      </c>
      <c r="AE49" s="15">
        <v>0</v>
      </c>
      <c r="AF49" s="18" t="s">
        <v>39</v>
      </c>
      <c r="AG49" s="15">
        <v>0</v>
      </c>
      <c r="AH49" s="18" t="s">
        <v>39</v>
      </c>
      <c r="AI49" s="15">
        <v>0</v>
      </c>
      <c r="AJ49" s="18" t="s">
        <v>39</v>
      </c>
      <c r="AK49" s="15">
        <v>0</v>
      </c>
      <c r="AL49" s="18">
        <v>-1</v>
      </c>
      <c r="AM49" s="15">
        <v>0</v>
      </c>
      <c r="AN49" s="18" t="s">
        <v>39</v>
      </c>
      <c r="AO49" s="15">
        <v>0</v>
      </c>
      <c r="AP49" s="18" t="s">
        <v>39</v>
      </c>
      <c r="AQ49" s="15">
        <v>0</v>
      </c>
      <c r="AR49" s="18" t="s">
        <v>39</v>
      </c>
      <c r="AS49" s="15">
        <v>0</v>
      </c>
      <c r="AT49" s="18" t="s">
        <v>39</v>
      </c>
    </row>
    <row r="50" spans="1:46" s="16" customFormat="1" ht="12.75" x14ac:dyDescent="0.2">
      <c r="A50" s="16">
        <v>44</v>
      </c>
      <c r="B50" s="19" t="s">
        <v>82</v>
      </c>
      <c r="C50" s="15">
        <v>178233</v>
      </c>
      <c r="D50" s="18">
        <v>-0.12152890728966437</v>
      </c>
      <c r="E50" s="15">
        <v>4391</v>
      </c>
      <c r="F50" s="18" t="s">
        <v>40</v>
      </c>
      <c r="G50" s="15">
        <v>0</v>
      </c>
      <c r="H50" s="18" t="s">
        <v>39</v>
      </c>
      <c r="I50" s="15">
        <v>51</v>
      </c>
      <c r="J50" s="18" t="s">
        <v>39</v>
      </c>
      <c r="K50" s="15">
        <v>172184</v>
      </c>
      <c r="L50" s="18">
        <v>-0.14989755363005752</v>
      </c>
      <c r="M50" s="15">
        <v>0</v>
      </c>
      <c r="N50" s="18" t="s">
        <v>39</v>
      </c>
      <c r="O50" s="15">
        <v>0</v>
      </c>
      <c r="P50" s="18" t="s">
        <v>39</v>
      </c>
      <c r="Q50" s="15">
        <v>0</v>
      </c>
      <c r="R50" s="18" t="s">
        <v>39</v>
      </c>
      <c r="S50" s="15">
        <v>0</v>
      </c>
      <c r="T50" s="18" t="s">
        <v>39</v>
      </c>
      <c r="U50" s="15">
        <v>621</v>
      </c>
      <c r="V50" s="18" t="s">
        <v>39</v>
      </c>
      <c r="W50" s="15">
        <v>0</v>
      </c>
      <c r="X50" s="18" t="s">
        <v>39</v>
      </c>
      <c r="Y50" s="15">
        <v>0</v>
      </c>
      <c r="Z50" s="18" t="s">
        <v>39</v>
      </c>
      <c r="AA50" s="15">
        <v>0</v>
      </c>
      <c r="AB50" s="18" t="s">
        <v>39</v>
      </c>
      <c r="AC50" s="15">
        <v>0</v>
      </c>
      <c r="AD50" s="18" t="s">
        <v>39</v>
      </c>
      <c r="AE50" s="15">
        <v>742</v>
      </c>
      <c r="AF50" s="18" t="s">
        <v>39</v>
      </c>
      <c r="AG50" s="15">
        <v>0</v>
      </c>
      <c r="AH50" s="18" t="s">
        <v>39</v>
      </c>
      <c r="AI50" s="15">
        <v>244</v>
      </c>
      <c r="AJ50" s="18" t="s">
        <v>39</v>
      </c>
      <c r="AK50" s="15">
        <v>0</v>
      </c>
      <c r="AL50" s="18" t="s">
        <v>39</v>
      </c>
      <c r="AM50" s="15">
        <v>0</v>
      </c>
      <c r="AN50" s="18" t="s">
        <v>39</v>
      </c>
      <c r="AO50" s="15">
        <v>0</v>
      </c>
      <c r="AP50" s="18" t="s">
        <v>39</v>
      </c>
      <c r="AQ50" s="15">
        <v>0</v>
      </c>
      <c r="AR50" s="18" t="s">
        <v>39</v>
      </c>
      <c r="AS50" s="15">
        <v>0</v>
      </c>
      <c r="AT50" s="18" t="s">
        <v>39</v>
      </c>
    </row>
    <row r="51" spans="1:46" s="16" customFormat="1" ht="12.75" x14ac:dyDescent="0.2">
      <c r="A51" s="16">
        <v>45</v>
      </c>
      <c r="B51" s="19" t="s">
        <v>91</v>
      </c>
      <c r="C51" s="15">
        <v>163251</v>
      </c>
      <c r="D51" s="18">
        <v>0.65138533437187052</v>
      </c>
      <c r="E51" s="15">
        <v>155083</v>
      </c>
      <c r="F51" s="18">
        <v>0.56876093751580559</v>
      </c>
      <c r="G51" s="15">
        <v>0</v>
      </c>
      <c r="H51" s="18" t="s">
        <v>39</v>
      </c>
      <c r="I51" s="15">
        <v>0</v>
      </c>
      <c r="J51" s="18" t="s">
        <v>39</v>
      </c>
      <c r="K51" s="15">
        <v>0</v>
      </c>
      <c r="L51" s="18" t="s">
        <v>39</v>
      </c>
      <c r="M51" s="15">
        <v>0</v>
      </c>
      <c r="N51" s="18" t="s">
        <v>39</v>
      </c>
      <c r="O51" s="15">
        <v>0</v>
      </c>
      <c r="P51" s="18" t="s">
        <v>39</v>
      </c>
      <c r="Q51" s="15">
        <v>8168</v>
      </c>
      <c r="R51" s="18" t="s">
        <v>39</v>
      </c>
      <c r="S51" s="15">
        <v>0</v>
      </c>
      <c r="T51" s="18" t="s">
        <v>39</v>
      </c>
      <c r="U51" s="15">
        <v>0</v>
      </c>
      <c r="V51" s="18" t="s">
        <v>39</v>
      </c>
      <c r="W51" s="15">
        <v>0</v>
      </c>
      <c r="X51" s="18" t="s">
        <v>39</v>
      </c>
      <c r="Y51" s="15">
        <v>0</v>
      </c>
      <c r="Z51" s="18" t="s">
        <v>39</v>
      </c>
      <c r="AA51" s="15">
        <v>0</v>
      </c>
      <c r="AB51" s="18" t="s">
        <v>39</v>
      </c>
      <c r="AC51" s="15">
        <v>0</v>
      </c>
      <c r="AD51" s="18" t="s">
        <v>39</v>
      </c>
      <c r="AE51" s="15">
        <v>0</v>
      </c>
      <c r="AF51" s="18" t="s">
        <v>39</v>
      </c>
      <c r="AG51" s="15">
        <v>0</v>
      </c>
      <c r="AH51" s="18" t="s">
        <v>39</v>
      </c>
      <c r="AI51" s="15">
        <v>0</v>
      </c>
      <c r="AJ51" s="18" t="s">
        <v>39</v>
      </c>
      <c r="AK51" s="15">
        <v>0</v>
      </c>
      <c r="AL51" s="18" t="s">
        <v>39</v>
      </c>
      <c r="AM51" s="15">
        <v>0</v>
      </c>
      <c r="AN51" s="18" t="s">
        <v>39</v>
      </c>
      <c r="AO51" s="15">
        <v>0</v>
      </c>
      <c r="AP51" s="18" t="s">
        <v>39</v>
      </c>
      <c r="AQ51" s="15">
        <v>0</v>
      </c>
      <c r="AR51" s="18" t="s">
        <v>39</v>
      </c>
      <c r="AS51" s="15">
        <v>0</v>
      </c>
      <c r="AT51" s="18" t="s">
        <v>39</v>
      </c>
    </row>
    <row r="52" spans="1:46" s="16" customFormat="1" ht="12.75" x14ac:dyDescent="0.2">
      <c r="A52" s="16">
        <v>46</v>
      </c>
      <c r="B52" s="19" t="s">
        <v>83</v>
      </c>
      <c r="C52" s="15">
        <v>162481</v>
      </c>
      <c r="D52" s="18">
        <v>-0.15151309433666671</v>
      </c>
      <c r="E52" s="15">
        <v>158813</v>
      </c>
      <c r="F52" s="18">
        <v>1.1440934251383825</v>
      </c>
      <c r="G52" s="15">
        <v>0</v>
      </c>
      <c r="H52" s="18" t="s">
        <v>39</v>
      </c>
      <c r="I52" s="15">
        <v>0</v>
      </c>
      <c r="J52" s="18" t="s">
        <v>39</v>
      </c>
      <c r="K52" s="15">
        <v>0</v>
      </c>
      <c r="L52" s="18" t="s">
        <v>39</v>
      </c>
      <c r="M52" s="15">
        <v>0</v>
      </c>
      <c r="N52" s="18">
        <v>-1</v>
      </c>
      <c r="O52" s="15">
        <v>0</v>
      </c>
      <c r="P52" s="18" t="s">
        <v>39</v>
      </c>
      <c r="Q52" s="15">
        <v>3668</v>
      </c>
      <c r="R52" s="18" t="s">
        <v>39</v>
      </c>
      <c r="S52" s="15">
        <v>0</v>
      </c>
      <c r="T52" s="18" t="s">
        <v>39</v>
      </c>
      <c r="U52" s="15">
        <v>0</v>
      </c>
      <c r="V52" s="18" t="s">
        <v>39</v>
      </c>
      <c r="W52" s="15">
        <v>0</v>
      </c>
      <c r="X52" s="18" t="s">
        <v>39</v>
      </c>
      <c r="Y52" s="15">
        <v>0</v>
      </c>
      <c r="Z52" s="18" t="s">
        <v>39</v>
      </c>
      <c r="AA52" s="15">
        <v>0</v>
      </c>
      <c r="AB52" s="18" t="s">
        <v>39</v>
      </c>
      <c r="AC52" s="15">
        <v>0</v>
      </c>
      <c r="AD52" s="18" t="s">
        <v>39</v>
      </c>
      <c r="AE52" s="15">
        <v>0</v>
      </c>
      <c r="AF52" s="18" t="s">
        <v>39</v>
      </c>
      <c r="AG52" s="15">
        <v>0</v>
      </c>
      <c r="AH52" s="18" t="s">
        <v>39</v>
      </c>
      <c r="AI52" s="15">
        <v>0</v>
      </c>
      <c r="AJ52" s="18">
        <v>-1</v>
      </c>
      <c r="AK52" s="15">
        <v>0</v>
      </c>
      <c r="AL52" s="18" t="s">
        <v>39</v>
      </c>
      <c r="AM52" s="15">
        <v>0</v>
      </c>
      <c r="AN52" s="18" t="s">
        <v>39</v>
      </c>
      <c r="AO52" s="15">
        <v>0</v>
      </c>
      <c r="AP52" s="18" t="s">
        <v>39</v>
      </c>
      <c r="AQ52" s="15">
        <v>0</v>
      </c>
      <c r="AR52" s="18" t="s">
        <v>39</v>
      </c>
      <c r="AS52" s="15">
        <v>0</v>
      </c>
      <c r="AT52" s="18" t="s">
        <v>39</v>
      </c>
    </row>
    <row r="53" spans="1:46" s="16" customFormat="1" ht="12.75" x14ac:dyDescent="0.2">
      <c r="A53" s="16">
        <v>47</v>
      </c>
      <c r="B53" s="19" t="s">
        <v>98</v>
      </c>
      <c r="C53" s="15">
        <v>162255</v>
      </c>
      <c r="D53" s="18">
        <v>2.5375877556359829</v>
      </c>
      <c r="E53" s="15">
        <v>85156</v>
      </c>
      <c r="F53" s="18">
        <v>3.7156938752907296</v>
      </c>
      <c r="G53" s="15">
        <v>7728</v>
      </c>
      <c r="H53" s="18" t="s">
        <v>39</v>
      </c>
      <c r="I53" s="15">
        <v>0</v>
      </c>
      <c r="J53" s="18" t="s">
        <v>39</v>
      </c>
      <c r="K53" s="15">
        <v>17319</v>
      </c>
      <c r="L53" s="18" t="s">
        <v>39</v>
      </c>
      <c r="M53" s="15">
        <v>18747</v>
      </c>
      <c r="N53" s="18">
        <v>0.23205835962145116</v>
      </c>
      <c r="O53" s="15">
        <v>0</v>
      </c>
      <c r="P53" s="18" t="s">
        <v>39</v>
      </c>
      <c r="Q53" s="15">
        <v>0</v>
      </c>
      <c r="R53" s="18">
        <v>-1</v>
      </c>
      <c r="S53" s="15">
        <v>0</v>
      </c>
      <c r="T53" s="18" t="s">
        <v>39</v>
      </c>
      <c r="U53" s="15">
        <v>28914</v>
      </c>
      <c r="V53" s="18" t="s">
        <v>39</v>
      </c>
      <c r="W53" s="15">
        <v>0</v>
      </c>
      <c r="X53" s="18" t="s">
        <v>39</v>
      </c>
      <c r="Y53" s="15">
        <v>0</v>
      </c>
      <c r="Z53" s="18" t="s">
        <v>39</v>
      </c>
      <c r="AA53" s="15">
        <v>0</v>
      </c>
      <c r="AB53" s="18">
        <v>-1</v>
      </c>
      <c r="AC53" s="15">
        <v>0</v>
      </c>
      <c r="AD53" s="18" t="s">
        <v>39</v>
      </c>
      <c r="AE53" s="15">
        <v>0</v>
      </c>
      <c r="AF53" s="18" t="s">
        <v>39</v>
      </c>
      <c r="AG53" s="15">
        <v>0</v>
      </c>
      <c r="AH53" s="18" t="s">
        <v>39</v>
      </c>
      <c r="AI53" s="15">
        <v>0</v>
      </c>
      <c r="AJ53" s="18" t="s">
        <v>39</v>
      </c>
      <c r="AK53" s="15">
        <v>0</v>
      </c>
      <c r="AL53" s="18" t="s">
        <v>39</v>
      </c>
      <c r="AM53" s="15">
        <v>4391</v>
      </c>
      <c r="AN53" s="18" t="s">
        <v>39</v>
      </c>
      <c r="AO53" s="15">
        <v>0</v>
      </c>
      <c r="AP53" s="18" t="s">
        <v>39</v>
      </c>
      <c r="AQ53" s="15">
        <v>0</v>
      </c>
      <c r="AR53" s="18" t="s">
        <v>39</v>
      </c>
      <c r="AS53" s="15">
        <v>0</v>
      </c>
      <c r="AT53" s="18" t="s">
        <v>39</v>
      </c>
    </row>
    <row r="54" spans="1:46" s="16" customFormat="1" ht="12.75" x14ac:dyDescent="0.2">
      <c r="A54" s="16">
        <v>48</v>
      </c>
      <c r="B54" s="19" t="s">
        <v>88</v>
      </c>
      <c r="C54" s="15">
        <v>155587</v>
      </c>
      <c r="D54" s="18">
        <v>0.24640107667288857</v>
      </c>
      <c r="E54" s="15">
        <v>79448</v>
      </c>
      <c r="F54" s="18">
        <v>0.43823316437364235</v>
      </c>
      <c r="G54" s="15">
        <v>15255</v>
      </c>
      <c r="H54" s="18">
        <v>-0.25925026706807808</v>
      </c>
      <c r="I54" s="15">
        <v>10806</v>
      </c>
      <c r="J54" s="18">
        <v>-0.71569891341524383</v>
      </c>
      <c r="K54" s="15">
        <v>17898</v>
      </c>
      <c r="L54" s="18">
        <v>2.4307073030477286</v>
      </c>
      <c r="M54" s="15">
        <v>0</v>
      </c>
      <c r="N54" s="18" t="s">
        <v>39</v>
      </c>
      <c r="O54" s="15">
        <v>0</v>
      </c>
      <c r="P54" s="18" t="s">
        <v>39</v>
      </c>
      <c r="Q54" s="15">
        <v>19518</v>
      </c>
      <c r="R54" s="18" t="s">
        <v>39</v>
      </c>
      <c r="S54" s="15">
        <v>0</v>
      </c>
      <c r="T54" s="18" t="s">
        <v>39</v>
      </c>
      <c r="U54" s="15">
        <v>0</v>
      </c>
      <c r="V54" s="18">
        <v>-1</v>
      </c>
      <c r="W54" s="15">
        <v>1544</v>
      </c>
      <c r="X54" s="18" t="s">
        <v>39</v>
      </c>
      <c r="Y54" s="15">
        <v>0</v>
      </c>
      <c r="Z54" s="18" t="s">
        <v>39</v>
      </c>
      <c r="AA54" s="15">
        <v>0</v>
      </c>
      <c r="AB54" s="18" t="s">
        <v>39</v>
      </c>
      <c r="AC54" s="15">
        <v>0</v>
      </c>
      <c r="AD54" s="18" t="s">
        <v>39</v>
      </c>
      <c r="AE54" s="15">
        <v>0</v>
      </c>
      <c r="AF54" s="18">
        <v>-1</v>
      </c>
      <c r="AG54" s="15">
        <v>0</v>
      </c>
      <c r="AH54" s="18" t="s">
        <v>39</v>
      </c>
      <c r="AI54" s="15">
        <v>0</v>
      </c>
      <c r="AJ54" s="18" t="s">
        <v>39</v>
      </c>
      <c r="AK54" s="15">
        <v>0</v>
      </c>
      <c r="AL54" s="18" t="s">
        <v>39</v>
      </c>
      <c r="AM54" s="15">
        <v>0</v>
      </c>
      <c r="AN54" s="18" t="s">
        <v>39</v>
      </c>
      <c r="AO54" s="15">
        <v>11118</v>
      </c>
      <c r="AP54" s="18" t="s">
        <v>39</v>
      </c>
      <c r="AQ54" s="15">
        <v>0</v>
      </c>
      <c r="AR54" s="18" t="s">
        <v>39</v>
      </c>
      <c r="AS54" s="15">
        <v>0</v>
      </c>
      <c r="AT54" s="18" t="s">
        <v>39</v>
      </c>
    </row>
    <row r="55" spans="1:46" s="16" customFormat="1" ht="12.75" x14ac:dyDescent="0.2">
      <c r="A55" s="16">
        <v>49</v>
      </c>
      <c r="B55" s="19" t="s">
        <v>97</v>
      </c>
      <c r="C55" s="15">
        <v>141728</v>
      </c>
      <c r="D55" s="18">
        <v>2.0359009510753148</v>
      </c>
      <c r="E55" s="15">
        <v>136939</v>
      </c>
      <c r="F55" s="18">
        <v>5.9101781298884797</v>
      </c>
      <c r="G55" s="15">
        <v>0</v>
      </c>
      <c r="H55" s="18" t="s">
        <v>39</v>
      </c>
      <c r="I55" s="15">
        <v>0</v>
      </c>
      <c r="J55" s="18">
        <v>-1</v>
      </c>
      <c r="K55" s="15">
        <v>0</v>
      </c>
      <c r="L55" s="18" t="s">
        <v>39</v>
      </c>
      <c r="M55" s="15">
        <v>0</v>
      </c>
      <c r="N55" s="18" t="s">
        <v>39</v>
      </c>
      <c r="O55" s="15">
        <v>0</v>
      </c>
      <c r="P55" s="18" t="s">
        <v>39</v>
      </c>
      <c r="Q55" s="15">
        <v>4789</v>
      </c>
      <c r="R55" s="18">
        <v>-0.67274839415060816</v>
      </c>
      <c r="S55" s="15">
        <v>0</v>
      </c>
      <c r="T55" s="18" t="s">
        <v>39</v>
      </c>
      <c r="U55" s="15">
        <v>0</v>
      </c>
      <c r="V55" s="18" t="s">
        <v>39</v>
      </c>
      <c r="W55" s="15">
        <v>0</v>
      </c>
      <c r="X55" s="18">
        <v>-1</v>
      </c>
      <c r="Y55" s="15">
        <v>0</v>
      </c>
      <c r="Z55" s="18" t="s">
        <v>39</v>
      </c>
      <c r="AA55" s="15">
        <v>0</v>
      </c>
      <c r="AB55" s="18" t="s">
        <v>39</v>
      </c>
      <c r="AC55" s="15">
        <v>0</v>
      </c>
      <c r="AD55" s="18" t="s">
        <v>39</v>
      </c>
      <c r="AE55" s="15">
        <v>0</v>
      </c>
      <c r="AF55" s="18" t="s">
        <v>39</v>
      </c>
      <c r="AG55" s="15">
        <v>0</v>
      </c>
      <c r="AH55" s="18" t="s">
        <v>39</v>
      </c>
      <c r="AI55" s="15">
        <v>0</v>
      </c>
      <c r="AJ55" s="18" t="s">
        <v>39</v>
      </c>
      <c r="AK55" s="15">
        <v>0</v>
      </c>
      <c r="AL55" s="18" t="s">
        <v>39</v>
      </c>
      <c r="AM55" s="15">
        <v>0</v>
      </c>
      <c r="AN55" s="18" t="s">
        <v>39</v>
      </c>
      <c r="AO55" s="15">
        <v>0</v>
      </c>
      <c r="AP55" s="18" t="s">
        <v>39</v>
      </c>
      <c r="AQ55" s="15">
        <v>0</v>
      </c>
      <c r="AR55" s="18" t="s">
        <v>39</v>
      </c>
      <c r="AS55" s="15">
        <v>0</v>
      </c>
      <c r="AT55" s="18" t="s">
        <v>39</v>
      </c>
    </row>
    <row r="56" spans="1:46" s="16" customFormat="1" ht="12.75" x14ac:dyDescent="0.2">
      <c r="A56" s="16">
        <v>50</v>
      </c>
      <c r="B56" s="19" t="s">
        <v>87</v>
      </c>
      <c r="C56" s="15">
        <v>135244</v>
      </c>
      <c r="D56" s="18">
        <v>5.399992206678883E-2</v>
      </c>
      <c r="E56" s="15">
        <v>130538</v>
      </c>
      <c r="F56" s="18">
        <v>7.2365664714242328E-2</v>
      </c>
      <c r="G56" s="15">
        <v>0</v>
      </c>
      <c r="H56" s="18">
        <v>-1</v>
      </c>
      <c r="I56" s="15">
        <v>0</v>
      </c>
      <c r="J56" s="18" t="s">
        <v>39</v>
      </c>
      <c r="K56" s="15">
        <v>1138</v>
      </c>
      <c r="L56" s="18" t="s">
        <v>39</v>
      </c>
      <c r="M56" s="15">
        <v>0</v>
      </c>
      <c r="N56" s="18" t="s">
        <v>39</v>
      </c>
      <c r="O56" s="15">
        <v>0</v>
      </c>
      <c r="P56" s="18" t="s">
        <v>39</v>
      </c>
      <c r="Q56" s="15">
        <v>3568</v>
      </c>
      <c r="R56" s="18" t="s">
        <v>39</v>
      </c>
      <c r="S56" s="15">
        <v>0</v>
      </c>
      <c r="T56" s="18">
        <v>-1</v>
      </c>
      <c r="U56" s="15">
        <v>0</v>
      </c>
      <c r="V56" s="18" t="s">
        <v>39</v>
      </c>
      <c r="W56" s="15">
        <v>0</v>
      </c>
      <c r="X56" s="18" t="s">
        <v>39</v>
      </c>
      <c r="Y56" s="15">
        <v>0</v>
      </c>
      <c r="Z56" s="18" t="s">
        <v>39</v>
      </c>
      <c r="AA56" s="15">
        <v>0</v>
      </c>
      <c r="AB56" s="18" t="s">
        <v>39</v>
      </c>
      <c r="AC56" s="15">
        <v>0</v>
      </c>
      <c r="AD56" s="18" t="s">
        <v>39</v>
      </c>
      <c r="AE56" s="15">
        <v>0</v>
      </c>
      <c r="AF56" s="18" t="s">
        <v>39</v>
      </c>
      <c r="AG56" s="15">
        <v>0</v>
      </c>
      <c r="AH56" s="18" t="s">
        <v>39</v>
      </c>
      <c r="AI56" s="15">
        <v>0</v>
      </c>
      <c r="AJ56" s="18">
        <v>-1</v>
      </c>
      <c r="AK56" s="15">
        <v>0</v>
      </c>
      <c r="AL56" s="18" t="s">
        <v>39</v>
      </c>
      <c r="AM56" s="15">
        <v>0</v>
      </c>
      <c r="AN56" s="18" t="s">
        <v>39</v>
      </c>
      <c r="AO56" s="15">
        <v>0</v>
      </c>
      <c r="AP56" s="18" t="s">
        <v>39</v>
      </c>
      <c r="AQ56" s="15">
        <v>0</v>
      </c>
      <c r="AR56" s="18" t="s">
        <v>39</v>
      </c>
      <c r="AS56" s="15">
        <v>0</v>
      </c>
      <c r="AT56" s="18" t="s">
        <v>39</v>
      </c>
    </row>
    <row r="57" spans="1:46" s="16" customFormat="1" ht="12.75" x14ac:dyDescent="0.2">
      <c r="A57" s="16">
        <v>51</v>
      </c>
      <c r="B57" s="19" t="s">
        <v>86</v>
      </c>
      <c r="C57" s="15">
        <v>110638</v>
      </c>
      <c r="D57" s="18">
        <v>-0.25753284926248543</v>
      </c>
      <c r="E57" s="15">
        <v>88886</v>
      </c>
      <c r="F57" s="18">
        <v>-0.11710834757042399</v>
      </c>
      <c r="G57" s="15">
        <v>3821</v>
      </c>
      <c r="H57" s="18" t="s">
        <v>39</v>
      </c>
      <c r="I57" s="15">
        <v>1105</v>
      </c>
      <c r="J57" s="18" t="s">
        <v>39</v>
      </c>
      <c r="K57" s="15">
        <v>8110</v>
      </c>
      <c r="L57" s="18">
        <v>0.36050998154672032</v>
      </c>
      <c r="M57" s="15">
        <v>0</v>
      </c>
      <c r="N57" s="18" t="s">
        <v>39</v>
      </c>
      <c r="O57" s="15">
        <v>5697</v>
      </c>
      <c r="P57" s="18">
        <v>-0.34854202401372214</v>
      </c>
      <c r="Q57" s="15">
        <v>1774</v>
      </c>
      <c r="R57" s="18">
        <v>-0.94725261655566129</v>
      </c>
      <c r="S57" s="15">
        <v>0</v>
      </c>
      <c r="T57" s="18" t="s">
        <v>39</v>
      </c>
      <c r="U57" s="15">
        <v>0</v>
      </c>
      <c r="V57" s="18" t="s">
        <v>39</v>
      </c>
      <c r="W57" s="15">
        <v>1245</v>
      </c>
      <c r="X57" s="18" t="s">
        <v>39</v>
      </c>
      <c r="Y57" s="15">
        <v>0</v>
      </c>
      <c r="Z57" s="18" t="s">
        <v>39</v>
      </c>
      <c r="AA57" s="15">
        <v>0</v>
      </c>
      <c r="AB57" s="18" t="s">
        <v>39</v>
      </c>
      <c r="AC57" s="15">
        <v>0</v>
      </c>
      <c r="AD57" s="18" t="s">
        <v>39</v>
      </c>
      <c r="AE57" s="15">
        <v>0</v>
      </c>
      <c r="AF57" s="18" t="s">
        <v>39</v>
      </c>
      <c r="AG57" s="15">
        <v>0</v>
      </c>
      <c r="AH57" s="18" t="s">
        <v>39</v>
      </c>
      <c r="AI57" s="15">
        <v>0</v>
      </c>
      <c r="AJ57" s="18" t="s">
        <v>39</v>
      </c>
      <c r="AK57" s="15">
        <v>0</v>
      </c>
      <c r="AL57" s="18" t="s">
        <v>39</v>
      </c>
      <c r="AM57" s="15">
        <v>0</v>
      </c>
      <c r="AN57" s="18" t="s">
        <v>39</v>
      </c>
      <c r="AO57" s="15">
        <v>0</v>
      </c>
      <c r="AP57" s="18" t="s">
        <v>39</v>
      </c>
      <c r="AQ57" s="15">
        <v>0</v>
      </c>
      <c r="AR57" s="18" t="s">
        <v>39</v>
      </c>
      <c r="AS57" s="15">
        <v>0</v>
      </c>
      <c r="AT57" s="18" t="s">
        <v>39</v>
      </c>
    </row>
    <row r="58" spans="1:46" s="16" customFormat="1" ht="12.75" x14ac:dyDescent="0.2">
      <c r="A58" s="16">
        <v>52</v>
      </c>
      <c r="B58" s="19" t="s">
        <v>93</v>
      </c>
      <c r="C58" s="15">
        <v>92975</v>
      </c>
      <c r="D58" s="18">
        <v>-1.7509933214980178E-2</v>
      </c>
      <c r="E58" s="15">
        <v>0</v>
      </c>
      <c r="F58" s="18" t="s">
        <v>39</v>
      </c>
      <c r="G58" s="15">
        <v>0</v>
      </c>
      <c r="H58" s="18" t="s">
        <v>39</v>
      </c>
      <c r="I58" s="15">
        <v>0</v>
      </c>
      <c r="J58" s="18" t="s">
        <v>39</v>
      </c>
      <c r="K58" s="15">
        <v>0</v>
      </c>
      <c r="L58" s="18" t="s">
        <v>39</v>
      </c>
      <c r="M58" s="15">
        <v>0</v>
      </c>
      <c r="N58" s="18" t="s">
        <v>39</v>
      </c>
      <c r="O58" s="15">
        <v>0</v>
      </c>
      <c r="P58" s="18" t="s">
        <v>39</v>
      </c>
      <c r="Q58" s="15">
        <v>92975</v>
      </c>
      <c r="R58" s="18">
        <v>-1.7509933214980178E-2</v>
      </c>
      <c r="S58" s="15">
        <v>0</v>
      </c>
      <c r="T58" s="18" t="s">
        <v>39</v>
      </c>
      <c r="U58" s="15">
        <v>0</v>
      </c>
      <c r="V58" s="18" t="s">
        <v>39</v>
      </c>
      <c r="W58" s="15">
        <v>0</v>
      </c>
      <c r="X58" s="18" t="s">
        <v>39</v>
      </c>
      <c r="Y58" s="15">
        <v>0</v>
      </c>
      <c r="Z58" s="18" t="s">
        <v>39</v>
      </c>
      <c r="AA58" s="15">
        <v>0</v>
      </c>
      <c r="AB58" s="18" t="s">
        <v>39</v>
      </c>
      <c r="AC58" s="15">
        <v>0</v>
      </c>
      <c r="AD58" s="18" t="s">
        <v>39</v>
      </c>
      <c r="AE58" s="15">
        <v>0</v>
      </c>
      <c r="AF58" s="18" t="s">
        <v>39</v>
      </c>
      <c r="AG58" s="15">
        <v>0</v>
      </c>
      <c r="AH58" s="18" t="s">
        <v>39</v>
      </c>
      <c r="AI58" s="15">
        <v>0</v>
      </c>
      <c r="AJ58" s="18" t="s">
        <v>39</v>
      </c>
      <c r="AK58" s="15">
        <v>0</v>
      </c>
      <c r="AL58" s="18" t="s">
        <v>39</v>
      </c>
      <c r="AM58" s="15">
        <v>0</v>
      </c>
      <c r="AN58" s="18" t="s">
        <v>39</v>
      </c>
      <c r="AO58" s="15">
        <v>0</v>
      </c>
      <c r="AP58" s="18" t="s">
        <v>39</v>
      </c>
      <c r="AQ58" s="15">
        <v>0</v>
      </c>
      <c r="AR58" s="18" t="s">
        <v>39</v>
      </c>
      <c r="AS58" s="15">
        <v>0</v>
      </c>
      <c r="AT58" s="18" t="s">
        <v>39</v>
      </c>
    </row>
    <row r="59" spans="1:46" s="16" customFormat="1" ht="12.75" x14ac:dyDescent="0.2">
      <c r="A59" s="16">
        <v>53</v>
      </c>
      <c r="B59" s="19" t="s">
        <v>90</v>
      </c>
      <c r="C59" s="15">
        <v>87155</v>
      </c>
      <c r="D59" s="18">
        <v>-0.21026640086988035</v>
      </c>
      <c r="E59" s="15">
        <v>35941</v>
      </c>
      <c r="F59" s="18">
        <v>-0.62727244443983532</v>
      </c>
      <c r="G59" s="15">
        <v>0</v>
      </c>
      <c r="H59" s="18">
        <v>-1</v>
      </c>
      <c r="I59" s="15">
        <v>5553</v>
      </c>
      <c r="J59" s="18" t="s">
        <v>39</v>
      </c>
      <c r="K59" s="15">
        <v>0</v>
      </c>
      <c r="L59" s="18">
        <v>-1</v>
      </c>
      <c r="M59" s="15">
        <v>0</v>
      </c>
      <c r="N59" s="18" t="s">
        <v>39</v>
      </c>
      <c r="O59" s="15">
        <v>0</v>
      </c>
      <c r="P59" s="18" t="s">
        <v>39</v>
      </c>
      <c r="Q59" s="15">
        <v>22824</v>
      </c>
      <c r="R59" s="18" t="s">
        <v>39</v>
      </c>
      <c r="S59" s="15">
        <v>0</v>
      </c>
      <c r="T59" s="18" t="s">
        <v>39</v>
      </c>
      <c r="U59" s="15">
        <v>0</v>
      </c>
      <c r="V59" s="18" t="s">
        <v>39</v>
      </c>
      <c r="W59" s="15">
        <v>22837</v>
      </c>
      <c r="X59" s="18" t="s">
        <v>39</v>
      </c>
      <c r="Y59" s="15">
        <v>0</v>
      </c>
      <c r="Z59" s="18" t="s">
        <v>39</v>
      </c>
      <c r="AA59" s="15">
        <v>0</v>
      </c>
      <c r="AB59" s="18" t="s">
        <v>39</v>
      </c>
      <c r="AC59" s="15">
        <v>0</v>
      </c>
      <c r="AD59" s="18" t="s">
        <v>39</v>
      </c>
      <c r="AE59" s="15">
        <v>0</v>
      </c>
      <c r="AF59" s="18" t="s">
        <v>39</v>
      </c>
      <c r="AG59" s="15">
        <v>0</v>
      </c>
      <c r="AH59" s="18" t="s">
        <v>39</v>
      </c>
      <c r="AI59" s="15">
        <v>0</v>
      </c>
      <c r="AJ59" s="18">
        <v>-1</v>
      </c>
      <c r="AK59" s="15">
        <v>0</v>
      </c>
      <c r="AL59" s="18" t="s">
        <v>39</v>
      </c>
      <c r="AM59" s="15">
        <v>0</v>
      </c>
      <c r="AN59" s="18" t="s">
        <v>39</v>
      </c>
      <c r="AO59" s="15">
        <v>0</v>
      </c>
      <c r="AP59" s="18" t="s">
        <v>39</v>
      </c>
      <c r="AQ59" s="15">
        <v>0</v>
      </c>
      <c r="AR59" s="18" t="s">
        <v>39</v>
      </c>
      <c r="AS59" s="15">
        <v>0</v>
      </c>
      <c r="AT59" s="18" t="s">
        <v>39</v>
      </c>
    </row>
    <row r="60" spans="1:46" s="16" customFormat="1" ht="12.75" x14ac:dyDescent="0.2">
      <c r="A60" s="16">
        <v>54</v>
      </c>
      <c r="B60" s="19" t="s">
        <v>95</v>
      </c>
      <c r="C60" s="15">
        <v>76796</v>
      </c>
      <c r="D60" s="18">
        <v>-0.10353119710500203</v>
      </c>
      <c r="E60" s="15">
        <v>5582</v>
      </c>
      <c r="F60" s="18">
        <v>-0.10830670926517572</v>
      </c>
      <c r="G60" s="15">
        <v>0</v>
      </c>
      <c r="H60" s="18" t="s">
        <v>39</v>
      </c>
      <c r="I60" s="15">
        <v>0</v>
      </c>
      <c r="J60" s="18" t="s">
        <v>39</v>
      </c>
      <c r="K60" s="15">
        <v>67851</v>
      </c>
      <c r="L60" s="18">
        <v>-9.452318039875085E-2</v>
      </c>
      <c r="M60" s="15">
        <v>0</v>
      </c>
      <c r="N60" s="18" t="s">
        <v>39</v>
      </c>
      <c r="O60" s="15">
        <v>0</v>
      </c>
      <c r="P60" s="18" t="s">
        <v>39</v>
      </c>
      <c r="Q60" s="15">
        <v>3363</v>
      </c>
      <c r="R60" s="18" t="s">
        <v>39</v>
      </c>
      <c r="S60" s="15">
        <v>0</v>
      </c>
      <c r="T60" s="18" t="s">
        <v>39</v>
      </c>
      <c r="U60" s="15">
        <v>0</v>
      </c>
      <c r="V60" s="18">
        <v>-1</v>
      </c>
      <c r="W60" s="15">
        <v>0</v>
      </c>
      <c r="X60" s="18" t="s">
        <v>39</v>
      </c>
      <c r="Y60" s="15">
        <v>0</v>
      </c>
      <c r="Z60" s="18" t="s">
        <v>39</v>
      </c>
      <c r="AA60" s="15">
        <v>0</v>
      </c>
      <c r="AB60" s="18" t="s">
        <v>39</v>
      </c>
      <c r="AC60" s="15">
        <v>0</v>
      </c>
      <c r="AD60" s="18" t="s">
        <v>39</v>
      </c>
      <c r="AE60" s="15">
        <v>0</v>
      </c>
      <c r="AF60" s="18" t="s">
        <v>39</v>
      </c>
      <c r="AG60" s="15">
        <v>0</v>
      </c>
      <c r="AH60" s="18" t="s">
        <v>39</v>
      </c>
      <c r="AI60" s="15">
        <v>0</v>
      </c>
      <c r="AJ60" s="18" t="s">
        <v>39</v>
      </c>
      <c r="AK60" s="15">
        <v>0</v>
      </c>
      <c r="AL60" s="18" t="s">
        <v>39</v>
      </c>
      <c r="AM60" s="15">
        <v>0</v>
      </c>
      <c r="AN60" s="18" t="s">
        <v>39</v>
      </c>
      <c r="AO60" s="15">
        <v>0</v>
      </c>
      <c r="AP60" s="18" t="s">
        <v>39</v>
      </c>
      <c r="AQ60" s="15">
        <v>0</v>
      </c>
      <c r="AR60" s="18" t="s">
        <v>39</v>
      </c>
      <c r="AS60" s="15">
        <v>0</v>
      </c>
      <c r="AT60" s="18" t="s">
        <v>39</v>
      </c>
    </row>
    <row r="61" spans="1:46" s="16" customFormat="1" ht="12.75" x14ac:dyDescent="0.2">
      <c r="A61" s="16">
        <v>55</v>
      </c>
      <c r="B61" s="19" t="s">
        <v>100</v>
      </c>
      <c r="C61" s="15">
        <v>75673</v>
      </c>
      <c r="D61" s="18">
        <v>1.8439942874323512</v>
      </c>
      <c r="E61" s="15">
        <v>0</v>
      </c>
      <c r="F61" s="18" t="s">
        <v>39</v>
      </c>
      <c r="G61" s="15">
        <v>0</v>
      </c>
      <c r="H61" s="18" t="s">
        <v>39</v>
      </c>
      <c r="I61" s="15">
        <v>0</v>
      </c>
      <c r="J61" s="18" t="s">
        <v>39</v>
      </c>
      <c r="K61" s="15">
        <v>11399</v>
      </c>
      <c r="L61" s="18" t="s">
        <v>39</v>
      </c>
      <c r="M61" s="15">
        <v>0</v>
      </c>
      <c r="N61" s="18" t="s">
        <v>39</v>
      </c>
      <c r="O61" s="15">
        <v>0</v>
      </c>
      <c r="P61" s="18" t="s">
        <v>39</v>
      </c>
      <c r="Q61" s="15">
        <v>64274</v>
      </c>
      <c r="R61" s="18">
        <v>1.415589296452195</v>
      </c>
      <c r="S61" s="15">
        <v>0</v>
      </c>
      <c r="T61" s="18" t="s">
        <v>39</v>
      </c>
      <c r="U61" s="15">
        <v>0</v>
      </c>
      <c r="V61" s="18" t="s">
        <v>39</v>
      </c>
      <c r="W61" s="15">
        <v>0</v>
      </c>
      <c r="X61" s="18" t="s">
        <v>39</v>
      </c>
      <c r="Y61" s="15">
        <v>0</v>
      </c>
      <c r="Z61" s="18" t="s">
        <v>39</v>
      </c>
      <c r="AA61" s="15">
        <v>0</v>
      </c>
      <c r="AB61" s="18" t="s">
        <v>39</v>
      </c>
      <c r="AC61" s="15">
        <v>0</v>
      </c>
      <c r="AD61" s="18" t="s">
        <v>39</v>
      </c>
      <c r="AE61" s="15">
        <v>0</v>
      </c>
      <c r="AF61" s="18" t="s">
        <v>39</v>
      </c>
      <c r="AG61" s="15">
        <v>0</v>
      </c>
      <c r="AH61" s="18" t="s">
        <v>39</v>
      </c>
      <c r="AI61" s="15">
        <v>0</v>
      </c>
      <c r="AJ61" s="18" t="s">
        <v>39</v>
      </c>
      <c r="AK61" s="15">
        <v>0</v>
      </c>
      <c r="AL61" s="18" t="s">
        <v>39</v>
      </c>
      <c r="AM61" s="15">
        <v>0</v>
      </c>
      <c r="AN61" s="18" t="s">
        <v>39</v>
      </c>
      <c r="AO61" s="15">
        <v>0</v>
      </c>
      <c r="AP61" s="18" t="s">
        <v>39</v>
      </c>
      <c r="AQ61" s="15">
        <v>0</v>
      </c>
      <c r="AR61" s="18" t="s">
        <v>39</v>
      </c>
      <c r="AS61" s="15">
        <v>0</v>
      </c>
      <c r="AT61" s="18" t="s">
        <v>39</v>
      </c>
    </row>
    <row r="62" spans="1:46" s="16" customFormat="1" ht="12.75" x14ac:dyDescent="0.2">
      <c r="A62" s="16">
        <v>56</v>
      </c>
      <c r="B62" s="19" t="s">
        <v>81</v>
      </c>
      <c r="C62" s="15">
        <v>66186</v>
      </c>
      <c r="D62" s="18">
        <v>-0.69743819485078995</v>
      </c>
      <c r="E62" s="15">
        <v>2662</v>
      </c>
      <c r="F62" s="18">
        <v>-0.72460169666873575</v>
      </c>
      <c r="G62" s="15">
        <v>28055</v>
      </c>
      <c r="H62" s="18">
        <v>-0.6692017450772314</v>
      </c>
      <c r="I62" s="15">
        <v>27624</v>
      </c>
      <c r="J62" s="18">
        <v>-0.23074352548036758</v>
      </c>
      <c r="K62" s="15">
        <v>6372</v>
      </c>
      <c r="L62" s="18">
        <v>-0.92628327491063067</v>
      </c>
      <c r="M62" s="15">
        <v>297</v>
      </c>
      <c r="N62" s="18">
        <v>1.4957983193277311</v>
      </c>
      <c r="O62" s="15">
        <v>0</v>
      </c>
      <c r="P62" s="18">
        <v>-1</v>
      </c>
      <c r="Q62" s="15">
        <v>0</v>
      </c>
      <c r="R62" s="18">
        <v>-1</v>
      </c>
      <c r="S62" s="15">
        <v>0</v>
      </c>
      <c r="T62" s="18">
        <v>-1</v>
      </c>
      <c r="U62" s="15">
        <v>1176</v>
      </c>
      <c r="V62" s="18" t="s">
        <v>40</v>
      </c>
      <c r="W62" s="15">
        <v>0</v>
      </c>
      <c r="X62" s="18">
        <v>-1</v>
      </c>
      <c r="Y62" s="15">
        <v>0</v>
      </c>
      <c r="Z62" s="18" t="s">
        <v>39</v>
      </c>
      <c r="AA62" s="15">
        <v>0</v>
      </c>
      <c r="AB62" s="18">
        <v>-1</v>
      </c>
      <c r="AC62" s="15">
        <v>0</v>
      </c>
      <c r="AD62" s="18" t="s">
        <v>39</v>
      </c>
      <c r="AE62" s="15">
        <v>0</v>
      </c>
      <c r="AF62" s="18" t="s">
        <v>39</v>
      </c>
      <c r="AG62" s="15">
        <v>0</v>
      </c>
      <c r="AH62" s="18" t="s">
        <v>39</v>
      </c>
      <c r="AI62" s="15">
        <v>0</v>
      </c>
      <c r="AJ62" s="18">
        <v>-1</v>
      </c>
      <c r="AK62" s="15">
        <v>0</v>
      </c>
      <c r="AL62" s="18" t="s">
        <v>39</v>
      </c>
      <c r="AM62" s="15">
        <v>0</v>
      </c>
      <c r="AN62" s="18" t="s">
        <v>39</v>
      </c>
      <c r="AO62" s="15">
        <v>0</v>
      </c>
      <c r="AP62" s="18" t="s">
        <v>39</v>
      </c>
      <c r="AQ62" s="15">
        <v>0</v>
      </c>
      <c r="AR62" s="18" t="s">
        <v>39</v>
      </c>
      <c r="AS62" s="15">
        <v>0</v>
      </c>
      <c r="AT62" s="18" t="s">
        <v>39</v>
      </c>
    </row>
    <row r="63" spans="1:46" s="16" customFormat="1" ht="12.75" x14ac:dyDescent="0.2">
      <c r="A63" s="16">
        <v>57</v>
      </c>
      <c r="B63" s="19" t="s">
        <v>96</v>
      </c>
      <c r="C63" s="15">
        <v>64581</v>
      </c>
      <c r="D63" s="18">
        <v>6.6044899306701987E-2</v>
      </c>
      <c r="E63" s="15">
        <v>6895</v>
      </c>
      <c r="F63" s="18">
        <v>-0.72844708755070697</v>
      </c>
      <c r="G63" s="15">
        <v>1879</v>
      </c>
      <c r="H63" s="18">
        <v>-0.2380373073803731</v>
      </c>
      <c r="I63" s="15">
        <v>0</v>
      </c>
      <c r="J63" s="18">
        <v>-1</v>
      </c>
      <c r="K63" s="15">
        <v>0</v>
      </c>
      <c r="L63" s="18" t="s">
        <v>39</v>
      </c>
      <c r="M63" s="15">
        <v>42987</v>
      </c>
      <c r="N63" s="18">
        <v>1.5082856809429339</v>
      </c>
      <c r="O63" s="15">
        <v>0</v>
      </c>
      <c r="P63" s="18" t="s">
        <v>39</v>
      </c>
      <c r="Q63" s="15">
        <v>11326</v>
      </c>
      <c r="R63" s="18" t="s">
        <v>39</v>
      </c>
      <c r="S63" s="15">
        <v>1494</v>
      </c>
      <c r="T63" s="18" t="s">
        <v>39</v>
      </c>
      <c r="U63" s="15">
        <v>0</v>
      </c>
      <c r="V63" s="18">
        <v>-1</v>
      </c>
      <c r="W63" s="15">
        <v>0</v>
      </c>
      <c r="X63" s="18" t="s">
        <v>39</v>
      </c>
      <c r="Y63" s="15">
        <v>0</v>
      </c>
      <c r="Z63" s="18" t="s">
        <v>39</v>
      </c>
      <c r="AA63" s="15">
        <v>0</v>
      </c>
      <c r="AB63" s="18" t="s">
        <v>39</v>
      </c>
      <c r="AC63" s="15">
        <v>0</v>
      </c>
      <c r="AD63" s="18">
        <v>-1</v>
      </c>
      <c r="AE63" s="15">
        <v>0</v>
      </c>
      <c r="AF63" s="18" t="s">
        <v>39</v>
      </c>
      <c r="AG63" s="15">
        <v>0</v>
      </c>
      <c r="AH63" s="18" t="s">
        <v>39</v>
      </c>
      <c r="AI63" s="15">
        <v>0</v>
      </c>
      <c r="AJ63" s="18" t="s">
        <v>39</v>
      </c>
      <c r="AK63" s="15">
        <v>0</v>
      </c>
      <c r="AL63" s="18">
        <v>-1</v>
      </c>
      <c r="AM63" s="15">
        <v>0</v>
      </c>
      <c r="AN63" s="18" t="s">
        <v>39</v>
      </c>
      <c r="AO63" s="15">
        <v>0</v>
      </c>
      <c r="AP63" s="18" t="s">
        <v>39</v>
      </c>
      <c r="AQ63" s="15">
        <v>0</v>
      </c>
      <c r="AR63" s="18" t="s">
        <v>39</v>
      </c>
      <c r="AS63" s="15">
        <v>0</v>
      </c>
      <c r="AT63" s="18" t="s">
        <v>39</v>
      </c>
    </row>
    <row r="64" spans="1:46" s="16" customFormat="1" ht="12.75" x14ac:dyDescent="0.2">
      <c r="A64" s="16">
        <v>58</v>
      </c>
      <c r="B64" s="19" t="s">
        <v>94</v>
      </c>
      <c r="C64" s="15">
        <v>49826</v>
      </c>
      <c r="D64" s="18">
        <v>-0.46088593624894503</v>
      </c>
      <c r="E64" s="15">
        <v>3372</v>
      </c>
      <c r="F64" s="18">
        <v>-0.68197679901914554</v>
      </c>
      <c r="G64" s="15">
        <v>1184</v>
      </c>
      <c r="H64" s="18" t="s">
        <v>39</v>
      </c>
      <c r="I64" s="15">
        <v>20471</v>
      </c>
      <c r="J64" s="18" t="s">
        <v>40</v>
      </c>
      <c r="K64" s="15">
        <v>4542</v>
      </c>
      <c r="L64" s="18">
        <v>-7.7391834247410141E-2</v>
      </c>
      <c r="M64" s="15">
        <v>0</v>
      </c>
      <c r="N64" s="18">
        <v>-1</v>
      </c>
      <c r="O64" s="15">
        <v>0</v>
      </c>
      <c r="P64" s="18" t="s">
        <v>39</v>
      </c>
      <c r="Q64" s="15">
        <v>14672</v>
      </c>
      <c r="R64" s="18">
        <v>-0.49558221886065945</v>
      </c>
      <c r="S64" s="15">
        <v>0</v>
      </c>
      <c r="T64" s="18" t="s">
        <v>39</v>
      </c>
      <c r="U64" s="15">
        <v>5585</v>
      </c>
      <c r="V64" s="18">
        <v>-0.59090243187811309</v>
      </c>
      <c r="W64" s="15">
        <v>0</v>
      </c>
      <c r="X64" s="18" t="s">
        <v>39</v>
      </c>
      <c r="Y64" s="15">
        <v>0</v>
      </c>
      <c r="Z64" s="18" t="s">
        <v>39</v>
      </c>
      <c r="AA64" s="15">
        <v>0</v>
      </c>
      <c r="AB64" s="18" t="s">
        <v>39</v>
      </c>
      <c r="AC64" s="15">
        <v>0</v>
      </c>
      <c r="AD64" s="18" t="s">
        <v>39</v>
      </c>
      <c r="AE64" s="15">
        <v>0</v>
      </c>
      <c r="AF64" s="18" t="s">
        <v>39</v>
      </c>
      <c r="AG64" s="15">
        <v>0</v>
      </c>
      <c r="AH64" s="18" t="s">
        <v>39</v>
      </c>
      <c r="AI64" s="15">
        <v>0</v>
      </c>
      <c r="AJ64" s="18" t="s">
        <v>39</v>
      </c>
      <c r="AK64" s="15">
        <v>0</v>
      </c>
      <c r="AL64" s="18" t="s">
        <v>39</v>
      </c>
      <c r="AM64" s="15">
        <v>0</v>
      </c>
      <c r="AN64" s="18" t="s">
        <v>39</v>
      </c>
      <c r="AO64" s="15">
        <v>0</v>
      </c>
      <c r="AP64" s="18" t="s">
        <v>39</v>
      </c>
      <c r="AQ64" s="15">
        <v>0</v>
      </c>
      <c r="AR64" s="18" t="s">
        <v>39</v>
      </c>
      <c r="AS64" s="15">
        <v>0</v>
      </c>
      <c r="AT64" s="18" t="s">
        <v>39</v>
      </c>
    </row>
    <row r="65" spans="1:46" s="16" customFormat="1" ht="12.75" x14ac:dyDescent="0.2">
      <c r="A65" s="16">
        <v>59</v>
      </c>
      <c r="B65" s="19" t="s">
        <v>99</v>
      </c>
      <c r="C65" s="15">
        <v>32862</v>
      </c>
      <c r="D65" s="18">
        <v>-0.12414712153518126</v>
      </c>
      <c r="E65" s="15">
        <v>2302</v>
      </c>
      <c r="F65" s="18">
        <v>-0.69310758565524599</v>
      </c>
      <c r="G65" s="15">
        <v>0</v>
      </c>
      <c r="H65" s="18">
        <v>-1</v>
      </c>
      <c r="I65" s="15">
        <v>14</v>
      </c>
      <c r="J65" s="18" t="s">
        <v>39</v>
      </c>
      <c r="K65" s="15">
        <v>6025</v>
      </c>
      <c r="L65" s="18">
        <v>0.28000849798172944</v>
      </c>
      <c r="M65" s="15">
        <v>17681</v>
      </c>
      <c r="N65" s="18" t="s">
        <v>39</v>
      </c>
      <c r="O65" s="15">
        <v>0</v>
      </c>
      <c r="P65" s="18" t="s">
        <v>39</v>
      </c>
      <c r="Q65" s="15">
        <v>5252</v>
      </c>
      <c r="R65" s="18">
        <v>-0.54778715343550888</v>
      </c>
      <c r="S65" s="15">
        <v>0</v>
      </c>
      <c r="T65" s="18" t="s">
        <v>39</v>
      </c>
      <c r="U65" s="15">
        <v>0</v>
      </c>
      <c r="V65" s="18" t="s">
        <v>39</v>
      </c>
      <c r="W65" s="15">
        <v>728</v>
      </c>
      <c r="X65" s="18" t="s">
        <v>39</v>
      </c>
      <c r="Y65" s="15">
        <v>0</v>
      </c>
      <c r="Z65" s="18" t="s">
        <v>39</v>
      </c>
      <c r="AA65" s="15">
        <v>0</v>
      </c>
      <c r="AB65" s="18" t="s">
        <v>39</v>
      </c>
      <c r="AC65" s="15">
        <v>0</v>
      </c>
      <c r="AD65" s="18" t="s">
        <v>39</v>
      </c>
      <c r="AE65" s="15">
        <v>0</v>
      </c>
      <c r="AF65" s="18" t="s">
        <v>39</v>
      </c>
      <c r="AG65" s="15">
        <v>500</v>
      </c>
      <c r="AH65" s="18">
        <v>-0.91893644617380021</v>
      </c>
      <c r="AI65" s="15">
        <v>360</v>
      </c>
      <c r="AJ65" s="18" t="s">
        <v>39</v>
      </c>
      <c r="AK65" s="15">
        <v>0</v>
      </c>
      <c r="AL65" s="18" t="s">
        <v>39</v>
      </c>
      <c r="AM65" s="15">
        <v>0</v>
      </c>
      <c r="AN65" s="18" t="s">
        <v>39</v>
      </c>
      <c r="AO65" s="15">
        <v>0</v>
      </c>
      <c r="AP65" s="18" t="s">
        <v>39</v>
      </c>
      <c r="AQ65" s="15">
        <v>0</v>
      </c>
      <c r="AR65" s="18" t="s">
        <v>39</v>
      </c>
      <c r="AS65" s="15">
        <v>0</v>
      </c>
      <c r="AT65" s="18" t="s">
        <v>39</v>
      </c>
    </row>
    <row r="66" spans="1:46" s="16" customFormat="1" ht="12.75" x14ac:dyDescent="0.2">
      <c r="A66" s="16">
        <v>60</v>
      </c>
      <c r="B66" s="19" t="s">
        <v>104</v>
      </c>
      <c r="C66" s="15">
        <v>32075</v>
      </c>
      <c r="D66" s="18">
        <v>0.69225493299567376</v>
      </c>
      <c r="E66" s="15">
        <v>32075</v>
      </c>
      <c r="F66" s="18">
        <v>0.69225493299567376</v>
      </c>
      <c r="G66" s="15">
        <v>0</v>
      </c>
      <c r="H66" s="18" t="s">
        <v>39</v>
      </c>
      <c r="I66" s="15">
        <v>0</v>
      </c>
      <c r="J66" s="18" t="s">
        <v>39</v>
      </c>
      <c r="K66" s="15">
        <v>0</v>
      </c>
      <c r="L66" s="18" t="s">
        <v>39</v>
      </c>
      <c r="M66" s="15">
        <v>0</v>
      </c>
      <c r="N66" s="18" t="s">
        <v>39</v>
      </c>
      <c r="O66" s="15">
        <v>0</v>
      </c>
      <c r="P66" s="18" t="s">
        <v>39</v>
      </c>
      <c r="Q66" s="15">
        <v>0</v>
      </c>
      <c r="R66" s="18" t="s">
        <v>39</v>
      </c>
      <c r="S66" s="15">
        <v>0</v>
      </c>
      <c r="T66" s="18" t="s">
        <v>39</v>
      </c>
      <c r="U66" s="15">
        <v>0</v>
      </c>
      <c r="V66" s="18" t="s">
        <v>39</v>
      </c>
      <c r="W66" s="15">
        <v>0</v>
      </c>
      <c r="X66" s="18" t="s">
        <v>39</v>
      </c>
      <c r="Y66" s="15">
        <v>0</v>
      </c>
      <c r="Z66" s="18" t="s">
        <v>39</v>
      </c>
      <c r="AA66" s="15">
        <v>0</v>
      </c>
      <c r="AB66" s="18" t="s">
        <v>39</v>
      </c>
      <c r="AC66" s="15">
        <v>0</v>
      </c>
      <c r="AD66" s="18" t="s">
        <v>39</v>
      </c>
      <c r="AE66" s="15">
        <v>0</v>
      </c>
      <c r="AF66" s="18" t="s">
        <v>39</v>
      </c>
      <c r="AG66" s="15">
        <v>0</v>
      </c>
      <c r="AH66" s="18" t="s">
        <v>39</v>
      </c>
      <c r="AI66" s="15">
        <v>0</v>
      </c>
      <c r="AJ66" s="18" t="s">
        <v>39</v>
      </c>
      <c r="AK66" s="15">
        <v>0</v>
      </c>
      <c r="AL66" s="18" t="s">
        <v>39</v>
      </c>
      <c r="AM66" s="15">
        <v>0</v>
      </c>
      <c r="AN66" s="18" t="s">
        <v>39</v>
      </c>
      <c r="AO66" s="15">
        <v>0</v>
      </c>
      <c r="AP66" s="18" t="s">
        <v>39</v>
      </c>
      <c r="AQ66" s="15">
        <v>0</v>
      </c>
      <c r="AR66" s="18" t="s">
        <v>39</v>
      </c>
      <c r="AS66" s="15">
        <v>0</v>
      </c>
      <c r="AT66" s="18" t="s">
        <v>39</v>
      </c>
    </row>
    <row r="67" spans="1:46" s="16" customFormat="1" ht="12.75" x14ac:dyDescent="0.2">
      <c r="A67" s="16">
        <v>61</v>
      </c>
      <c r="B67" s="19" t="s">
        <v>105</v>
      </c>
      <c r="C67" s="15">
        <v>26482</v>
      </c>
      <c r="D67" s="18">
        <v>0.51040894313580099</v>
      </c>
      <c r="E67" s="15">
        <v>0</v>
      </c>
      <c r="F67" s="18">
        <v>-1</v>
      </c>
      <c r="G67" s="15">
        <v>0</v>
      </c>
      <c r="H67" s="18" t="s">
        <v>39</v>
      </c>
      <c r="I67" s="15">
        <v>0</v>
      </c>
      <c r="J67" s="18" t="s">
        <v>39</v>
      </c>
      <c r="K67" s="15">
        <v>1075</v>
      </c>
      <c r="L67" s="18" t="s">
        <v>39</v>
      </c>
      <c r="M67" s="15">
        <v>0</v>
      </c>
      <c r="N67" s="18" t="s">
        <v>39</v>
      </c>
      <c r="O67" s="15">
        <v>0</v>
      </c>
      <c r="P67" s="18" t="s">
        <v>39</v>
      </c>
      <c r="Q67" s="15">
        <v>0</v>
      </c>
      <c r="R67" s="18" t="s">
        <v>39</v>
      </c>
      <c r="S67" s="15">
        <v>0</v>
      </c>
      <c r="T67" s="18" t="s">
        <v>39</v>
      </c>
      <c r="U67" s="15">
        <v>0</v>
      </c>
      <c r="V67" s="18" t="s">
        <v>39</v>
      </c>
      <c r="W67" s="15">
        <v>0</v>
      </c>
      <c r="X67" s="18" t="s">
        <v>39</v>
      </c>
      <c r="Y67" s="15">
        <v>0</v>
      </c>
      <c r="Z67" s="18" t="s">
        <v>39</v>
      </c>
      <c r="AA67" s="15">
        <v>0</v>
      </c>
      <c r="AB67" s="18" t="s">
        <v>39</v>
      </c>
      <c r="AC67" s="15">
        <v>0</v>
      </c>
      <c r="AD67" s="18" t="s">
        <v>39</v>
      </c>
      <c r="AE67" s="15">
        <v>25407</v>
      </c>
      <c r="AF67" s="18" t="s">
        <v>39</v>
      </c>
      <c r="AG67" s="15">
        <v>0</v>
      </c>
      <c r="AH67" s="18" t="s">
        <v>39</v>
      </c>
      <c r="AI67" s="15">
        <v>0</v>
      </c>
      <c r="AJ67" s="18" t="s">
        <v>39</v>
      </c>
      <c r="AK67" s="15">
        <v>0</v>
      </c>
      <c r="AL67" s="18" t="s">
        <v>39</v>
      </c>
      <c r="AM67" s="15">
        <v>0</v>
      </c>
      <c r="AN67" s="18" t="s">
        <v>39</v>
      </c>
      <c r="AO67" s="15">
        <v>0</v>
      </c>
      <c r="AP67" s="18" t="s">
        <v>39</v>
      </c>
      <c r="AQ67" s="15">
        <v>0</v>
      </c>
      <c r="AR67" s="18" t="s">
        <v>39</v>
      </c>
      <c r="AS67" s="15">
        <v>0</v>
      </c>
      <c r="AT67" s="18" t="s">
        <v>39</v>
      </c>
    </row>
    <row r="68" spans="1:46" s="16" customFormat="1" ht="12.75" x14ac:dyDescent="0.2">
      <c r="A68" s="16">
        <v>62</v>
      </c>
      <c r="B68" s="19" t="s">
        <v>89</v>
      </c>
      <c r="C68" s="15">
        <v>22076</v>
      </c>
      <c r="D68" s="18">
        <v>-0.81223580243763449</v>
      </c>
      <c r="E68" s="15">
        <v>0</v>
      </c>
      <c r="F68" s="18" t="s">
        <v>39</v>
      </c>
      <c r="G68" s="15">
        <v>0</v>
      </c>
      <c r="H68" s="18" t="s">
        <v>39</v>
      </c>
      <c r="I68" s="15">
        <v>3977</v>
      </c>
      <c r="J68" s="18" t="s">
        <v>39</v>
      </c>
      <c r="K68" s="15">
        <v>2789</v>
      </c>
      <c r="L68" s="18" t="s">
        <v>39</v>
      </c>
      <c r="M68" s="15">
        <v>0</v>
      </c>
      <c r="N68" s="18" t="s">
        <v>39</v>
      </c>
      <c r="O68" s="15">
        <v>0</v>
      </c>
      <c r="P68" s="18" t="s">
        <v>39</v>
      </c>
      <c r="Q68" s="15">
        <v>15310</v>
      </c>
      <c r="R68" s="18">
        <v>-0.8697830284163881</v>
      </c>
      <c r="S68" s="15">
        <v>0</v>
      </c>
      <c r="T68" s="18" t="s">
        <v>39</v>
      </c>
      <c r="U68" s="15">
        <v>0</v>
      </c>
      <c r="V68" s="18" t="s">
        <v>39</v>
      </c>
      <c r="W68" s="15">
        <v>0</v>
      </c>
      <c r="X68" s="18" t="s">
        <v>39</v>
      </c>
      <c r="Y68" s="15">
        <v>0</v>
      </c>
      <c r="Z68" s="18" t="s">
        <v>39</v>
      </c>
      <c r="AA68" s="15">
        <v>0</v>
      </c>
      <c r="AB68" s="18" t="s">
        <v>39</v>
      </c>
      <c r="AC68" s="15">
        <v>0</v>
      </c>
      <c r="AD68" s="18" t="s">
        <v>39</v>
      </c>
      <c r="AE68" s="15">
        <v>0</v>
      </c>
      <c r="AF68" s="18" t="s">
        <v>39</v>
      </c>
      <c r="AG68" s="15">
        <v>0</v>
      </c>
      <c r="AH68" s="18" t="s">
        <v>39</v>
      </c>
      <c r="AI68" s="15">
        <v>0</v>
      </c>
      <c r="AJ68" s="18" t="s">
        <v>39</v>
      </c>
      <c r="AK68" s="15">
        <v>0</v>
      </c>
      <c r="AL68" s="18" t="s">
        <v>39</v>
      </c>
      <c r="AM68" s="15">
        <v>0</v>
      </c>
      <c r="AN68" s="18" t="s">
        <v>39</v>
      </c>
      <c r="AO68" s="15">
        <v>0</v>
      </c>
      <c r="AP68" s="18" t="s">
        <v>39</v>
      </c>
      <c r="AQ68" s="15">
        <v>0</v>
      </c>
      <c r="AR68" s="18" t="s">
        <v>39</v>
      </c>
      <c r="AS68" s="15">
        <v>0</v>
      </c>
      <c r="AT68" s="18" t="s">
        <v>39</v>
      </c>
    </row>
    <row r="69" spans="1:46" s="16" customFormat="1" ht="12.75" x14ac:dyDescent="0.2">
      <c r="A69" s="16">
        <v>63</v>
      </c>
      <c r="B69" s="19" t="s">
        <v>103</v>
      </c>
      <c r="C69" s="15">
        <v>21065</v>
      </c>
      <c r="D69" s="18">
        <v>9.2073202343304406E-2</v>
      </c>
      <c r="E69" s="15">
        <v>0</v>
      </c>
      <c r="F69" s="18" t="s">
        <v>39</v>
      </c>
      <c r="G69" s="15">
        <v>0</v>
      </c>
      <c r="H69" s="18" t="s">
        <v>39</v>
      </c>
      <c r="I69" s="15">
        <v>0</v>
      </c>
      <c r="J69" s="18" t="s">
        <v>39</v>
      </c>
      <c r="K69" s="15">
        <v>0</v>
      </c>
      <c r="L69" s="18" t="s">
        <v>39</v>
      </c>
      <c r="M69" s="15">
        <v>0</v>
      </c>
      <c r="N69" s="18" t="s">
        <v>39</v>
      </c>
      <c r="O69" s="15">
        <v>1082</v>
      </c>
      <c r="P69" s="18" t="s">
        <v>39</v>
      </c>
      <c r="Q69" s="15">
        <v>19983</v>
      </c>
      <c r="R69" s="18">
        <v>0.13934659900792523</v>
      </c>
      <c r="S69" s="15">
        <v>0</v>
      </c>
      <c r="T69" s="18" t="s">
        <v>39</v>
      </c>
      <c r="U69" s="15">
        <v>0</v>
      </c>
      <c r="V69" s="18" t="s">
        <v>39</v>
      </c>
      <c r="W69" s="15">
        <v>0</v>
      </c>
      <c r="X69" s="18" t="s">
        <v>39</v>
      </c>
      <c r="Y69" s="15">
        <v>0</v>
      </c>
      <c r="Z69" s="18" t="s">
        <v>39</v>
      </c>
      <c r="AA69" s="15">
        <v>0</v>
      </c>
      <c r="AB69" s="18" t="s">
        <v>39</v>
      </c>
      <c r="AC69" s="15">
        <v>0</v>
      </c>
      <c r="AD69" s="18" t="s">
        <v>39</v>
      </c>
      <c r="AE69" s="15">
        <v>0</v>
      </c>
      <c r="AF69" s="18" t="s">
        <v>39</v>
      </c>
      <c r="AG69" s="15">
        <v>0</v>
      </c>
      <c r="AH69" s="18" t="s">
        <v>39</v>
      </c>
      <c r="AI69" s="15">
        <v>0</v>
      </c>
      <c r="AJ69" s="18">
        <v>-1</v>
      </c>
      <c r="AK69" s="15">
        <v>0</v>
      </c>
      <c r="AL69" s="18" t="s">
        <v>39</v>
      </c>
      <c r="AM69" s="15">
        <v>0</v>
      </c>
      <c r="AN69" s="18" t="s">
        <v>39</v>
      </c>
      <c r="AO69" s="15">
        <v>0</v>
      </c>
      <c r="AP69" s="18" t="s">
        <v>39</v>
      </c>
      <c r="AQ69" s="15">
        <v>0</v>
      </c>
      <c r="AR69" s="18" t="s">
        <v>39</v>
      </c>
      <c r="AS69" s="15">
        <v>0</v>
      </c>
      <c r="AT69" s="18" t="s">
        <v>39</v>
      </c>
    </row>
    <row r="70" spans="1:46" s="16" customFormat="1" ht="12.75" x14ac:dyDescent="0.2">
      <c r="A70" s="16">
        <v>64</v>
      </c>
      <c r="B70" s="19" t="s">
        <v>106</v>
      </c>
      <c r="C70" s="15">
        <v>19614</v>
      </c>
      <c r="D70" s="18">
        <v>0.37064989517819713</v>
      </c>
      <c r="E70" s="15">
        <v>0</v>
      </c>
      <c r="F70" s="18" t="s">
        <v>39</v>
      </c>
      <c r="G70" s="15">
        <v>0</v>
      </c>
      <c r="H70" s="18" t="s">
        <v>39</v>
      </c>
      <c r="I70" s="15">
        <v>0</v>
      </c>
      <c r="J70" s="18" t="s">
        <v>39</v>
      </c>
      <c r="K70" s="15">
        <v>0</v>
      </c>
      <c r="L70" s="18" t="s">
        <v>39</v>
      </c>
      <c r="M70" s="15">
        <v>0</v>
      </c>
      <c r="N70" s="18" t="s">
        <v>39</v>
      </c>
      <c r="O70" s="15">
        <v>0</v>
      </c>
      <c r="P70" s="18" t="s">
        <v>39</v>
      </c>
      <c r="Q70" s="15">
        <v>19614</v>
      </c>
      <c r="R70" s="18">
        <v>0.37064989517819713</v>
      </c>
      <c r="S70" s="15">
        <v>0</v>
      </c>
      <c r="T70" s="18" t="s">
        <v>39</v>
      </c>
      <c r="U70" s="15">
        <v>0</v>
      </c>
      <c r="V70" s="18" t="s">
        <v>39</v>
      </c>
      <c r="W70" s="15">
        <v>0</v>
      </c>
      <c r="X70" s="18" t="s">
        <v>39</v>
      </c>
      <c r="Y70" s="15">
        <v>0</v>
      </c>
      <c r="Z70" s="18" t="s">
        <v>39</v>
      </c>
      <c r="AA70" s="15">
        <v>0</v>
      </c>
      <c r="AB70" s="18" t="s">
        <v>39</v>
      </c>
      <c r="AC70" s="15">
        <v>0</v>
      </c>
      <c r="AD70" s="18" t="s">
        <v>39</v>
      </c>
      <c r="AE70" s="15">
        <v>0</v>
      </c>
      <c r="AF70" s="18" t="s">
        <v>39</v>
      </c>
      <c r="AG70" s="15">
        <v>0</v>
      </c>
      <c r="AH70" s="18" t="s">
        <v>39</v>
      </c>
      <c r="AI70" s="15">
        <v>0</v>
      </c>
      <c r="AJ70" s="18" t="s">
        <v>39</v>
      </c>
      <c r="AK70" s="15">
        <v>0</v>
      </c>
      <c r="AL70" s="18" t="s">
        <v>39</v>
      </c>
      <c r="AM70" s="15">
        <v>0</v>
      </c>
      <c r="AN70" s="18" t="s">
        <v>39</v>
      </c>
      <c r="AO70" s="15">
        <v>0</v>
      </c>
      <c r="AP70" s="18" t="s">
        <v>39</v>
      </c>
      <c r="AQ70" s="15">
        <v>0</v>
      </c>
      <c r="AR70" s="18" t="s">
        <v>39</v>
      </c>
      <c r="AS70" s="15">
        <v>0</v>
      </c>
      <c r="AT70" s="18" t="s">
        <v>39</v>
      </c>
    </row>
    <row r="71" spans="1:46" s="16" customFormat="1" ht="12.75" x14ac:dyDescent="0.2">
      <c r="A71" s="16">
        <v>65</v>
      </c>
      <c r="B71" s="19" t="s">
        <v>101</v>
      </c>
      <c r="C71" s="15">
        <v>18834</v>
      </c>
      <c r="D71" s="18">
        <v>-0.14530767834452718</v>
      </c>
      <c r="E71" s="15">
        <v>14742</v>
      </c>
      <c r="F71" s="18" t="s">
        <v>39</v>
      </c>
      <c r="G71" s="15">
        <v>0</v>
      </c>
      <c r="H71" s="18" t="s">
        <v>39</v>
      </c>
      <c r="I71" s="15">
        <v>0</v>
      </c>
      <c r="J71" s="18" t="s">
        <v>39</v>
      </c>
      <c r="K71" s="15">
        <v>0</v>
      </c>
      <c r="L71" s="18" t="s">
        <v>39</v>
      </c>
      <c r="M71" s="15">
        <v>0</v>
      </c>
      <c r="N71" s="18" t="s">
        <v>39</v>
      </c>
      <c r="O71" s="15">
        <v>0</v>
      </c>
      <c r="P71" s="18" t="s">
        <v>39</v>
      </c>
      <c r="Q71" s="15">
        <v>2674</v>
      </c>
      <c r="R71" s="18">
        <v>-0.6341997264021888</v>
      </c>
      <c r="S71" s="15">
        <v>0</v>
      </c>
      <c r="T71" s="18">
        <v>-1</v>
      </c>
      <c r="U71" s="15">
        <v>0</v>
      </c>
      <c r="V71" s="18" t="s">
        <v>39</v>
      </c>
      <c r="W71" s="15">
        <v>0</v>
      </c>
      <c r="X71" s="18" t="s">
        <v>39</v>
      </c>
      <c r="Y71" s="15">
        <v>0</v>
      </c>
      <c r="Z71" s="18" t="s">
        <v>39</v>
      </c>
      <c r="AA71" s="15">
        <v>0</v>
      </c>
      <c r="AB71" s="18" t="s">
        <v>39</v>
      </c>
      <c r="AC71" s="15">
        <v>0</v>
      </c>
      <c r="AD71" s="18" t="s">
        <v>39</v>
      </c>
      <c r="AE71" s="15">
        <v>0</v>
      </c>
      <c r="AF71" s="18" t="s">
        <v>39</v>
      </c>
      <c r="AG71" s="15">
        <v>1418</v>
      </c>
      <c r="AH71" s="18" t="s">
        <v>39</v>
      </c>
      <c r="AI71" s="15">
        <v>0</v>
      </c>
      <c r="AJ71" s="18" t="s">
        <v>39</v>
      </c>
      <c r="AK71" s="15">
        <v>0</v>
      </c>
      <c r="AL71" s="18" t="s">
        <v>39</v>
      </c>
      <c r="AM71" s="15">
        <v>0</v>
      </c>
      <c r="AN71" s="18" t="s">
        <v>39</v>
      </c>
      <c r="AO71" s="15">
        <v>0</v>
      </c>
      <c r="AP71" s="18" t="s">
        <v>39</v>
      </c>
      <c r="AQ71" s="15">
        <v>0</v>
      </c>
      <c r="AR71" s="18" t="s">
        <v>39</v>
      </c>
      <c r="AS71" s="15">
        <v>0</v>
      </c>
      <c r="AT71" s="18" t="s">
        <v>39</v>
      </c>
    </row>
    <row r="72" spans="1:46" s="16" customFormat="1" ht="12.75" x14ac:dyDescent="0.2">
      <c r="A72" s="16">
        <v>66</v>
      </c>
      <c r="B72" s="19" t="s">
        <v>119</v>
      </c>
      <c r="C72" s="15">
        <v>9909</v>
      </c>
      <c r="D72" s="18" t="s">
        <v>39</v>
      </c>
      <c r="E72" s="15">
        <v>9909</v>
      </c>
      <c r="F72" s="18" t="s">
        <v>39</v>
      </c>
      <c r="G72" s="15">
        <v>0</v>
      </c>
      <c r="H72" s="18" t="s">
        <v>39</v>
      </c>
      <c r="I72" s="15">
        <v>0</v>
      </c>
      <c r="J72" s="18" t="s">
        <v>39</v>
      </c>
      <c r="K72" s="15">
        <v>0</v>
      </c>
      <c r="L72" s="18" t="s">
        <v>39</v>
      </c>
      <c r="M72" s="15">
        <v>0</v>
      </c>
      <c r="N72" s="18" t="s">
        <v>39</v>
      </c>
      <c r="O72" s="15">
        <v>0</v>
      </c>
      <c r="P72" s="18" t="s">
        <v>39</v>
      </c>
      <c r="Q72" s="15">
        <v>0</v>
      </c>
      <c r="R72" s="18" t="s">
        <v>39</v>
      </c>
      <c r="S72" s="15">
        <v>0</v>
      </c>
      <c r="T72" s="18" t="s">
        <v>39</v>
      </c>
      <c r="U72" s="15">
        <v>0</v>
      </c>
      <c r="V72" s="18" t="s">
        <v>39</v>
      </c>
      <c r="W72" s="15">
        <v>0</v>
      </c>
      <c r="X72" s="18" t="s">
        <v>39</v>
      </c>
      <c r="Y72" s="15">
        <v>0</v>
      </c>
      <c r="Z72" s="18" t="s">
        <v>39</v>
      </c>
      <c r="AA72" s="15">
        <v>0</v>
      </c>
      <c r="AB72" s="18" t="s">
        <v>39</v>
      </c>
      <c r="AC72" s="15">
        <v>0</v>
      </c>
      <c r="AD72" s="18" t="s">
        <v>39</v>
      </c>
      <c r="AE72" s="15">
        <v>0</v>
      </c>
      <c r="AF72" s="18" t="s">
        <v>39</v>
      </c>
      <c r="AG72" s="15">
        <v>0</v>
      </c>
      <c r="AH72" s="18" t="s">
        <v>39</v>
      </c>
      <c r="AI72" s="15">
        <v>0</v>
      </c>
      <c r="AJ72" s="18" t="s">
        <v>39</v>
      </c>
      <c r="AK72" s="15">
        <v>0</v>
      </c>
      <c r="AL72" s="18" t="s">
        <v>39</v>
      </c>
      <c r="AM72" s="15">
        <v>0</v>
      </c>
      <c r="AN72" s="18" t="s">
        <v>39</v>
      </c>
      <c r="AO72" s="15">
        <v>0</v>
      </c>
      <c r="AP72" s="18" t="s">
        <v>39</v>
      </c>
      <c r="AQ72" s="15">
        <v>0</v>
      </c>
      <c r="AR72" s="18" t="s">
        <v>39</v>
      </c>
      <c r="AS72" s="15">
        <v>0</v>
      </c>
      <c r="AT72" s="18" t="s">
        <v>39</v>
      </c>
    </row>
    <row r="73" spans="1:46" s="16" customFormat="1" ht="12.75" x14ac:dyDescent="0.2">
      <c r="A73" s="16">
        <v>67</v>
      </c>
      <c r="B73" s="19" t="s">
        <v>108</v>
      </c>
      <c r="C73" s="15">
        <v>9714</v>
      </c>
      <c r="D73" s="18">
        <v>1.09272556977833E-2</v>
      </c>
      <c r="E73" s="15">
        <v>9714</v>
      </c>
      <c r="F73" s="18">
        <v>1.09272556977833E-2</v>
      </c>
      <c r="G73" s="15">
        <v>0</v>
      </c>
      <c r="H73" s="18" t="s">
        <v>39</v>
      </c>
      <c r="I73" s="15">
        <v>0</v>
      </c>
      <c r="J73" s="18" t="s">
        <v>39</v>
      </c>
      <c r="K73" s="15">
        <v>0</v>
      </c>
      <c r="L73" s="18" t="s">
        <v>39</v>
      </c>
      <c r="M73" s="15">
        <v>0</v>
      </c>
      <c r="N73" s="18" t="s">
        <v>39</v>
      </c>
      <c r="O73" s="15">
        <v>0</v>
      </c>
      <c r="P73" s="18" t="s">
        <v>39</v>
      </c>
      <c r="Q73" s="15">
        <v>0</v>
      </c>
      <c r="R73" s="18" t="s">
        <v>39</v>
      </c>
      <c r="S73" s="15">
        <v>0</v>
      </c>
      <c r="T73" s="18" t="s">
        <v>39</v>
      </c>
      <c r="U73" s="15">
        <v>0</v>
      </c>
      <c r="V73" s="18" t="s">
        <v>39</v>
      </c>
      <c r="W73" s="15">
        <v>0</v>
      </c>
      <c r="X73" s="18" t="s">
        <v>39</v>
      </c>
      <c r="Y73" s="15">
        <v>0</v>
      </c>
      <c r="Z73" s="18" t="s">
        <v>39</v>
      </c>
      <c r="AA73" s="15">
        <v>0</v>
      </c>
      <c r="AB73" s="18" t="s">
        <v>39</v>
      </c>
      <c r="AC73" s="15">
        <v>0</v>
      </c>
      <c r="AD73" s="18" t="s">
        <v>39</v>
      </c>
      <c r="AE73" s="15">
        <v>0</v>
      </c>
      <c r="AF73" s="18" t="s">
        <v>39</v>
      </c>
      <c r="AG73" s="15">
        <v>0</v>
      </c>
      <c r="AH73" s="18" t="s">
        <v>39</v>
      </c>
      <c r="AI73" s="15">
        <v>0</v>
      </c>
      <c r="AJ73" s="18" t="s">
        <v>39</v>
      </c>
      <c r="AK73" s="15">
        <v>0</v>
      </c>
      <c r="AL73" s="18" t="s">
        <v>39</v>
      </c>
      <c r="AM73" s="15">
        <v>0</v>
      </c>
      <c r="AN73" s="18" t="s">
        <v>39</v>
      </c>
      <c r="AO73" s="15">
        <v>0</v>
      </c>
      <c r="AP73" s="18" t="s">
        <v>39</v>
      </c>
      <c r="AQ73" s="15">
        <v>0</v>
      </c>
      <c r="AR73" s="18" t="s">
        <v>39</v>
      </c>
      <c r="AS73" s="15">
        <v>0</v>
      </c>
      <c r="AT73" s="18" t="s">
        <v>39</v>
      </c>
    </row>
    <row r="74" spans="1:46" s="16" customFormat="1" ht="12.75" x14ac:dyDescent="0.2">
      <c r="A74" s="16">
        <v>68</v>
      </c>
      <c r="B74" s="19" t="s">
        <v>102</v>
      </c>
      <c r="C74" s="15">
        <v>8413</v>
      </c>
      <c r="D74" s="18">
        <v>-0.59742559096564263</v>
      </c>
      <c r="E74" s="15">
        <v>468</v>
      </c>
      <c r="F74" s="18">
        <v>-0.97760551248923344</v>
      </c>
      <c r="G74" s="15">
        <v>773</v>
      </c>
      <c r="H74" s="18" t="s">
        <v>39</v>
      </c>
      <c r="I74" s="15">
        <v>5507</v>
      </c>
      <c r="J74" s="18" t="s">
        <v>39</v>
      </c>
      <c r="K74" s="15">
        <v>0</v>
      </c>
      <c r="L74" s="18" t="s">
        <v>39</v>
      </c>
      <c r="M74" s="15">
        <v>1500</v>
      </c>
      <c r="N74" s="18" t="s">
        <v>39</v>
      </c>
      <c r="O74" s="15">
        <v>101</v>
      </c>
      <c r="P74" s="18" t="s">
        <v>39</v>
      </c>
      <c r="Q74" s="15">
        <v>0</v>
      </c>
      <c r="R74" s="18" t="s">
        <v>39</v>
      </c>
      <c r="S74" s="15">
        <v>0</v>
      </c>
      <c r="T74" s="18" t="s">
        <v>39</v>
      </c>
      <c r="U74" s="15">
        <v>0</v>
      </c>
      <c r="V74" s="18" t="s">
        <v>39</v>
      </c>
      <c r="W74" s="15">
        <v>0</v>
      </c>
      <c r="X74" s="18" t="s">
        <v>39</v>
      </c>
      <c r="Y74" s="15">
        <v>0</v>
      </c>
      <c r="Z74" s="18" t="s">
        <v>39</v>
      </c>
      <c r="AA74" s="15">
        <v>0</v>
      </c>
      <c r="AB74" s="18" t="s">
        <v>39</v>
      </c>
      <c r="AC74" s="15">
        <v>0</v>
      </c>
      <c r="AD74" s="18" t="s">
        <v>39</v>
      </c>
      <c r="AE74" s="15">
        <v>0</v>
      </c>
      <c r="AF74" s="18" t="s">
        <v>39</v>
      </c>
      <c r="AG74" s="15">
        <v>64</v>
      </c>
      <c r="AH74" s="18" t="s">
        <v>39</v>
      </c>
      <c r="AI74" s="15">
        <v>0</v>
      </c>
      <c r="AJ74" s="18" t="s">
        <v>39</v>
      </c>
      <c r="AK74" s="15">
        <v>0</v>
      </c>
      <c r="AL74" s="18" t="s">
        <v>39</v>
      </c>
      <c r="AM74" s="15">
        <v>0</v>
      </c>
      <c r="AN74" s="18" t="s">
        <v>39</v>
      </c>
      <c r="AO74" s="15">
        <v>0</v>
      </c>
      <c r="AP74" s="18" t="s">
        <v>39</v>
      </c>
      <c r="AQ74" s="15">
        <v>0</v>
      </c>
      <c r="AR74" s="18" t="s">
        <v>39</v>
      </c>
      <c r="AS74" s="15">
        <v>0</v>
      </c>
      <c r="AT74" s="18" t="s">
        <v>39</v>
      </c>
    </row>
    <row r="75" spans="1:46" s="16" customFormat="1" ht="12.75" x14ac:dyDescent="0.2">
      <c r="A75" s="16">
        <v>69</v>
      </c>
      <c r="B75" s="19" t="s">
        <v>109</v>
      </c>
      <c r="C75" s="15">
        <v>8168</v>
      </c>
      <c r="D75" s="18">
        <v>3.6022323693556624E-2</v>
      </c>
      <c r="E75" s="15">
        <v>0</v>
      </c>
      <c r="F75" s="18" t="s">
        <v>39</v>
      </c>
      <c r="G75" s="15">
        <v>0</v>
      </c>
      <c r="H75" s="18" t="s">
        <v>39</v>
      </c>
      <c r="I75" s="15">
        <v>0</v>
      </c>
      <c r="J75" s="18" t="s">
        <v>39</v>
      </c>
      <c r="K75" s="15">
        <v>0</v>
      </c>
      <c r="L75" s="18" t="s">
        <v>39</v>
      </c>
      <c r="M75" s="15">
        <v>0</v>
      </c>
      <c r="N75" s="18" t="s">
        <v>39</v>
      </c>
      <c r="O75" s="15">
        <v>0</v>
      </c>
      <c r="P75" s="18" t="s">
        <v>39</v>
      </c>
      <c r="Q75" s="15">
        <v>8168</v>
      </c>
      <c r="R75" s="18">
        <v>3.6022323693556624E-2</v>
      </c>
      <c r="S75" s="15">
        <v>0</v>
      </c>
      <c r="T75" s="18" t="s">
        <v>39</v>
      </c>
      <c r="U75" s="15">
        <v>0</v>
      </c>
      <c r="V75" s="18" t="s">
        <v>39</v>
      </c>
      <c r="W75" s="15">
        <v>0</v>
      </c>
      <c r="X75" s="18" t="s">
        <v>39</v>
      </c>
      <c r="Y75" s="15">
        <v>0</v>
      </c>
      <c r="Z75" s="18" t="s">
        <v>39</v>
      </c>
      <c r="AA75" s="15">
        <v>0</v>
      </c>
      <c r="AB75" s="18" t="s">
        <v>39</v>
      </c>
      <c r="AC75" s="15">
        <v>0</v>
      </c>
      <c r="AD75" s="18" t="s">
        <v>39</v>
      </c>
      <c r="AE75" s="15">
        <v>0</v>
      </c>
      <c r="AF75" s="18" t="s">
        <v>39</v>
      </c>
      <c r="AG75" s="15">
        <v>0</v>
      </c>
      <c r="AH75" s="18" t="s">
        <v>39</v>
      </c>
      <c r="AI75" s="15">
        <v>0</v>
      </c>
      <c r="AJ75" s="18" t="s">
        <v>39</v>
      </c>
      <c r="AK75" s="15">
        <v>0</v>
      </c>
      <c r="AL75" s="18" t="s">
        <v>39</v>
      </c>
      <c r="AM75" s="15">
        <v>0</v>
      </c>
      <c r="AN75" s="18" t="s">
        <v>39</v>
      </c>
      <c r="AO75" s="15">
        <v>0</v>
      </c>
      <c r="AP75" s="18" t="s">
        <v>39</v>
      </c>
      <c r="AQ75" s="15">
        <v>0</v>
      </c>
      <c r="AR75" s="18" t="s">
        <v>39</v>
      </c>
      <c r="AS75" s="15">
        <v>0</v>
      </c>
      <c r="AT75" s="18" t="s">
        <v>39</v>
      </c>
    </row>
    <row r="76" spans="1:46" s="16" customFormat="1" ht="12.75" x14ac:dyDescent="0.2">
      <c r="A76" s="16">
        <v>70</v>
      </c>
      <c r="B76" s="19" t="s">
        <v>110</v>
      </c>
      <c r="C76" s="15">
        <v>4814</v>
      </c>
      <c r="D76" s="18">
        <v>2.1178756476683938</v>
      </c>
      <c r="E76" s="15">
        <v>0</v>
      </c>
      <c r="F76" s="18" t="s">
        <v>39</v>
      </c>
      <c r="G76" s="15">
        <v>0</v>
      </c>
      <c r="H76" s="18" t="s">
        <v>39</v>
      </c>
      <c r="I76" s="15">
        <v>0</v>
      </c>
      <c r="J76" s="18" t="s">
        <v>39</v>
      </c>
      <c r="K76" s="15">
        <v>0</v>
      </c>
      <c r="L76" s="18" t="s">
        <v>39</v>
      </c>
      <c r="M76" s="15">
        <v>0</v>
      </c>
      <c r="N76" s="18" t="s">
        <v>39</v>
      </c>
      <c r="O76" s="15">
        <v>3000</v>
      </c>
      <c r="P76" s="18" t="s">
        <v>39</v>
      </c>
      <c r="Q76" s="15">
        <v>1814</v>
      </c>
      <c r="R76" s="18">
        <v>0.17487046632124348</v>
      </c>
      <c r="S76" s="15">
        <v>0</v>
      </c>
      <c r="T76" s="18" t="s">
        <v>39</v>
      </c>
      <c r="U76" s="15">
        <v>0</v>
      </c>
      <c r="V76" s="18" t="s">
        <v>39</v>
      </c>
      <c r="W76" s="15">
        <v>0</v>
      </c>
      <c r="X76" s="18" t="s">
        <v>39</v>
      </c>
      <c r="Y76" s="15">
        <v>0</v>
      </c>
      <c r="Z76" s="18" t="s">
        <v>39</v>
      </c>
      <c r="AA76" s="15">
        <v>0</v>
      </c>
      <c r="AB76" s="18" t="s">
        <v>39</v>
      </c>
      <c r="AC76" s="15">
        <v>0</v>
      </c>
      <c r="AD76" s="18" t="s">
        <v>39</v>
      </c>
      <c r="AE76" s="15">
        <v>0</v>
      </c>
      <c r="AF76" s="18" t="s">
        <v>39</v>
      </c>
      <c r="AG76" s="15">
        <v>0</v>
      </c>
      <c r="AH76" s="18" t="s">
        <v>39</v>
      </c>
      <c r="AI76" s="15">
        <v>0</v>
      </c>
      <c r="AJ76" s="18" t="s">
        <v>39</v>
      </c>
      <c r="AK76" s="15">
        <v>0</v>
      </c>
      <c r="AL76" s="18" t="s">
        <v>39</v>
      </c>
      <c r="AM76" s="15">
        <v>0</v>
      </c>
      <c r="AN76" s="18" t="s">
        <v>39</v>
      </c>
      <c r="AO76" s="15">
        <v>0</v>
      </c>
      <c r="AP76" s="18" t="s">
        <v>39</v>
      </c>
      <c r="AQ76" s="15">
        <v>0</v>
      </c>
      <c r="AR76" s="18" t="s">
        <v>39</v>
      </c>
      <c r="AS76" s="15">
        <v>0</v>
      </c>
      <c r="AT76" s="18" t="s">
        <v>39</v>
      </c>
    </row>
    <row r="77" spans="1:46" s="16" customFormat="1" ht="12.75" x14ac:dyDescent="0.2">
      <c r="A77" s="16">
        <v>71</v>
      </c>
      <c r="B77" s="19" t="s">
        <v>120</v>
      </c>
      <c r="C77" s="15">
        <v>3312</v>
      </c>
      <c r="D77" s="18" t="s">
        <v>39</v>
      </c>
      <c r="E77" s="15">
        <v>3312</v>
      </c>
      <c r="F77" s="18" t="s">
        <v>39</v>
      </c>
      <c r="G77" s="15">
        <v>0</v>
      </c>
      <c r="H77" s="18" t="s">
        <v>39</v>
      </c>
      <c r="I77" s="15">
        <v>0</v>
      </c>
      <c r="J77" s="18" t="s">
        <v>39</v>
      </c>
      <c r="K77" s="15">
        <v>0</v>
      </c>
      <c r="L77" s="18" t="s">
        <v>39</v>
      </c>
      <c r="M77" s="15">
        <v>0</v>
      </c>
      <c r="N77" s="18" t="s">
        <v>39</v>
      </c>
      <c r="O77" s="15">
        <v>0</v>
      </c>
      <c r="P77" s="18" t="s">
        <v>39</v>
      </c>
      <c r="Q77" s="15">
        <v>0</v>
      </c>
      <c r="R77" s="18" t="s">
        <v>39</v>
      </c>
      <c r="S77" s="15">
        <v>0</v>
      </c>
      <c r="T77" s="18" t="s">
        <v>39</v>
      </c>
      <c r="U77" s="15">
        <v>0</v>
      </c>
      <c r="V77" s="18" t="s">
        <v>39</v>
      </c>
      <c r="W77" s="15">
        <v>0</v>
      </c>
      <c r="X77" s="18" t="s">
        <v>39</v>
      </c>
      <c r="Y77" s="15">
        <v>0</v>
      </c>
      <c r="Z77" s="18" t="s">
        <v>39</v>
      </c>
      <c r="AA77" s="15">
        <v>0</v>
      </c>
      <c r="AB77" s="18" t="s">
        <v>39</v>
      </c>
      <c r="AC77" s="15">
        <v>0</v>
      </c>
      <c r="AD77" s="18" t="s">
        <v>39</v>
      </c>
      <c r="AE77" s="15">
        <v>0</v>
      </c>
      <c r="AF77" s="18" t="s">
        <v>39</v>
      </c>
      <c r="AG77" s="15">
        <v>0</v>
      </c>
      <c r="AH77" s="18" t="s">
        <v>39</v>
      </c>
      <c r="AI77" s="15">
        <v>0</v>
      </c>
      <c r="AJ77" s="18" t="s">
        <v>39</v>
      </c>
      <c r="AK77" s="15">
        <v>0</v>
      </c>
      <c r="AL77" s="18" t="s">
        <v>39</v>
      </c>
      <c r="AM77" s="15">
        <v>0</v>
      </c>
      <c r="AN77" s="18" t="s">
        <v>39</v>
      </c>
      <c r="AO77" s="15">
        <v>0</v>
      </c>
      <c r="AP77" s="18" t="s">
        <v>39</v>
      </c>
      <c r="AQ77" s="15">
        <v>0</v>
      </c>
      <c r="AR77" s="18" t="s">
        <v>39</v>
      </c>
      <c r="AS77" s="15">
        <v>0</v>
      </c>
      <c r="AT77" s="18" t="s">
        <v>39</v>
      </c>
    </row>
    <row r="78" spans="1:46" s="16" customFormat="1" ht="12.75" x14ac:dyDescent="0.2">
      <c r="A78" s="16">
        <v>72</v>
      </c>
      <c r="B78" s="19" t="s">
        <v>121</v>
      </c>
      <c r="C78" s="15">
        <v>1757</v>
      </c>
      <c r="D78" s="18" t="s">
        <v>39</v>
      </c>
      <c r="E78" s="15">
        <v>0</v>
      </c>
      <c r="F78" s="18" t="s">
        <v>39</v>
      </c>
      <c r="G78" s="15">
        <v>0</v>
      </c>
      <c r="H78" s="18" t="s">
        <v>39</v>
      </c>
      <c r="I78" s="15">
        <v>0</v>
      </c>
      <c r="J78" s="18" t="s">
        <v>39</v>
      </c>
      <c r="K78" s="15">
        <v>0</v>
      </c>
      <c r="L78" s="18" t="s">
        <v>39</v>
      </c>
      <c r="M78" s="15">
        <v>0</v>
      </c>
      <c r="N78" s="18" t="s">
        <v>39</v>
      </c>
      <c r="O78" s="15">
        <v>0</v>
      </c>
      <c r="P78" s="18" t="s">
        <v>39</v>
      </c>
      <c r="Q78" s="15">
        <v>1757</v>
      </c>
      <c r="R78" s="18" t="s">
        <v>39</v>
      </c>
      <c r="S78" s="15">
        <v>0</v>
      </c>
      <c r="T78" s="18" t="s">
        <v>39</v>
      </c>
      <c r="U78" s="15">
        <v>0</v>
      </c>
      <c r="V78" s="18" t="s">
        <v>39</v>
      </c>
      <c r="W78" s="15">
        <v>0</v>
      </c>
      <c r="X78" s="18" t="s">
        <v>39</v>
      </c>
      <c r="Y78" s="15">
        <v>0</v>
      </c>
      <c r="Z78" s="18" t="s">
        <v>39</v>
      </c>
      <c r="AA78" s="15">
        <v>0</v>
      </c>
      <c r="AB78" s="18" t="s">
        <v>39</v>
      </c>
      <c r="AC78" s="15">
        <v>0</v>
      </c>
      <c r="AD78" s="18" t="s">
        <v>39</v>
      </c>
      <c r="AE78" s="15">
        <v>0</v>
      </c>
      <c r="AF78" s="18" t="s">
        <v>39</v>
      </c>
      <c r="AG78" s="15">
        <v>0</v>
      </c>
      <c r="AH78" s="18" t="s">
        <v>39</v>
      </c>
      <c r="AI78" s="15">
        <v>0</v>
      </c>
      <c r="AJ78" s="18" t="s">
        <v>39</v>
      </c>
      <c r="AK78" s="15">
        <v>0</v>
      </c>
      <c r="AL78" s="18" t="s">
        <v>39</v>
      </c>
      <c r="AM78" s="15">
        <v>0</v>
      </c>
      <c r="AN78" s="18" t="s">
        <v>39</v>
      </c>
      <c r="AO78" s="15">
        <v>0</v>
      </c>
      <c r="AP78" s="18" t="s">
        <v>39</v>
      </c>
      <c r="AQ78" s="15">
        <v>0</v>
      </c>
      <c r="AR78" s="18" t="s">
        <v>39</v>
      </c>
      <c r="AS78" s="15">
        <v>0</v>
      </c>
      <c r="AT78" s="18" t="s">
        <v>39</v>
      </c>
    </row>
    <row r="79" spans="1:46" s="16" customFormat="1" ht="12.75" x14ac:dyDescent="0.2">
      <c r="A79" s="16">
        <v>73</v>
      </c>
      <c r="B79" s="19" t="s">
        <v>111</v>
      </c>
      <c r="C79" s="15">
        <v>1483</v>
      </c>
      <c r="D79" s="18">
        <v>0.19500402900886371</v>
      </c>
      <c r="E79" s="15">
        <v>0</v>
      </c>
      <c r="F79" s="18" t="s">
        <v>39</v>
      </c>
      <c r="G79" s="15">
        <v>0</v>
      </c>
      <c r="H79" s="18" t="s">
        <v>39</v>
      </c>
      <c r="I79" s="15">
        <v>0</v>
      </c>
      <c r="J79" s="18" t="s">
        <v>39</v>
      </c>
      <c r="K79" s="15">
        <v>1483</v>
      </c>
      <c r="L79" s="18">
        <v>0.19500402900886371</v>
      </c>
      <c r="M79" s="15">
        <v>0</v>
      </c>
      <c r="N79" s="18" t="s">
        <v>39</v>
      </c>
      <c r="O79" s="15">
        <v>0</v>
      </c>
      <c r="P79" s="18" t="s">
        <v>39</v>
      </c>
      <c r="Q79" s="15">
        <v>0</v>
      </c>
      <c r="R79" s="18" t="s">
        <v>39</v>
      </c>
      <c r="S79" s="15">
        <v>0</v>
      </c>
      <c r="T79" s="18" t="s">
        <v>39</v>
      </c>
      <c r="U79" s="15">
        <v>0</v>
      </c>
      <c r="V79" s="18" t="s">
        <v>39</v>
      </c>
      <c r="W79" s="15">
        <v>0</v>
      </c>
      <c r="X79" s="18" t="s">
        <v>39</v>
      </c>
      <c r="Y79" s="15">
        <v>0</v>
      </c>
      <c r="Z79" s="18" t="s">
        <v>39</v>
      </c>
      <c r="AA79" s="15">
        <v>0</v>
      </c>
      <c r="AB79" s="18" t="s">
        <v>39</v>
      </c>
      <c r="AC79" s="15">
        <v>0</v>
      </c>
      <c r="AD79" s="18" t="s">
        <v>39</v>
      </c>
      <c r="AE79" s="15">
        <v>0</v>
      </c>
      <c r="AF79" s="18" t="s">
        <v>39</v>
      </c>
      <c r="AG79" s="15">
        <v>0</v>
      </c>
      <c r="AH79" s="18" t="s">
        <v>39</v>
      </c>
      <c r="AI79" s="15">
        <v>0</v>
      </c>
      <c r="AJ79" s="18" t="s">
        <v>39</v>
      </c>
      <c r="AK79" s="15">
        <v>0</v>
      </c>
      <c r="AL79" s="18" t="s">
        <v>39</v>
      </c>
      <c r="AM79" s="15">
        <v>0</v>
      </c>
      <c r="AN79" s="18" t="s">
        <v>39</v>
      </c>
      <c r="AO79" s="15">
        <v>0</v>
      </c>
      <c r="AP79" s="18" t="s">
        <v>39</v>
      </c>
      <c r="AQ79" s="15">
        <v>0</v>
      </c>
      <c r="AR79" s="18" t="s">
        <v>39</v>
      </c>
      <c r="AS79" s="15">
        <v>0</v>
      </c>
      <c r="AT79" s="18" t="s">
        <v>39</v>
      </c>
    </row>
    <row r="80" spans="1:46" s="16" customFormat="1" ht="12.75" x14ac:dyDescent="0.2">
      <c r="A80" s="16">
        <v>74</v>
      </c>
      <c r="B80" s="19" t="s">
        <v>122</v>
      </c>
      <c r="C80" s="15">
        <v>1349</v>
      </c>
      <c r="D80" s="18" t="s">
        <v>39</v>
      </c>
      <c r="E80" s="15">
        <v>1349</v>
      </c>
      <c r="F80" s="18" t="s">
        <v>39</v>
      </c>
      <c r="G80" s="15">
        <v>0</v>
      </c>
      <c r="H80" s="18" t="s">
        <v>39</v>
      </c>
      <c r="I80" s="15">
        <v>0</v>
      </c>
      <c r="J80" s="18" t="s">
        <v>39</v>
      </c>
      <c r="K80" s="15">
        <v>0</v>
      </c>
      <c r="L80" s="18" t="s">
        <v>39</v>
      </c>
      <c r="M80" s="15">
        <v>0</v>
      </c>
      <c r="N80" s="18" t="s">
        <v>39</v>
      </c>
      <c r="O80" s="15">
        <v>0</v>
      </c>
      <c r="P80" s="18" t="s">
        <v>39</v>
      </c>
      <c r="Q80" s="15">
        <v>0</v>
      </c>
      <c r="R80" s="18" t="s">
        <v>39</v>
      </c>
      <c r="S80" s="15">
        <v>0</v>
      </c>
      <c r="T80" s="18" t="s">
        <v>39</v>
      </c>
      <c r="U80" s="15">
        <v>0</v>
      </c>
      <c r="V80" s="18" t="s">
        <v>39</v>
      </c>
      <c r="W80" s="15">
        <v>0</v>
      </c>
      <c r="X80" s="18" t="s">
        <v>39</v>
      </c>
      <c r="Y80" s="15">
        <v>0</v>
      </c>
      <c r="Z80" s="18" t="s">
        <v>39</v>
      </c>
      <c r="AA80" s="15">
        <v>0</v>
      </c>
      <c r="AB80" s="18" t="s">
        <v>39</v>
      </c>
      <c r="AC80" s="15">
        <v>0</v>
      </c>
      <c r="AD80" s="18" t="s">
        <v>39</v>
      </c>
      <c r="AE80" s="15">
        <v>0</v>
      </c>
      <c r="AF80" s="18" t="s">
        <v>39</v>
      </c>
      <c r="AG80" s="15">
        <v>0</v>
      </c>
      <c r="AH80" s="18" t="s">
        <v>39</v>
      </c>
      <c r="AI80" s="15">
        <v>0</v>
      </c>
      <c r="AJ80" s="18" t="s">
        <v>39</v>
      </c>
      <c r="AK80" s="15">
        <v>0</v>
      </c>
      <c r="AL80" s="18" t="s">
        <v>39</v>
      </c>
      <c r="AM80" s="15">
        <v>0</v>
      </c>
      <c r="AN80" s="18" t="s">
        <v>39</v>
      </c>
      <c r="AO80" s="15">
        <v>0</v>
      </c>
      <c r="AP80" s="18" t="s">
        <v>39</v>
      </c>
      <c r="AQ80" s="15">
        <v>0</v>
      </c>
      <c r="AR80" s="18" t="s">
        <v>39</v>
      </c>
      <c r="AS80" s="15">
        <v>0</v>
      </c>
      <c r="AT80" s="18" t="s">
        <v>39</v>
      </c>
    </row>
    <row r="81" spans="1:46" ht="15" customHeight="1" x14ac:dyDescent="0.25">
      <c r="A81" s="16">
        <v>75</v>
      </c>
      <c r="B81" s="19" t="s">
        <v>123</v>
      </c>
      <c r="C81" s="15">
        <v>1318</v>
      </c>
      <c r="D81" s="18" t="s">
        <v>39</v>
      </c>
      <c r="E81" s="15">
        <v>1318</v>
      </c>
      <c r="F81" s="18" t="s">
        <v>39</v>
      </c>
      <c r="G81" s="15">
        <v>0</v>
      </c>
      <c r="H81" s="18" t="s">
        <v>39</v>
      </c>
      <c r="I81" s="15">
        <v>0</v>
      </c>
      <c r="J81" s="18" t="s">
        <v>39</v>
      </c>
      <c r="K81" s="15">
        <v>0</v>
      </c>
      <c r="L81" s="18" t="s">
        <v>39</v>
      </c>
      <c r="M81" s="15">
        <v>0</v>
      </c>
      <c r="N81" s="18" t="s">
        <v>39</v>
      </c>
      <c r="O81" s="15">
        <v>0</v>
      </c>
      <c r="P81" s="18" t="s">
        <v>39</v>
      </c>
      <c r="Q81" s="15">
        <v>0</v>
      </c>
      <c r="R81" s="18" t="s">
        <v>39</v>
      </c>
      <c r="S81" s="15">
        <v>0</v>
      </c>
      <c r="T81" s="18" t="s">
        <v>39</v>
      </c>
      <c r="U81" s="15">
        <v>0</v>
      </c>
      <c r="V81" s="18" t="s">
        <v>39</v>
      </c>
      <c r="W81" s="15">
        <v>0</v>
      </c>
      <c r="X81" s="18" t="s">
        <v>39</v>
      </c>
      <c r="Y81" s="15">
        <v>0</v>
      </c>
      <c r="Z81" s="18" t="s">
        <v>39</v>
      </c>
      <c r="AA81" s="15">
        <v>0</v>
      </c>
      <c r="AB81" s="18" t="s">
        <v>39</v>
      </c>
      <c r="AC81" s="15">
        <v>0</v>
      </c>
      <c r="AD81" s="18" t="s">
        <v>39</v>
      </c>
      <c r="AE81" s="15">
        <v>0</v>
      </c>
      <c r="AF81" s="18" t="s">
        <v>39</v>
      </c>
      <c r="AG81" s="15">
        <v>0</v>
      </c>
      <c r="AH81" s="18" t="s">
        <v>39</v>
      </c>
      <c r="AI81" s="15">
        <v>0</v>
      </c>
      <c r="AJ81" s="18" t="s">
        <v>39</v>
      </c>
      <c r="AK81" s="15">
        <v>0</v>
      </c>
      <c r="AL81" s="18" t="s">
        <v>39</v>
      </c>
      <c r="AM81" s="15">
        <v>0</v>
      </c>
      <c r="AN81" s="18" t="s">
        <v>39</v>
      </c>
      <c r="AO81" s="15">
        <v>0</v>
      </c>
      <c r="AP81" s="18" t="s">
        <v>39</v>
      </c>
      <c r="AQ81" s="15">
        <v>0</v>
      </c>
      <c r="AR81" s="18" t="s">
        <v>39</v>
      </c>
      <c r="AS81" s="15">
        <v>0</v>
      </c>
      <c r="AT81" s="18" t="s">
        <v>39</v>
      </c>
    </row>
    <row r="82" spans="1:46" x14ac:dyDescent="0.25">
      <c r="A82" s="16">
        <v>76</v>
      </c>
      <c r="B82" s="19" t="s">
        <v>124</v>
      </c>
      <c r="C82" s="15">
        <v>1150</v>
      </c>
      <c r="D82" s="18" t="s">
        <v>39</v>
      </c>
      <c r="E82" s="15">
        <v>0</v>
      </c>
      <c r="F82" s="18" t="s">
        <v>39</v>
      </c>
      <c r="G82" s="15">
        <v>0</v>
      </c>
      <c r="H82" s="18" t="s">
        <v>39</v>
      </c>
      <c r="I82" s="15">
        <v>0</v>
      </c>
      <c r="J82" s="18" t="s">
        <v>39</v>
      </c>
      <c r="K82" s="15">
        <v>0</v>
      </c>
      <c r="L82" s="18" t="s">
        <v>39</v>
      </c>
      <c r="M82" s="15">
        <v>0</v>
      </c>
      <c r="N82" s="18" t="s">
        <v>39</v>
      </c>
      <c r="O82" s="15">
        <v>0</v>
      </c>
      <c r="P82" s="18" t="s">
        <v>39</v>
      </c>
      <c r="Q82" s="15">
        <v>0</v>
      </c>
      <c r="R82" s="18" t="s">
        <v>39</v>
      </c>
      <c r="S82" s="15">
        <v>0</v>
      </c>
      <c r="T82" s="18" t="s">
        <v>39</v>
      </c>
      <c r="U82" s="15">
        <v>0</v>
      </c>
      <c r="V82" s="18" t="s">
        <v>39</v>
      </c>
      <c r="W82" s="15">
        <v>0</v>
      </c>
      <c r="X82" s="18" t="s">
        <v>39</v>
      </c>
      <c r="Y82" s="15">
        <v>0</v>
      </c>
      <c r="Z82" s="18" t="s">
        <v>39</v>
      </c>
      <c r="AA82" s="15">
        <v>0</v>
      </c>
      <c r="AB82" s="18" t="s">
        <v>39</v>
      </c>
      <c r="AC82" s="15">
        <v>0</v>
      </c>
      <c r="AD82" s="18" t="s">
        <v>39</v>
      </c>
      <c r="AE82" s="15">
        <v>0</v>
      </c>
      <c r="AF82" s="18" t="s">
        <v>39</v>
      </c>
      <c r="AG82" s="15">
        <v>1150</v>
      </c>
      <c r="AH82" s="18" t="s">
        <v>39</v>
      </c>
      <c r="AI82" s="15">
        <v>0</v>
      </c>
      <c r="AJ82" s="18" t="s">
        <v>39</v>
      </c>
      <c r="AK82" s="15">
        <v>0</v>
      </c>
      <c r="AL82" s="18" t="s">
        <v>39</v>
      </c>
      <c r="AM82" s="15">
        <v>0</v>
      </c>
      <c r="AN82" s="18" t="s">
        <v>39</v>
      </c>
      <c r="AO82" s="15">
        <v>0</v>
      </c>
      <c r="AP82" s="18" t="s">
        <v>39</v>
      </c>
      <c r="AQ82" s="15">
        <v>0</v>
      </c>
      <c r="AR82" s="18" t="s">
        <v>39</v>
      </c>
      <c r="AS82" s="15">
        <v>0</v>
      </c>
      <c r="AT82" s="18" t="s">
        <v>39</v>
      </c>
    </row>
    <row r="83" spans="1:46" x14ac:dyDescent="0.25">
      <c r="A83" s="16">
        <v>77</v>
      </c>
      <c r="B83" s="19" t="s">
        <v>112</v>
      </c>
      <c r="C83" s="15">
        <v>820</v>
      </c>
      <c r="D83" s="18" t="s">
        <v>40</v>
      </c>
      <c r="E83" s="15">
        <v>820</v>
      </c>
      <c r="F83" s="18" t="s">
        <v>40</v>
      </c>
      <c r="G83" s="15">
        <v>0</v>
      </c>
      <c r="H83" s="18" t="s">
        <v>39</v>
      </c>
      <c r="I83" s="15">
        <v>0</v>
      </c>
      <c r="J83" s="18" t="s">
        <v>39</v>
      </c>
      <c r="K83" s="15">
        <v>0</v>
      </c>
      <c r="L83" s="18" t="s">
        <v>39</v>
      </c>
      <c r="M83" s="15">
        <v>0</v>
      </c>
      <c r="N83" s="18" t="s">
        <v>39</v>
      </c>
      <c r="O83" s="15">
        <v>0</v>
      </c>
      <c r="P83" s="18" t="s">
        <v>39</v>
      </c>
      <c r="Q83" s="15">
        <v>0</v>
      </c>
      <c r="R83" s="18" t="s">
        <v>39</v>
      </c>
      <c r="S83" s="15">
        <v>0</v>
      </c>
      <c r="T83" s="18" t="s">
        <v>39</v>
      </c>
      <c r="U83" s="15">
        <v>0</v>
      </c>
      <c r="V83" s="18" t="s">
        <v>39</v>
      </c>
      <c r="W83" s="15">
        <v>0</v>
      </c>
      <c r="X83" s="18" t="s">
        <v>39</v>
      </c>
      <c r="Y83" s="15">
        <v>0</v>
      </c>
      <c r="Z83" s="18" t="s">
        <v>39</v>
      </c>
      <c r="AA83" s="15">
        <v>0</v>
      </c>
      <c r="AB83" s="18" t="s">
        <v>39</v>
      </c>
      <c r="AC83" s="15">
        <v>0</v>
      </c>
      <c r="AD83" s="18" t="s">
        <v>39</v>
      </c>
      <c r="AE83" s="15">
        <v>0</v>
      </c>
      <c r="AF83" s="18" t="s">
        <v>39</v>
      </c>
      <c r="AG83" s="15">
        <v>0</v>
      </c>
      <c r="AH83" s="18" t="s">
        <v>39</v>
      </c>
      <c r="AI83" s="15">
        <v>0</v>
      </c>
      <c r="AJ83" s="18" t="s">
        <v>39</v>
      </c>
      <c r="AK83" s="15">
        <v>0</v>
      </c>
      <c r="AL83" s="18" t="s">
        <v>39</v>
      </c>
      <c r="AM83" s="15">
        <v>0</v>
      </c>
      <c r="AN83" s="18" t="s">
        <v>39</v>
      </c>
      <c r="AO83" s="15">
        <v>0</v>
      </c>
      <c r="AP83" s="18" t="s">
        <v>39</v>
      </c>
      <c r="AQ83" s="15">
        <v>0</v>
      </c>
      <c r="AR83" s="18" t="s">
        <v>39</v>
      </c>
      <c r="AS83" s="15">
        <v>0</v>
      </c>
      <c r="AT83" s="18" t="s">
        <v>39</v>
      </c>
    </row>
    <row r="84" spans="1:46" x14ac:dyDescent="0.25">
      <c r="A84" s="16">
        <v>78</v>
      </c>
      <c r="B84" s="19" t="s">
        <v>107</v>
      </c>
      <c r="C84" s="15">
        <v>391</v>
      </c>
      <c r="D84" s="18">
        <v>-0.96687844133841594</v>
      </c>
      <c r="E84" s="15">
        <v>391</v>
      </c>
      <c r="F84" s="18" t="s">
        <v>39</v>
      </c>
      <c r="G84" s="15">
        <v>0</v>
      </c>
      <c r="H84" s="18">
        <v>-1</v>
      </c>
      <c r="I84" s="15">
        <v>0</v>
      </c>
      <c r="J84" s="18" t="s">
        <v>39</v>
      </c>
      <c r="K84" s="15">
        <v>0</v>
      </c>
      <c r="L84" s="18" t="s">
        <v>39</v>
      </c>
      <c r="M84" s="15">
        <v>0</v>
      </c>
      <c r="N84" s="18" t="s">
        <v>39</v>
      </c>
      <c r="O84" s="15">
        <v>0</v>
      </c>
      <c r="P84" s="18" t="s">
        <v>39</v>
      </c>
      <c r="Q84" s="15">
        <v>0</v>
      </c>
      <c r="R84" s="18" t="s">
        <v>39</v>
      </c>
      <c r="S84" s="15">
        <v>0</v>
      </c>
      <c r="T84" s="18" t="s">
        <v>39</v>
      </c>
      <c r="U84" s="15">
        <v>0</v>
      </c>
      <c r="V84" s="18" t="s">
        <v>39</v>
      </c>
      <c r="W84" s="15">
        <v>0</v>
      </c>
      <c r="X84" s="18" t="s">
        <v>39</v>
      </c>
      <c r="Y84" s="15">
        <v>0</v>
      </c>
      <c r="Z84" s="18" t="s">
        <v>39</v>
      </c>
      <c r="AA84" s="15">
        <v>0</v>
      </c>
      <c r="AB84" s="18" t="s">
        <v>39</v>
      </c>
      <c r="AC84" s="15">
        <v>0</v>
      </c>
      <c r="AD84" s="18" t="s">
        <v>39</v>
      </c>
      <c r="AE84" s="15">
        <v>0</v>
      </c>
      <c r="AF84" s="18" t="s">
        <v>39</v>
      </c>
      <c r="AG84" s="15">
        <v>0</v>
      </c>
      <c r="AH84" s="18">
        <v>-1</v>
      </c>
      <c r="AI84" s="15">
        <v>0</v>
      </c>
      <c r="AJ84" s="18" t="s">
        <v>39</v>
      </c>
      <c r="AK84" s="15">
        <v>0</v>
      </c>
      <c r="AL84" s="18" t="s">
        <v>39</v>
      </c>
      <c r="AM84" s="15">
        <v>0</v>
      </c>
      <c r="AN84" s="18" t="s">
        <v>39</v>
      </c>
      <c r="AO84" s="15">
        <v>0</v>
      </c>
      <c r="AP84" s="18" t="s">
        <v>39</v>
      </c>
      <c r="AQ84" s="15">
        <v>0</v>
      </c>
      <c r="AR84" s="18" t="s">
        <v>39</v>
      </c>
      <c r="AS84" s="15">
        <v>0</v>
      </c>
      <c r="AT84" s="18" t="s">
        <v>39</v>
      </c>
    </row>
    <row r="85" spans="1:46" x14ac:dyDescent="0.25">
      <c r="B85" s="1" t="s">
        <v>1</v>
      </c>
    </row>
    <row r="86" spans="1:46" x14ac:dyDescent="0.25">
      <c r="B86" s="24"/>
    </row>
    <row r="87" spans="1:46" x14ac:dyDescent="0.25">
      <c r="B87" s="25" t="s">
        <v>24</v>
      </c>
    </row>
    <row r="88" spans="1:46" x14ac:dyDescent="0.25">
      <c r="B88" s="25" t="s">
        <v>25</v>
      </c>
    </row>
    <row r="89" spans="1:46" x14ac:dyDescent="0.25">
      <c r="B89" s="25" t="s">
        <v>26</v>
      </c>
    </row>
  </sheetData>
  <sortState xmlns:xlrd2="http://schemas.microsoft.com/office/spreadsheetml/2017/richdata2" ref="A7:AT30">
    <sortCondition descending="1" ref="C7:C30"/>
  </sortState>
  <pageMargins left="0.19685039370078741" right="0.19685039370078741" top="0.39370078740157483" bottom="0.39370078740157483" header="0.31496062992125984" footer="0.31496062992125984"/>
  <pageSetup paperSize="8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Copertina</vt:lpstr>
      <vt:lpstr>Import gen-mar 2025 x Regioni</vt:lpstr>
      <vt:lpstr>Import gen-mar 2025 x Paesi</vt:lpstr>
      <vt:lpstr>'Import gen-mar 2025 x Paesi'!Area_stampa</vt:lpstr>
      <vt:lpstr>'Import gen-mar 2025 x Regioni'!Area_stampa</vt:lpstr>
      <vt:lpstr>'Import gen-mar 2025 x Paesi'!Titoli_stampa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2025-07-02T13:39:14Z</dcterms:modified>
</cp:coreProperties>
</file>