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A8A2F60-D9C7-466D-BDCA-D994E7895C5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pertina" sheetId="6" r:id="rId1"/>
    <sheet name="Import gen-giu 2025 x Regioni" sheetId="4" r:id="rId2"/>
    <sheet name="Import gen-giu 2025 x Paesi" sheetId="5" r:id="rId3"/>
  </sheets>
  <externalReferences>
    <externalReference r:id="rId4"/>
  </externalReferences>
  <definedNames>
    <definedName name="anno_fine">[1]parametri!$B$2</definedName>
    <definedName name="anno_inizio">[1]parametri!$B$1</definedName>
    <definedName name="_xlnm.Print_Area" localSheetId="2">'Import gen-giu 2025 x Paesi'!$A$1:$AT$113</definedName>
    <definedName name="_xlnm.Print_Area" localSheetId="1">'Import gen-giu 2025 x Regioni'!$A$1:$I$29</definedName>
    <definedName name="_xlnm.Print_Titles" localSheetId="2">'Import gen-giu 2025 x Paesi'!$B:$B,'Import gen-giu 2025 x Paesi'!$1:$5</definedName>
    <definedName name="trimestre">[1]parametri!$B$3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4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5" i="4"/>
  <c r="F26" i="4"/>
  <c r="G26" i="4"/>
  <c r="H26" i="4"/>
  <c r="I26" i="4" l="1"/>
  <c r="B26" i="4"/>
  <c r="D6" i="4"/>
  <c r="D7" i="4"/>
  <c r="D8" i="4"/>
  <c r="D9" i="4"/>
  <c r="D13" i="4"/>
  <c r="D12" i="4"/>
  <c r="D11" i="4"/>
  <c r="D10" i="4"/>
  <c r="D14" i="4"/>
  <c r="D22" i="4"/>
  <c r="D17" i="4"/>
  <c r="D15" i="4"/>
  <c r="D18" i="4"/>
  <c r="D20" i="4"/>
  <c r="D19" i="4"/>
  <c r="D21" i="4"/>
  <c r="D24" i="4"/>
  <c r="D23" i="4"/>
  <c r="D16" i="4"/>
  <c r="D25" i="4"/>
  <c r="C26" i="4" l="1"/>
  <c r="E5" i="4"/>
  <c r="D26" i="4"/>
  <c r="E26" i="4"/>
  <c r="E8" i="4"/>
  <c r="E22" i="4"/>
  <c r="E25" i="4"/>
  <c r="E9" i="4"/>
  <c r="E18" i="4"/>
  <c r="E16" i="4"/>
  <c r="E7" i="4"/>
  <c r="E23" i="4"/>
  <c r="E12" i="4"/>
  <c r="E20" i="4"/>
  <c r="E10" i="4"/>
  <c r="E15" i="4"/>
  <c r="E11" i="4"/>
  <c r="E19" i="4"/>
  <c r="E13" i="4"/>
  <c r="E21" i="4"/>
  <c r="E17" i="4"/>
  <c r="E6" i="4"/>
  <c r="E14" i="4"/>
  <c r="E24" i="4"/>
</calcChain>
</file>

<file path=xl/sharedStrings.xml><?xml version="1.0" encoding="utf-8"?>
<sst xmlns="http://schemas.openxmlformats.org/spreadsheetml/2006/main" count="1537" uniqueCount="150">
  <si>
    <t>TERRITORIO</t>
  </si>
  <si>
    <t>TOTALE ITALIA</t>
  </si>
  <si>
    <t>Fonte: elaborazioni Centro Studi Federlegno Arredo Eventi SpA/FederlegnoArredo su dati Istat</t>
  </si>
  <si>
    <t>Tabella CM31-Mobili</t>
  </si>
  <si>
    <t>Piemonte</t>
  </si>
  <si>
    <t>Lombardia</t>
  </si>
  <si>
    <t>Liguria</t>
  </si>
  <si>
    <t>Veneto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</si>
  <si>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</si>
  <si>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</si>
  <si>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</si>
  <si>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</si>
  <si>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</si>
  <si>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</si>
  <si>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</si>
  <si>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</si>
  <si>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</si>
  <si>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</si>
  <si>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</si>
  <si>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</si>
  <si>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Regioni diverse o non specificate</t>
  </si>
  <si>
    <t>Emilia-Romagna</t>
  </si>
  <si>
    <t>Friuli-Venezia Giulia</t>
  </si>
  <si>
    <t xml:space="preserve">Legenda: </t>
  </si>
  <si>
    <t>nd: Var. % non disponibile fra i due periodi</t>
  </si>
  <si>
    <t>(…) Var. % non accertata</t>
  </si>
  <si>
    <t>PAESE</t>
  </si>
  <si>
    <t>Totale Italia</t>
  </si>
  <si>
    <t>Var. %</t>
  </si>
  <si>
    <t>Trentino-Alto Adige</t>
  </si>
  <si>
    <t>Valle d'Aosta</t>
  </si>
  <si>
    <t>TOTALE</t>
  </si>
  <si>
    <t>Cina</t>
  </si>
  <si>
    <t>n.d.</t>
  </si>
  <si>
    <t>Germania</t>
  </si>
  <si>
    <t>Polonia</t>
  </si>
  <si>
    <t>Valori in Euro      Gen-Giu 2019</t>
  </si>
  <si>
    <t>Valori in Euro      Gen-Giu 2022</t>
  </si>
  <si>
    <t>(…)</t>
  </si>
  <si>
    <t>Valori in Euro      Gen-Giu 2023</t>
  </si>
  <si>
    <t>Romania</t>
  </si>
  <si>
    <t>Slovenia</t>
  </si>
  <si>
    <t>Francia</t>
  </si>
  <si>
    <t>Turchia</t>
  </si>
  <si>
    <t>Spagna</t>
  </si>
  <si>
    <t>Paesi Bassi</t>
  </si>
  <si>
    <t>Repubblica ceca</t>
  </si>
  <si>
    <t>Vietnam</t>
  </si>
  <si>
    <t>Indonesia</t>
  </si>
  <si>
    <t>Bosnia-Erzegovina</t>
  </si>
  <si>
    <t>Svezia</t>
  </si>
  <si>
    <t>Bulgaria</t>
  </si>
  <si>
    <t>Stati Uniti</t>
  </si>
  <si>
    <t>Lituania</t>
  </si>
  <si>
    <t>Albania</t>
  </si>
  <si>
    <t>Austria</t>
  </si>
  <si>
    <t>Tunisia</t>
  </si>
  <si>
    <t>Danimarca</t>
  </si>
  <si>
    <t>Regno Unito</t>
  </si>
  <si>
    <t>Slovacchia</t>
  </si>
  <si>
    <t>Portogallo</t>
  </si>
  <si>
    <t>Serbia</t>
  </si>
  <si>
    <t>Belgio</t>
  </si>
  <si>
    <t>Grecia</t>
  </si>
  <si>
    <t>Croazia</t>
  </si>
  <si>
    <t>Ungheria</t>
  </si>
  <si>
    <t>India</t>
  </si>
  <si>
    <t>Svizzera</t>
  </si>
  <si>
    <t>Taiwan</t>
  </si>
  <si>
    <t>Thailandia</t>
  </si>
  <si>
    <t>Corea del Sud</t>
  </si>
  <si>
    <t>Brasile</t>
  </si>
  <si>
    <t>Israele</t>
  </si>
  <si>
    <t>Messico</t>
  </si>
  <si>
    <t>Egitto</t>
  </si>
  <si>
    <t>Lettonia</t>
  </si>
  <si>
    <t>Giappone</t>
  </si>
  <si>
    <t>Emirati Arabi Uniti</t>
  </si>
  <si>
    <t>Irlanda</t>
  </si>
  <si>
    <t>Canada</t>
  </si>
  <si>
    <t>Ucraina</t>
  </si>
  <si>
    <t>Malaysia</t>
  </si>
  <si>
    <t>Malta</t>
  </si>
  <si>
    <t>Filippine</t>
  </si>
  <si>
    <t>ex Repubblica iugoslava di Macedonia</t>
  </si>
  <si>
    <t>Hong Kong</t>
  </si>
  <si>
    <t>Estonia</t>
  </si>
  <si>
    <t>Finlandia</t>
  </si>
  <si>
    <t>Singapore</t>
  </si>
  <si>
    <t>Norvegia</t>
  </si>
  <si>
    <t>Peru'</t>
  </si>
  <si>
    <t>Repubblica moldova</t>
  </si>
  <si>
    <t>Marocco</t>
  </si>
  <si>
    <t>Giordania</t>
  </si>
  <si>
    <t>Sud Africa</t>
  </si>
  <si>
    <t>Senegal</t>
  </si>
  <si>
    <t>Libano</t>
  </si>
  <si>
    <t>Qatar</t>
  </si>
  <si>
    <t>Lussemburgo</t>
  </si>
  <si>
    <t>Isole Cayman</t>
  </si>
  <si>
    <t>Kosovo</t>
  </si>
  <si>
    <t>Nicaragua</t>
  </si>
  <si>
    <t>Australia</t>
  </si>
  <si>
    <t>Argentina</t>
  </si>
  <si>
    <t>Paesi e territori non specificati nel quadro degli scambi intra UE</t>
  </si>
  <si>
    <t>Cile</t>
  </si>
  <si>
    <t>Azerbaigian</t>
  </si>
  <si>
    <t>Panama</t>
  </si>
  <si>
    <t>Arabia Saudita</t>
  </si>
  <si>
    <t>Montenegro</t>
  </si>
  <si>
    <t>Colombia</t>
  </si>
  <si>
    <t>Sri Lanka</t>
  </si>
  <si>
    <t>Nuova Zelanda</t>
  </si>
  <si>
    <t>Bangladesh</t>
  </si>
  <si>
    <t>Cipro</t>
  </si>
  <si>
    <t>Valori in Euro      Gen-Giu 2024</t>
  </si>
  <si>
    <t>Georgia</t>
  </si>
  <si>
    <t>Repubblica islamica dell'Iran</t>
  </si>
  <si>
    <t>Angola</t>
  </si>
  <si>
    <t>Burkina Faso</t>
  </si>
  <si>
    <t>Territorio palestinese occupato</t>
  </si>
  <si>
    <t>Repubblica unita di Tanzania</t>
  </si>
  <si>
    <t>Importazioni per Regioni Gennaio-Giugno 2025</t>
  </si>
  <si>
    <t>Variazioni % rispetto al corrispondente periodo dell'anno precedente. Dati 2025 e 2024 provvisori. Dati 2023, 2022 e 2019 definitivi.</t>
  </si>
  <si>
    <t>Valori in Euro      Gen-Giu 2025</t>
  </si>
  <si>
    <t>Var. % 25/24</t>
  </si>
  <si>
    <t>Var. % 25/19</t>
  </si>
  <si>
    <t>Incidenza sul totale Gen-Giu 2025</t>
  </si>
  <si>
    <t>Importazioni per Regioni per Paesi di origine nel periodo Gennaio-Giugno 2025</t>
  </si>
  <si>
    <t>Variazioni % rispetto al corrispondente periodo dell'anno precedente. Dati 2025 provvisori. Valori in Euro.</t>
  </si>
  <si>
    <t>Cambogia</t>
  </si>
  <si>
    <t>Bahamas</t>
  </si>
  <si>
    <t>Bahrein</t>
  </si>
  <si>
    <t>Gibuti</t>
  </si>
  <si>
    <t>Camerun</t>
  </si>
  <si>
    <t>Venezuela</t>
  </si>
  <si>
    <t>Nigeria</t>
  </si>
  <si>
    <t>Mozambico</t>
  </si>
  <si>
    <t>Pakistan</t>
  </si>
  <si>
    <t>Antigua e Barbuda</t>
  </si>
  <si>
    <t>Liechtenstein</t>
  </si>
  <si>
    <t>Oman</t>
  </si>
  <si>
    <t>Kazakhstan</t>
  </si>
  <si>
    <t xml:space="preserve">Isole Pitcairn </t>
  </si>
  <si>
    <t>Uruguay</t>
  </si>
  <si>
    <t>Repubblica dominicana</t>
  </si>
  <si>
    <t>Libia</t>
  </si>
  <si>
    <t>Niger</t>
  </si>
  <si>
    <t>Gibilterra</t>
  </si>
  <si>
    <t>Armenia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</si>
</sst>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66"/>
      <name val="Arial"/>
      <family val="2"/>
    </font>
    <font>
      <i/>
      <sz val="10"/>
      <color rgb="FF000066"/>
      <name val="Arial"/>
      <family val="2"/>
    </font>
    <font>
      <sz val="8"/>
      <color rgb="FF000066"/>
      <name val="Arial"/>
      <family val="2"/>
    </font>
    <font>
      <b/>
      <sz val="15"/>
      <color rgb="FF000066"/>
      <name val="Arial"/>
      <family val="2"/>
    </font>
    <font>
      <b/>
      <sz val="9"/>
      <color rgb="FF000066"/>
      <name val="Arial"/>
      <family val="2"/>
    </font>
    <font>
      <sz val="10"/>
      <color rgb="FF000066"/>
      <name val="Arial"/>
      <family val="2"/>
    </font>
    <font>
      <i/>
      <sz val="8"/>
      <color rgb="FF000066"/>
      <name val="Arial"/>
      <family val="2"/>
    </font>
    <font>
      <b/>
      <sz val="10"/>
      <color rgb="FF000066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5"/>
      <color rgb="FF002060"/>
      <name val="Arial"/>
      <family val="2"/>
    </font>
    <font>
      <sz val="11"/>
      <color rgb="FF002060"/>
      <name val="Calibri"/>
      <family val="2"/>
      <scheme val="minor"/>
    </font>
    <font>
      <sz val="12"/>
      <color rgb="FF002060"/>
      <name val="Arial"/>
      <family val="2"/>
    </font>
    <font>
      <sz val="9"/>
      <color rgb="FF002060"/>
      <name val="Arial"/>
      <family val="2"/>
    </font>
    <font>
      <b/>
      <i/>
      <sz val="10"/>
      <color rgb="FF000066"/>
      <name val="Arial"/>
      <family val="2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1" fillId="0" borderId="0"/>
    <xf numFmtId="0" fontId="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2" borderId="0" xfId="1" applyFont="1" applyFill="1"/>
    <xf numFmtId="0" fontId="6" fillId="2" borderId="0" xfId="1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3" fontId="7" fillId="2" borderId="2" xfId="1" applyNumberFormat="1" applyFont="1" applyFill="1" applyBorder="1" applyAlignment="1">
      <alignment horizontal="center" vertical="center" wrapText="1"/>
    </xf>
    <xf numFmtId="165" fontId="8" fillId="2" borderId="0" xfId="2" applyNumberFormat="1" applyFont="1" applyFill="1" applyAlignment="1">
      <alignment vertical="center"/>
    </xf>
    <xf numFmtId="0" fontId="10" fillId="2" borderId="1" xfId="1" applyFont="1" applyFill="1" applyBorder="1"/>
    <xf numFmtId="165" fontId="10" fillId="2" borderId="1" xfId="2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horizontal="left" vertical="center" wrapText="1"/>
    </xf>
    <xf numFmtId="0" fontId="8" fillId="2" borderId="0" xfId="1" applyFont="1" applyFill="1"/>
    <xf numFmtId="164" fontId="4" fillId="2" borderId="0" xfId="1" applyNumberFormat="1" applyFont="1" applyFill="1"/>
    <xf numFmtId="0" fontId="13" fillId="2" borderId="0" xfId="1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3" fontId="16" fillId="2" borderId="0" xfId="0" applyNumberFormat="1" applyFont="1" applyFill="1" applyAlignment="1">
      <alignment horizontal="right" wrapText="1"/>
    </xf>
    <xf numFmtId="0" fontId="16" fillId="2" borderId="0" xfId="0" applyFont="1" applyFill="1" applyAlignment="1">
      <alignment horizontal="left" vertical="center" wrapText="1"/>
    </xf>
    <xf numFmtId="164" fontId="14" fillId="2" borderId="0" xfId="7" applyNumberFormat="1" applyFont="1" applyFill="1"/>
    <xf numFmtId="0" fontId="7" fillId="2" borderId="2" xfId="1" applyFont="1" applyFill="1" applyBorder="1"/>
    <xf numFmtId="3" fontId="7" fillId="2" borderId="0" xfId="1" applyNumberFormat="1" applyFont="1" applyFill="1" applyAlignment="1">
      <alignment horizontal="right" vertical="center" wrapText="1"/>
    </xf>
    <xf numFmtId="164" fontId="4" fillId="2" borderId="1" xfId="7" applyNumberFormat="1" applyFont="1" applyFill="1" applyBorder="1" applyAlignment="1">
      <alignment horizontal="right"/>
    </xf>
    <xf numFmtId="164" fontId="4" fillId="2" borderId="0" xfId="7" applyNumberFormat="1" applyFont="1" applyFill="1" applyAlignment="1">
      <alignment horizontal="right"/>
    </xf>
    <xf numFmtId="164" fontId="17" fillId="2" borderId="1" xfId="1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165" fontId="0" fillId="0" borderId="0" xfId="0" applyNumberFormat="1"/>
    <xf numFmtId="164" fontId="9" fillId="2" borderId="0" xfId="1" applyNumberFormat="1" applyFont="1" applyFill="1" applyAlignment="1">
      <alignment horizontal="right"/>
    </xf>
    <xf numFmtId="0" fontId="8" fillId="0" borderId="0" xfId="0" applyFont="1" applyFill="1"/>
    <xf numFmtId="0" fontId="18" fillId="2" borderId="0" xfId="0" applyFont="1" applyFill="1"/>
    <xf numFmtId="0" fontId="10" fillId="2" borderId="0" xfId="0" applyFont="1" applyFill="1"/>
    <xf numFmtId="164" fontId="18" fillId="2" borderId="0" xfId="7" applyNumberFormat="1" applyFont="1" applyFill="1"/>
  </cellXfs>
  <cellStyles count="8">
    <cellStyle name="Migliaia 2" xfId="2" xr:uid="{00000000-0005-0000-0000-000000000000}"/>
    <cellStyle name="Normale" xfId="0" builtinId="0"/>
    <cellStyle name="Normale 2" xfId="1" xr:uid="{00000000-0005-0000-0000-000002000000}"/>
    <cellStyle name="Normale 3" xfId="3" xr:uid="{00000000-0005-0000-0000-000003000000}"/>
    <cellStyle name="Normale 4" xfId="4" xr:uid="{00000000-0005-0000-0000-000004000000}"/>
    <cellStyle name="Percentuale" xfId="7" builtinId="5"/>
    <cellStyle name="Percentuale 2" xfId="5" xr:uid="{00000000-0005-0000-0000-000005000000}"/>
    <cellStyle name="Percentuale 3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11</xdr:col>
      <xdr:colOff>408108</xdr:colOff>
      <xdr:row>55</xdr:row>
      <xdr:rowOff>99060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B4BE5F3-B520-40C8-996B-FAE56EDF6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7113708" cy="10142220"/>
        </a:xfrm>
        <a:prstGeom prst="rect">
          <a:avLst/>
        </a:prstGeom>
      </xdr:spPr>
    </xdr:pic>
    <xdr:clientData/>
  </xdr:twoCellAnchor>
  <xdr:twoCellAnchor>
    <xdr:from>
      <xdr:col>4</xdr:col>
      <xdr:colOff>390525</xdr:colOff>
      <xdr:row>46</xdr:row>
      <xdr:rowOff>186690</xdr:rowOff>
    </xdr:from>
    <xdr:to>
      <xdr:col>8</xdr:col>
      <xdr:colOff>232411</xdr:colOff>
      <xdr:row>48</xdr:row>
      <xdr:rowOff>53340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9EBE272B-C2C3-4321-A8ED-08781B3D23BB}"/>
            </a:ext>
          </a:extLst>
        </xdr:cNvPr>
        <xdr:cNvSpPr/>
      </xdr:nvSpPr>
      <xdr:spPr>
        <a:xfrm>
          <a:off x="2828925" y="8949690"/>
          <a:ext cx="2280286" cy="247650"/>
        </a:xfrm>
        <a:prstGeom prst="rect">
          <a:avLst/>
        </a:prstGeom>
        <a:solidFill>
          <a:srgbClr val="769F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t-IT" sz="1800" i="1"/>
            <a:t>Gennaio-Giugno 2025</a:t>
          </a:r>
          <a:endParaRPr lang="it-IT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fficioStudi\Dati%20territoriali\AAA%20DB%20dati%20territoriali\NEW\tabelle.xlsx" TargetMode="External"/><Relationship Id="rId1" Type="http://schemas.openxmlformats.org/officeDocument/2006/relationships/externalLinkPath" Target="/UfficioStudi/Dati%20territoriali/AAA%20DB%20dati%20territoriali/NEW/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etri"/>
      <sheetName val="x Regioni"/>
      <sheetName val="x Paesi Regione"/>
      <sheetName val="x Provincia"/>
      <sheetName val="x Paese Provincia"/>
      <sheetName val="TOP5 REGIONE PER PAESE"/>
      <sheetName val="TOP5 REGIONE PER PROVINCIA"/>
      <sheetName val="base dati"/>
      <sheetName val="elab x Paesi Regione"/>
      <sheetName val="elab x Paesi Provincia"/>
      <sheetName val="elab TOP 5 per Regione"/>
      <sheetName val="elab TOP 5 per Provincia"/>
    </sheetNames>
    <sheetDataSet>
      <sheetData sheetId="0">
        <row r="1">
          <cell r="B1">
            <v>2024</v>
          </cell>
        </row>
        <row r="2">
          <cell r="B2">
            <v>2025</v>
          </cell>
        </row>
        <row r="3">
          <cell r="B3" t="str">
            <v>gen-giu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3065-BD62-4ACE-AF1B-B4B58D17DB48}">
  <sheetPr>
    <pageSetUpPr fitToPage="1"/>
  </sheetPr>
  <dimension ref="A1"/>
  <sheetViews>
    <sheetView topLeftCell="A31" workbookViewId="0">
      <selection activeCell="P51" sqref="P51"/>
    </sheetView>
  </sheetViews>
  <sheetFormatPr defaultRowHeight="15" x14ac:dyDescent="0.25"/>
  <sheetData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zoomScaleNormal="100" workbookViewId="0">
      <selection activeCell="K4" sqref="K4"/>
    </sheetView>
  </sheetViews>
  <sheetFormatPr defaultRowHeight="15" x14ac:dyDescent="0.25"/>
  <cols>
    <col min="1" max="1" width="35.7109375" customWidth="1"/>
    <col min="2" max="2" width="14.7109375" customWidth="1"/>
    <col min="3" max="4" width="9.7109375" customWidth="1"/>
    <col min="5" max="5" width="16.7109375" customWidth="1"/>
    <col min="6" max="7" width="14.7109375" customWidth="1"/>
    <col min="8" max="8" width="16.7109375" customWidth="1"/>
    <col min="9" max="9" width="14.7109375" customWidth="1"/>
  </cols>
  <sheetData>
    <row r="1" spans="1:9" ht="30" customHeight="1" x14ac:dyDescent="0.25">
      <c r="A1" s="2" t="s">
        <v>3</v>
      </c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4" t="s">
        <v>122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27" t="s">
        <v>123</v>
      </c>
      <c r="B3" s="3"/>
      <c r="C3" s="3"/>
      <c r="D3" s="3"/>
      <c r="E3" s="3"/>
      <c r="F3" s="3"/>
      <c r="G3" s="3"/>
      <c r="H3" s="3"/>
      <c r="I3" s="3"/>
    </row>
    <row r="4" spans="1:9" ht="28.5" customHeight="1" x14ac:dyDescent="0.25">
      <c r="A4" s="9" t="s">
        <v>0</v>
      </c>
      <c r="B4" s="5" t="s">
        <v>124</v>
      </c>
      <c r="C4" s="5" t="s">
        <v>125</v>
      </c>
      <c r="D4" s="5" t="s">
        <v>126</v>
      </c>
      <c r="E4" s="5" t="s">
        <v>127</v>
      </c>
      <c r="F4" s="5" t="s">
        <v>115</v>
      </c>
      <c r="G4" s="5" t="s">
        <v>39</v>
      </c>
      <c r="H4" s="5" t="s">
        <v>37</v>
      </c>
      <c r="I4" s="5" t="s">
        <v>36</v>
      </c>
    </row>
    <row r="5" spans="1:9" x14ac:dyDescent="0.25">
      <c r="A5" s="10" t="s">
        <v>5</v>
      </c>
      <c r="B5" s="6">
        <v>368304198</v>
      </c>
      <c r="C5" s="11">
        <f>(B5-F5)/F5</f>
        <v>9.1674397864252757E-2</v>
      </c>
      <c r="D5" s="11">
        <f>(B5-I5)/I5</f>
        <v>0.37166527364590929</v>
      </c>
      <c r="E5" s="26">
        <f t="shared" ref="E5:E26" si="0">B5/$B$26</f>
        <v>0.24198048940188652</v>
      </c>
      <c r="F5" s="6">
        <v>337375502</v>
      </c>
      <c r="G5" s="6">
        <v>362394407</v>
      </c>
      <c r="H5" s="6">
        <v>423515123</v>
      </c>
      <c r="I5" s="6">
        <v>268508801</v>
      </c>
    </row>
    <row r="6" spans="1:9" x14ac:dyDescent="0.25">
      <c r="A6" s="10" t="s">
        <v>21</v>
      </c>
      <c r="B6" s="6">
        <v>241201686</v>
      </c>
      <c r="C6" s="11">
        <f t="shared" ref="C6:C26" si="1">(B6-F6)/F6</f>
        <v>9.8169702638484513E-2</v>
      </c>
      <c r="D6" s="11">
        <f t="shared" ref="D6:D26" si="2">(B6-I6)/I6</f>
        <v>6.1648062655096439E-3</v>
      </c>
      <c r="E6" s="26">
        <f t="shared" si="0"/>
        <v>0.15847254074155342</v>
      </c>
      <c r="F6" s="6">
        <v>219639720</v>
      </c>
      <c r="G6" s="6">
        <v>228170069</v>
      </c>
      <c r="H6" s="6">
        <v>274079462</v>
      </c>
      <c r="I6" s="6">
        <v>239723835</v>
      </c>
    </row>
    <row r="7" spans="1:9" x14ac:dyDescent="0.25">
      <c r="A7" s="10" t="s">
        <v>7</v>
      </c>
      <c r="B7" s="6">
        <v>204483829</v>
      </c>
      <c r="C7" s="11">
        <f t="shared" si="1"/>
        <v>9.4875322336439027E-2</v>
      </c>
      <c r="D7" s="11">
        <f t="shared" si="2"/>
        <v>0.43725408667372501</v>
      </c>
      <c r="E7" s="26">
        <f t="shared" si="0"/>
        <v>0.13434844697640855</v>
      </c>
      <c r="F7" s="6">
        <v>186764488</v>
      </c>
      <c r="G7" s="6">
        <v>185666450</v>
      </c>
      <c r="H7" s="6">
        <v>227927080</v>
      </c>
      <c r="I7" s="6">
        <v>142273959</v>
      </c>
    </row>
    <row r="8" spans="1:9" x14ac:dyDescent="0.25">
      <c r="A8" s="10" t="s">
        <v>11</v>
      </c>
      <c r="B8" s="6">
        <v>132628394</v>
      </c>
      <c r="C8" s="11">
        <f t="shared" si="1"/>
        <v>-7.01263880615767E-2</v>
      </c>
      <c r="D8" s="11">
        <f t="shared" si="2"/>
        <v>0.24903540911820074</v>
      </c>
      <c r="E8" s="26">
        <f t="shared" si="0"/>
        <v>8.7138522620657799E-2</v>
      </c>
      <c r="F8" s="6">
        <v>142630560</v>
      </c>
      <c r="G8" s="6">
        <v>127110233</v>
      </c>
      <c r="H8" s="6">
        <v>123288791</v>
      </c>
      <c r="I8" s="6">
        <v>106184655</v>
      </c>
    </row>
    <row r="9" spans="1:9" x14ac:dyDescent="0.25">
      <c r="A9" s="10" t="s">
        <v>4</v>
      </c>
      <c r="B9" s="6">
        <v>93933157</v>
      </c>
      <c r="C9" s="11">
        <f t="shared" si="1"/>
        <v>-2.2086361750913011E-4</v>
      </c>
      <c r="D9" s="11">
        <f t="shared" si="2"/>
        <v>0.74669125353064114</v>
      </c>
      <c r="E9" s="26">
        <f t="shared" si="0"/>
        <v>6.1715265330546797E-2</v>
      </c>
      <c r="F9" s="6">
        <v>93953908</v>
      </c>
      <c r="G9" s="6">
        <v>113008686</v>
      </c>
      <c r="H9" s="6">
        <v>99206143</v>
      </c>
      <c r="I9" s="6">
        <v>53777768</v>
      </c>
    </row>
    <row r="10" spans="1:9" x14ac:dyDescent="0.25">
      <c r="A10" s="10" t="s">
        <v>15</v>
      </c>
      <c r="B10" s="6">
        <v>81186520</v>
      </c>
      <c r="C10" s="11">
        <f t="shared" si="1"/>
        <v>0.19430550614620018</v>
      </c>
      <c r="D10" s="11">
        <f>(B10-I10)/I10</f>
        <v>1.8988048442644156</v>
      </c>
      <c r="E10" s="26">
        <f t="shared" si="0"/>
        <v>5.3340564536372863E-2</v>
      </c>
      <c r="F10" s="6">
        <v>67978017</v>
      </c>
      <c r="G10" s="6">
        <v>62780277</v>
      </c>
      <c r="H10" s="6">
        <v>67429814</v>
      </c>
      <c r="I10" s="6">
        <v>28006894</v>
      </c>
    </row>
    <row r="11" spans="1:9" x14ac:dyDescent="0.25">
      <c r="A11" s="10" t="s">
        <v>14</v>
      </c>
      <c r="B11" s="6">
        <v>70463098</v>
      </c>
      <c r="C11" s="11">
        <f t="shared" si="1"/>
        <v>0.29068885318087145</v>
      </c>
      <c r="D11" s="11">
        <f>(B11-I11)/I11</f>
        <v>0.48797820948975823</v>
      </c>
      <c r="E11" s="26">
        <f t="shared" si="0"/>
        <v>4.629514143852656E-2</v>
      </c>
      <c r="F11" s="6">
        <v>54593404</v>
      </c>
      <c r="G11" s="6">
        <v>58672037</v>
      </c>
      <c r="H11" s="6">
        <v>65450438</v>
      </c>
      <c r="I11" s="6">
        <v>47354926</v>
      </c>
    </row>
    <row r="12" spans="1:9" x14ac:dyDescent="0.25">
      <c r="A12" s="10" t="s">
        <v>22</v>
      </c>
      <c r="B12" s="6">
        <v>65875241</v>
      </c>
      <c r="C12" s="11">
        <f t="shared" si="1"/>
        <v>-0.14936778468793493</v>
      </c>
      <c r="D12" s="11">
        <f t="shared" si="2"/>
        <v>0.15186552135078754</v>
      </c>
      <c r="E12" s="26">
        <f t="shared" si="0"/>
        <v>4.3280861698587594E-2</v>
      </c>
      <c r="F12" s="6">
        <v>77442683</v>
      </c>
      <c r="G12" s="6">
        <v>79722946</v>
      </c>
      <c r="H12" s="6">
        <v>81323333</v>
      </c>
      <c r="I12" s="6">
        <v>57190045</v>
      </c>
    </row>
    <row r="13" spans="1:9" x14ac:dyDescent="0.25">
      <c r="A13" s="10" t="s">
        <v>29</v>
      </c>
      <c r="B13" s="6">
        <v>59840569</v>
      </c>
      <c r="C13" s="11">
        <f t="shared" si="1"/>
        <v>6.4541142389438436E-2</v>
      </c>
      <c r="D13" s="11">
        <f>(B13-I13)/I13</f>
        <v>0.1813202083273123</v>
      </c>
      <c r="E13" s="26">
        <f t="shared" si="0"/>
        <v>3.9316006310379771E-2</v>
      </c>
      <c r="F13" s="6">
        <v>56212547</v>
      </c>
      <c r="G13" s="6">
        <v>60698788</v>
      </c>
      <c r="H13" s="6">
        <v>52705511</v>
      </c>
      <c r="I13" s="6">
        <v>50655672</v>
      </c>
    </row>
    <row r="14" spans="1:9" x14ac:dyDescent="0.25">
      <c r="A14" s="10" t="s">
        <v>8</v>
      </c>
      <c r="B14" s="6">
        <v>40184936</v>
      </c>
      <c r="C14" s="11">
        <f t="shared" si="1"/>
        <v>-6.5520695790422731E-2</v>
      </c>
      <c r="D14" s="11">
        <f>(B14-I14)/I14</f>
        <v>0.53492890309531693</v>
      </c>
      <c r="E14" s="26">
        <f t="shared" si="0"/>
        <v>2.6402008265633423E-2</v>
      </c>
      <c r="F14" s="6">
        <v>43002489</v>
      </c>
      <c r="G14" s="6">
        <v>44705020</v>
      </c>
      <c r="H14" s="6">
        <v>35478476</v>
      </c>
      <c r="I14" s="6">
        <v>26180324</v>
      </c>
    </row>
    <row r="15" spans="1:9" x14ac:dyDescent="0.25">
      <c r="A15" s="10" t="s">
        <v>6</v>
      </c>
      <c r="B15" s="6">
        <v>35302380</v>
      </c>
      <c r="C15" s="11">
        <f t="shared" si="1"/>
        <v>1.2562387826795434</v>
      </c>
      <c r="D15" s="11">
        <f>(B15-I15)/I15</f>
        <v>5.4932073306863192</v>
      </c>
      <c r="E15" s="26">
        <f t="shared" si="0"/>
        <v>2.3194107576942066E-2</v>
      </c>
      <c r="F15" s="6">
        <v>15646562</v>
      </c>
      <c r="G15" s="6">
        <v>13285057</v>
      </c>
      <c r="H15" s="6">
        <v>10811319</v>
      </c>
      <c r="I15" s="6">
        <v>5436817</v>
      </c>
    </row>
    <row r="16" spans="1:9" x14ac:dyDescent="0.25">
      <c r="A16" s="10" t="s">
        <v>20</v>
      </c>
      <c r="B16" s="6">
        <v>28836993</v>
      </c>
      <c r="C16" s="11">
        <f t="shared" si="1"/>
        <v>-0.52120788734527079</v>
      </c>
      <c r="D16" s="11">
        <f>(B16-I16)/I16</f>
        <v>139.71699466644546</v>
      </c>
      <c r="E16" s="26">
        <f t="shared" si="0"/>
        <v>1.894626701762106E-2</v>
      </c>
      <c r="F16" s="6">
        <v>60228630</v>
      </c>
      <c r="G16" s="6">
        <v>56750861</v>
      </c>
      <c r="H16" s="6">
        <v>14625550</v>
      </c>
      <c r="I16" s="6">
        <v>204929</v>
      </c>
    </row>
    <row r="17" spans="1:9" x14ac:dyDescent="0.25">
      <c r="A17" s="10" t="s">
        <v>10</v>
      </c>
      <c r="B17" s="6">
        <v>26659763</v>
      </c>
      <c r="C17" s="11">
        <f t="shared" si="1"/>
        <v>2.2297793853312767E-2</v>
      </c>
      <c r="D17" s="11">
        <f t="shared" si="2"/>
        <v>0.12477317646109799</v>
      </c>
      <c r="E17" s="26">
        <f t="shared" si="0"/>
        <v>1.7515799529600546E-2</v>
      </c>
      <c r="F17" s="6">
        <v>26078275</v>
      </c>
      <c r="G17" s="6">
        <v>26315158</v>
      </c>
      <c r="H17" s="6">
        <v>32070216</v>
      </c>
      <c r="I17" s="6">
        <v>23702346</v>
      </c>
    </row>
    <row r="18" spans="1:9" x14ac:dyDescent="0.25">
      <c r="A18" s="10" t="s">
        <v>18</v>
      </c>
      <c r="B18" s="6">
        <v>20528040</v>
      </c>
      <c r="C18" s="11">
        <f t="shared" si="1"/>
        <v>0.11609289954694155</v>
      </c>
      <c r="D18" s="11">
        <f t="shared" si="2"/>
        <v>0.19538949048078055</v>
      </c>
      <c r="E18" s="26">
        <f t="shared" si="0"/>
        <v>1.3487180414005226E-2</v>
      </c>
      <c r="F18" s="6">
        <v>18392770</v>
      </c>
      <c r="G18" s="6">
        <v>20962020</v>
      </c>
      <c r="H18" s="6">
        <v>22389035</v>
      </c>
      <c r="I18" s="6">
        <v>17172679</v>
      </c>
    </row>
    <row r="19" spans="1:9" x14ac:dyDescent="0.25">
      <c r="A19" s="10" t="s">
        <v>9</v>
      </c>
      <c r="B19" s="6">
        <v>15099773</v>
      </c>
      <c r="C19" s="11">
        <f t="shared" si="1"/>
        <v>0.40247024233842671</v>
      </c>
      <c r="D19" s="11">
        <f>(B19-I19)/I19</f>
        <v>1.218723427265112</v>
      </c>
      <c r="E19" s="26">
        <f t="shared" si="0"/>
        <v>9.9207407361601458E-3</v>
      </c>
      <c r="F19" s="6">
        <v>10766555</v>
      </c>
      <c r="G19" s="6">
        <v>14078000</v>
      </c>
      <c r="H19" s="6">
        <v>16772399</v>
      </c>
      <c r="I19" s="6">
        <v>6805613</v>
      </c>
    </row>
    <row r="20" spans="1:9" x14ac:dyDescent="0.25">
      <c r="A20" s="10" t="s">
        <v>12</v>
      </c>
      <c r="B20" s="6">
        <v>10458042</v>
      </c>
      <c r="C20" s="11">
        <f t="shared" si="1"/>
        <v>-0.3236340071419771</v>
      </c>
      <c r="D20" s="11">
        <f>(B20-I20)/I20</f>
        <v>6.1263627258271239E-2</v>
      </c>
      <c r="E20" s="26">
        <f t="shared" si="0"/>
        <v>6.8710651007716297E-3</v>
      </c>
      <c r="F20" s="6">
        <v>15462105</v>
      </c>
      <c r="G20" s="6">
        <v>16473078</v>
      </c>
      <c r="H20" s="6">
        <v>16129866</v>
      </c>
      <c r="I20" s="6">
        <v>9854330</v>
      </c>
    </row>
    <row r="21" spans="1:9" x14ac:dyDescent="0.25">
      <c r="A21" s="10" t="s">
        <v>17</v>
      </c>
      <c r="B21" s="6">
        <v>8750120</v>
      </c>
      <c r="C21" s="11">
        <f t="shared" si="1"/>
        <v>0.10044068586571865</v>
      </c>
      <c r="D21" s="11">
        <f>(B21-I21)/I21</f>
        <v>0.69539925329828134</v>
      </c>
      <c r="E21" s="26">
        <f t="shared" si="0"/>
        <v>5.7489388701598108E-3</v>
      </c>
      <c r="F21" s="6">
        <v>7951469</v>
      </c>
      <c r="G21" s="6">
        <v>6846556</v>
      </c>
      <c r="H21" s="6">
        <v>8763223</v>
      </c>
      <c r="I21" s="6">
        <v>5161097</v>
      </c>
    </row>
    <row r="22" spans="1:9" x14ac:dyDescent="0.25">
      <c r="A22" s="10" t="s">
        <v>16</v>
      </c>
      <c r="B22" s="6">
        <v>8122552</v>
      </c>
      <c r="C22" s="11">
        <f t="shared" si="1"/>
        <v>-0.36881788369740659</v>
      </c>
      <c r="D22" s="11">
        <f t="shared" si="2"/>
        <v>-0.71773032797145442</v>
      </c>
      <c r="E22" s="26">
        <f t="shared" si="0"/>
        <v>5.336618802678628E-3</v>
      </c>
      <c r="F22" s="6">
        <v>12868793</v>
      </c>
      <c r="G22" s="6">
        <v>17166817</v>
      </c>
      <c r="H22" s="6">
        <v>18407138</v>
      </c>
      <c r="I22" s="6">
        <v>28775858</v>
      </c>
    </row>
    <row r="23" spans="1:9" x14ac:dyDescent="0.25">
      <c r="A23" s="10" t="s">
        <v>19</v>
      </c>
      <c r="B23" s="6">
        <v>6718562</v>
      </c>
      <c r="C23" s="11">
        <f t="shared" si="1"/>
        <v>-6.5616651159815145E-2</v>
      </c>
      <c r="D23" s="11">
        <f>(B23-I23)/I23</f>
        <v>0.58086824713600427</v>
      </c>
      <c r="E23" s="26">
        <f t="shared" si="0"/>
        <v>4.414179717921427E-3</v>
      </c>
      <c r="F23" s="6">
        <v>7190370</v>
      </c>
      <c r="G23" s="6">
        <v>6329952</v>
      </c>
      <c r="H23" s="6">
        <v>5625823</v>
      </c>
      <c r="I23" s="6">
        <v>4249919</v>
      </c>
    </row>
    <row r="24" spans="1:9" x14ac:dyDescent="0.25">
      <c r="A24" s="10" t="s">
        <v>13</v>
      </c>
      <c r="B24" s="6">
        <v>2855423</v>
      </c>
      <c r="C24" s="11">
        <f t="shared" si="1"/>
        <v>9.4034315787699135E-2</v>
      </c>
      <c r="D24" s="11">
        <f t="shared" si="2"/>
        <v>-0.58567801692359767</v>
      </c>
      <c r="E24" s="26">
        <f t="shared" si="0"/>
        <v>1.8760488170960327E-3</v>
      </c>
      <c r="F24" s="6">
        <v>2609994</v>
      </c>
      <c r="G24" s="6">
        <v>7633934</v>
      </c>
      <c r="H24" s="6">
        <v>5859231</v>
      </c>
      <c r="I24" s="6">
        <v>6891797</v>
      </c>
    </row>
    <row r="25" spans="1:9" ht="15.75" thickBot="1" x14ac:dyDescent="0.3">
      <c r="A25" s="10" t="s">
        <v>30</v>
      </c>
      <c r="B25" s="6">
        <v>607608</v>
      </c>
      <c r="C25" s="11">
        <f t="shared" si="1"/>
        <v>8.484574717856333E-2</v>
      </c>
      <c r="D25" s="11">
        <f t="shared" si="2"/>
        <v>0.30713363738060406</v>
      </c>
      <c r="E25" s="26">
        <f t="shared" si="0"/>
        <v>3.9920609649011244E-4</v>
      </c>
      <c r="F25" s="6">
        <v>560087</v>
      </c>
      <c r="G25" s="6">
        <v>620990</v>
      </c>
      <c r="H25" s="6">
        <v>344385</v>
      </c>
      <c r="I25" s="6">
        <v>464840</v>
      </c>
    </row>
    <row r="26" spans="1:9" ht="16.5" thickTop="1" thickBot="1" x14ac:dyDescent="0.3">
      <c r="A26" s="7" t="s">
        <v>1</v>
      </c>
      <c r="B26" s="8">
        <f>SUM(B5:B25)</f>
        <v>1522040884</v>
      </c>
      <c r="C26" s="23">
        <f t="shared" si="1"/>
        <v>4.4390162683126497E-2</v>
      </c>
      <c r="D26" s="23">
        <f t="shared" si="2"/>
        <v>0.34863703915793776</v>
      </c>
      <c r="E26" s="23">
        <f t="shared" si="0"/>
        <v>1</v>
      </c>
      <c r="F26" s="8">
        <f>SUM(F5:F25)</f>
        <v>1457348928</v>
      </c>
      <c r="G26" s="8">
        <f>SUM(G5:G25)</f>
        <v>1509391336</v>
      </c>
      <c r="H26" s="8">
        <f>SUM(H5:H25)</f>
        <v>1602202356</v>
      </c>
      <c r="I26" s="8">
        <f>SUM(I5:I25)</f>
        <v>1128577104</v>
      </c>
    </row>
    <row r="27" spans="1:9" ht="15.75" thickTop="1" x14ac:dyDescent="0.25">
      <c r="A27" s="1" t="s">
        <v>2</v>
      </c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  <row r="31" spans="1:9" x14ac:dyDescent="0.25">
      <c r="B31" s="6"/>
      <c r="F31" s="6"/>
      <c r="G31" s="6"/>
    </row>
    <row r="32" spans="1:9" x14ac:dyDescent="0.25">
      <c r="B32" s="6"/>
      <c r="F32" s="6"/>
      <c r="G32" s="6"/>
    </row>
    <row r="33" spans="2:7" x14ac:dyDescent="0.25">
      <c r="B33" s="25"/>
      <c r="F33" s="25"/>
      <c r="G33" s="25"/>
    </row>
  </sheetData>
  <pageMargins left="0.39370078740157483" right="0.39370078740157483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13"/>
  <sheetViews>
    <sheetView tabSelected="1" view="pageBreakPreview" zoomScale="90" zoomScaleNormal="90" zoomScaleSheetLayoutView="90" workbookViewId="0">
      <selection activeCell="B1" sqref="B1"/>
    </sheetView>
  </sheetViews>
  <sheetFormatPr defaultColWidth="9.28515625" defaultRowHeight="15" x14ac:dyDescent="0.25"/>
  <cols>
    <col min="1" max="1" width="4.7109375" style="13" customWidth="1"/>
    <col min="2" max="2" width="29.7109375" style="13" customWidth="1"/>
    <col min="3" max="3" width="15.7109375" style="13" customWidth="1"/>
    <col min="4" max="4" width="11.7109375" style="18" customWidth="1"/>
    <col min="5" max="5" width="15.7109375" style="13" customWidth="1"/>
    <col min="6" max="6" width="11.7109375" style="18" customWidth="1"/>
    <col min="7" max="7" width="15.7109375" style="13" customWidth="1"/>
    <col min="8" max="8" width="11.7109375" style="18" customWidth="1"/>
    <col min="9" max="9" width="15.7109375" style="13" customWidth="1"/>
    <col min="10" max="10" width="11.7109375" style="18" customWidth="1"/>
    <col min="11" max="11" width="15.7109375" style="13" customWidth="1"/>
    <col min="12" max="12" width="11.7109375" style="18" customWidth="1"/>
    <col min="13" max="13" width="15.7109375" style="13" customWidth="1"/>
    <col min="14" max="14" width="11.7109375" style="18" customWidth="1"/>
    <col min="15" max="15" width="15.7109375" style="13" customWidth="1"/>
    <col min="16" max="16" width="11.7109375" style="18" customWidth="1"/>
    <col min="17" max="17" width="15.7109375" style="13" customWidth="1"/>
    <col min="18" max="18" width="11.7109375" style="18" customWidth="1"/>
    <col min="19" max="19" width="15.7109375" style="13" customWidth="1"/>
    <col min="20" max="20" width="11.7109375" style="18" customWidth="1"/>
    <col min="21" max="21" width="15.7109375" style="13" customWidth="1"/>
    <col min="22" max="22" width="11.7109375" style="18" customWidth="1"/>
    <col min="23" max="23" width="15.7109375" style="13" customWidth="1"/>
    <col min="24" max="24" width="11.7109375" style="18" customWidth="1"/>
    <col min="25" max="25" width="15.7109375" style="13" customWidth="1"/>
    <col min="26" max="26" width="11.7109375" style="18" customWidth="1"/>
    <col min="27" max="27" width="15.7109375" style="13" customWidth="1"/>
    <col min="28" max="28" width="11.7109375" style="18" customWidth="1"/>
    <col min="29" max="29" width="15.7109375" style="13" customWidth="1"/>
    <col min="30" max="30" width="11.7109375" style="18" customWidth="1"/>
    <col min="31" max="31" width="15.7109375" style="13" customWidth="1"/>
    <col min="32" max="32" width="11.7109375" style="18" customWidth="1"/>
    <col min="33" max="33" width="15.7109375" style="13" customWidth="1"/>
    <col min="34" max="34" width="11.7109375" style="18" customWidth="1"/>
    <col min="35" max="35" width="15.7109375" style="13" customWidth="1"/>
    <col min="36" max="36" width="11.7109375" style="18" customWidth="1"/>
    <col min="37" max="37" width="15.7109375" style="13" customWidth="1"/>
    <col min="38" max="38" width="11.7109375" style="18" customWidth="1"/>
    <col min="39" max="39" width="15.7109375" style="13" customWidth="1"/>
    <col min="40" max="40" width="11.7109375" style="18" customWidth="1"/>
    <col min="41" max="41" width="15.7109375" style="13" customWidth="1"/>
    <col min="42" max="42" width="11.7109375" style="18" customWidth="1"/>
    <col min="43" max="43" width="15.7109375" style="13" customWidth="1"/>
    <col min="44" max="44" width="11.7109375" style="18" customWidth="1"/>
    <col min="45" max="45" width="15.7109375" style="13" customWidth="1"/>
    <col min="46" max="46" width="11.7109375" style="18" customWidth="1"/>
    <col min="47" max="16384" width="9.28515625" style="13"/>
  </cols>
  <sheetData>
    <row r="1" spans="1:46" ht="27.95" customHeight="1" x14ac:dyDescent="0.25">
      <c r="B1" s="12" t="s">
        <v>3</v>
      </c>
    </row>
    <row r="2" spans="1:46" ht="15.75" x14ac:dyDescent="0.25">
      <c r="B2" s="14" t="s">
        <v>128</v>
      </c>
    </row>
    <row r="3" spans="1:46" s="28" customFormat="1" x14ac:dyDescent="0.25">
      <c r="B3" s="29" t="s">
        <v>129</v>
      </c>
      <c r="D3" s="30"/>
      <c r="F3" s="30"/>
      <c r="H3" s="30"/>
      <c r="J3" s="30"/>
      <c r="L3" s="30"/>
      <c r="N3" s="30"/>
      <c r="P3" s="30"/>
      <c r="R3" s="30"/>
      <c r="T3" s="30"/>
      <c r="V3" s="30"/>
      <c r="X3" s="30"/>
      <c r="Z3" s="30"/>
      <c r="AB3" s="30"/>
      <c r="AD3" s="30"/>
      <c r="AF3" s="30"/>
      <c r="AH3" s="30"/>
      <c r="AJ3" s="30"/>
      <c r="AL3" s="30"/>
      <c r="AN3" s="30"/>
      <c r="AP3" s="30"/>
      <c r="AR3" s="30"/>
      <c r="AT3" s="30"/>
    </row>
    <row r="4" spans="1:46" s="3" customFormat="1" ht="24.75" customHeight="1" thickBot="1" x14ac:dyDescent="0.3">
      <c r="B4" s="19" t="s">
        <v>26</v>
      </c>
      <c r="C4" s="5" t="s">
        <v>27</v>
      </c>
      <c r="D4" s="20" t="s">
        <v>28</v>
      </c>
      <c r="E4" s="5" t="s">
        <v>5</v>
      </c>
      <c r="F4" s="20" t="s">
        <v>28</v>
      </c>
      <c r="G4" s="5" t="s">
        <v>21</v>
      </c>
      <c r="H4" s="20" t="s">
        <v>28</v>
      </c>
      <c r="I4" s="5" t="s">
        <v>7</v>
      </c>
      <c r="J4" s="20" t="s">
        <v>28</v>
      </c>
      <c r="K4" s="5" t="s">
        <v>11</v>
      </c>
      <c r="L4" s="20" t="s">
        <v>28</v>
      </c>
      <c r="M4" s="5" t="s">
        <v>4</v>
      </c>
      <c r="N4" s="20" t="s">
        <v>28</v>
      </c>
      <c r="O4" s="5" t="s">
        <v>15</v>
      </c>
      <c r="P4" s="20" t="s">
        <v>28</v>
      </c>
      <c r="Q4" s="5" t="s">
        <v>14</v>
      </c>
      <c r="R4" s="20" t="s">
        <v>28</v>
      </c>
      <c r="S4" s="5" t="s">
        <v>22</v>
      </c>
      <c r="T4" s="20" t="s">
        <v>28</v>
      </c>
      <c r="U4" s="5" t="s">
        <v>29</v>
      </c>
      <c r="V4" s="20" t="s">
        <v>28</v>
      </c>
      <c r="W4" s="5" t="s">
        <v>8</v>
      </c>
      <c r="X4" s="20" t="s">
        <v>28</v>
      </c>
      <c r="Y4" s="5" t="s">
        <v>6</v>
      </c>
      <c r="Z4" s="20" t="s">
        <v>28</v>
      </c>
      <c r="AA4" s="5" t="s">
        <v>20</v>
      </c>
      <c r="AB4" s="20" t="s">
        <v>28</v>
      </c>
      <c r="AC4" s="5" t="s">
        <v>10</v>
      </c>
      <c r="AD4" s="20" t="s">
        <v>28</v>
      </c>
      <c r="AE4" s="5" t="s">
        <v>18</v>
      </c>
      <c r="AF4" s="20" t="s">
        <v>28</v>
      </c>
      <c r="AG4" s="5" t="s">
        <v>9</v>
      </c>
      <c r="AH4" s="20" t="s">
        <v>28</v>
      </c>
      <c r="AI4" s="5" t="s">
        <v>12</v>
      </c>
      <c r="AJ4" s="20" t="s">
        <v>28</v>
      </c>
      <c r="AK4" s="5" t="s">
        <v>17</v>
      </c>
      <c r="AL4" s="20" t="s">
        <v>28</v>
      </c>
      <c r="AM4" s="5" t="s">
        <v>16</v>
      </c>
      <c r="AN4" s="20" t="s">
        <v>28</v>
      </c>
      <c r="AO4" s="5" t="s">
        <v>19</v>
      </c>
      <c r="AP4" s="20" t="s">
        <v>28</v>
      </c>
      <c r="AQ4" s="5" t="s">
        <v>13</v>
      </c>
      <c r="AR4" s="20" t="s">
        <v>28</v>
      </c>
      <c r="AS4" s="5" t="s">
        <v>30</v>
      </c>
      <c r="AT4" s="20" t="s">
        <v>28</v>
      </c>
    </row>
    <row r="5" spans="1:46" s="3" customFormat="1" ht="16.5" thickTop="1" thickBot="1" x14ac:dyDescent="0.3">
      <c r="B5" s="7" t="s">
        <v>31</v>
      </c>
      <c r="C5" s="8">
        <v>1522040884</v>
      </c>
      <c r="D5" s="21">
        <v>4.4390162683126455E-2</v>
      </c>
      <c r="E5" s="8">
        <v>368304198</v>
      </c>
      <c r="F5" s="21">
        <v>9.1674397864252688E-2</v>
      </c>
      <c r="G5" s="8">
        <v>241201686</v>
      </c>
      <c r="H5" s="21">
        <v>9.8169702638484457E-2</v>
      </c>
      <c r="I5" s="8">
        <v>204483829</v>
      </c>
      <c r="J5" s="21">
        <v>9.4875322336439138E-2</v>
      </c>
      <c r="K5" s="8">
        <v>132628394</v>
      </c>
      <c r="L5" s="21">
        <v>-7.0126388061576672E-2</v>
      </c>
      <c r="M5" s="8">
        <v>93933157</v>
      </c>
      <c r="N5" s="21">
        <v>-2.208636175091705E-4</v>
      </c>
      <c r="O5" s="8">
        <v>81186520</v>
      </c>
      <c r="P5" s="21">
        <v>0.19430550614620024</v>
      </c>
      <c r="Q5" s="8">
        <v>70463098</v>
      </c>
      <c r="R5" s="21">
        <v>0.29068885318087134</v>
      </c>
      <c r="S5" s="8">
        <v>65875241</v>
      </c>
      <c r="T5" s="21">
        <v>-0.14936778468793499</v>
      </c>
      <c r="U5" s="8">
        <v>59840569</v>
      </c>
      <c r="V5" s="21">
        <v>6.4541142389438422E-2</v>
      </c>
      <c r="W5" s="8">
        <v>40184936</v>
      </c>
      <c r="X5" s="21">
        <v>-6.5520695790422745E-2</v>
      </c>
      <c r="Y5" s="8">
        <v>35302380</v>
      </c>
      <c r="Z5" s="21">
        <v>1.2562387826795431</v>
      </c>
      <c r="AA5" s="8">
        <v>28836993</v>
      </c>
      <c r="AB5" s="21">
        <v>-0.52120788734527079</v>
      </c>
      <c r="AC5" s="8">
        <v>26659763</v>
      </c>
      <c r="AD5" s="21">
        <v>2.2297793853312875E-2</v>
      </c>
      <c r="AE5" s="8">
        <v>20528040</v>
      </c>
      <c r="AF5" s="21">
        <v>0.11609289954694146</v>
      </c>
      <c r="AG5" s="8">
        <v>15099773</v>
      </c>
      <c r="AH5" s="21">
        <v>0.40247024233842676</v>
      </c>
      <c r="AI5" s="8">
        <v>10458042</v>
      </c>
      <c r="AJ5" s="21">
        <v>-0.3236340071419771</v>
      </c>
      <c r="AK5" s="8">
        <v>8750120</v>
      </c>
      <c r="AL5" s="21">
        <v>0.10044068586571875</v>
      </c>
      <c r="AM5" s="8">
        <v>8122552</v>
      </c>
      <c r="AN5" s="21">
        <v>-0.36881788369740653</v>
      </c>
      <c r="AO5" s="8">
        <v>6718562</v>
      </c>
      <c r="AP5" s="21">
        <v>-6.5616651159815187E-2</v>
      </c>
      <c r="AQ5" s="8">
        <v>2855423</v>
      </c>
      <c r="AR5" s="21">
        <v>9.4034315787699052E-2</v>
      </c>
      <c r="AS5" s="8">
        <v>607608</v>
      </c>
      <c r="AT5" s="21">
        <v>8.4845747178563302E-2</v>
      </c>
    </row>
    <row r="6" spans="1:46" s="15" customFormat="1" ht="13.5" thickTop="1" x14ac:dyDescent="0.2">
      <c r="A6" s="15">
        <v>1</v>
      </c>
      <c r="B6" s="17" t="s">
        <v>32</v>
      </c>
      <c r="C6" s="16">
        <v>439092952</v>
      </c>
      <c r="D6" s="22">
        <v>0.18462013238627084</v>
      </c>
      <c r="E6" s="16">
        <v>128069970</v>
      </c>
      <c r="F6" s="22">
        <v>0.15576743517142178</v>
      </c>
      <c r="G6" s="16">
        <v>46276046</v>
      </c>
      <c r="H6" s="22">
        <v>0.23559192206283952</v>
      </c>
      <c r="I6" s="16">
        <v>55939956</v>
      </c>
      <c r="J6" s="22">
        <v>0.17540804067982418</v>
      </c>
      <c r="K6" s="16">
        <v>35245929</v>
      </c>
      <c r="L6" s="22">
        <v>-0.23153029735952091</v>
      </c>
      <c r="M6" s="16">
        <v>8416795</v>
      </c>
      <c r="N6" s="22">
        <v>3.2509697571684537E-2</v>
      </c>
      <c r="O6" s="16">
        <v>46776260</v>
      </c>
      <c r="P6" s="22">
        <v>0.39013080964297742</v>
      </c>
      <c r="Q6" s="16">
        <v>36008819</v>
      </c>
      <c r="R6" s="22">
        <v>0.52910020690877868</v>
      </c>
      <c r="S6" s="16">
        <v>15440272</v>
      </c>
      <c r="T6" s="22">
        <v>-0.15094870737242339</v>
      </c>
      <c r="U6" s="16">
        <v>6216576</v>
      </c>
      <c r="V6" s="22">
        <v>0.35080291012821441</v>
      </c>
      <c r="W6" s="16">
        <v>7498692</v>
      </c>
      <c r="X6" s="22">
        <v>-7.0845633352696114E-2</v>
      </c>
      <c r="Y6" s="16">
        <v>24036549</v>
      </c>
      <c r="Z6" s="22">
        <v>3.0711160439736886</v>
      </c>
      <c r="AA6" s="16">
        <v>115822</v>
      </c>
      <c r="AB6" s="22">
        <v>-0.47647760762262925</v>
      </c>
      <c r="AC6" s="16">
        <v>6634995</v>
      </c>
      <c r="AD6" s="22">
        <v>-0.19487947816016415</v>
      </c>
      <c r="AE6" s="16">
        <v>5597380</v>
      </c>
      <c r="AF6" s="22">
        <v>0.8678803783427349</v>
      </c>
      <c r="AG6" s="16">
        <v>6478007</v>
      </c>
      <c r="AH6" s="22">
        <v>0.56408919789690826</v>
      </c>
      <c r="AI6" s="16">
        <v>1689637</v>
      </c>
      <c r="AJ6" s="22">
        <v>-0.47498806040363761</v>
      </c>
      <c r="AK6" s="16">
        <v>5187730</v>
      </c>
      <c r="AL6" s="22">
        <v>0.33454292227117688</v>
      </c>
      <c r="AM6" s="16">
        <v>2609208</v>
      </c>
      <c r="AN6" s="22">
        <v>-2.8616486366347282E-2</v>
      </c>
      <c r="AO6" s="16">
        <v>831835</v>
      </c>
      <c r="AP6" s="22">
        <v>-0.40279278470788837</v>
      </c>
      <c r="AQ6" s="16">
        <v>22474</v>
      </c>
      <c r="AR6" s="22">
        <v>-0.50686795102470705</v>
      </c>
      <c r="AS6" s="16">
        <v>0</v>
      </c>
      <c r="AT6" s="22" t="s">
        <v>33</v>
      </c>
    </row>
    <row r="7" spans="1:46" s="15" customFormat="1" ht="12.75" x14ac:dyDescent="0.2">
      <c r="A7" s="15">
        <v>2</v>
      </c>
      <c r="B7" s="17" t="s">
        <v>34</v>
      </c>
      <c r="C7" s="16">
        <v>208761112</v>
      </c>
      <c r="D7" s="22">
        <v>-3.5217150083798776E-2</v>
      </c>
      <c r="E7" s="16">
        <v>54466174</v>
      </c>
      <c r="F7" s="22">
        <v>-4.8289266718361201E-2</v>
      </c>
      <c r="G7" s="16">
        <v>23595430</v>
      </c>
      <c r="H7" s="22">
        <v>4.4510706006426926E-2</v>
      </c>
      <c r="I7" s="16">
        <v>44241465</v>
      </c>
      <c r="J7" s="22">
        <v>3.2440353340543293E-2</v>
      </c>
      <c r="K7" s="16">
        <v>10427183</v>
      </c>
      <c r="L7" s="22">
        <v>-6.9813520822046726E-2</v>
      </c>
      <c r="M7" s="16">
        <v>17948225</v>
      </c>
      <c r="N7" s="22">
        <v>0.30381511511610415</v>
      </c>
      <c r="O7" s="16">
        <v>3494783</v>
      </c>
      <c r="P7" s="22">
        <v>-3.6761609190333444E-2</v>
      </c>
      <c r="Q7" s="16">
        <v>4596650</v>
      </c>
      <c r="R7" s="22">
        <v>9.4282847351750521E-2</v>
      </c>
      <c r="S7" s="16">
        <v>4273756</v>
      </c>
      <c r="T7" s="22">
        <v>-6.4862511186624672E-2</v>
      </c>
      <c r="U7" s="16">
        <v>19094956</v>
      </c>
      <c r="V7" s="22">
        <v>-0.1521765558317556</v>
      </c>
      <c r="W7" s="16">
        <v>5479734</v>
      </c>
      <c r="X7" s="22">
        <v>-5.1075237628009362E-2</v>
      </c>
      <c r="Y7" s="16">
        <v>2032569</v>
      </c>
      <c r="Z7" s="22">
        <v>1.8722813053042353E-2</v>
      </c>
      <c r="AA7" s="16">
        <v>1957422</v>
      </c>
      <c r="AB7" s="22">
        <v>-0.71687177345715003</v>
      </c>
      <c r="AC7" s="16">
        <v>2701769</v>
      </c>
      <c r="AD7" s="22">
        <v>-0.43399721792760748</v>
      </c>
      <c r="AE7" s="16">
        <v>4098291</v>
      </c>
      <c r="AF7" s="22">
        <v>-0.13527547053245781</v>
      </c>
      <c r="AG7" s="16">
        <v>1709308</v>
      </c>
      <c r="AH7" s="22">
        <v>0.13050293355308806</v>
      </c>
      <c r="AI7" s="16">
        <v>2380987</v>
      </c>
      <c r="AJ7" s="22">
        <v>-7.2589996459385575E-2</v>
      </c>
      <c r="AK7" s="16">
        <v>1392016</v>
      </c>
      <c r="AL7" s="22">
        <v>-0.24372850600066287</v>
      </c>
      <c r="AM7" s="16">
        <v>694295</v>
      </c>
      <c r="AN7" s="22">
        <v>0.30559097080404518</v>
      </c>
      <c r="AO7" s="16">
        <v>3242708</v>
      </c>
      <c r="AP7" s="22">
        <v>0.24758981493379828</v>
      </c>
      <c r="AQ7" s="16">
        <v>517337</v>
      </c>
      <c r="AR7" s="22">
        <v>1.760897641157007</v>
      </c>
      <c r="AS7" s="16">
        <v>416054</v>
      </c>
      <c r="AT7" s="22">
        <v>9.8277828226300379E-2</v>
      </c>
    </row>
    <row r="8" spans="1:46" s="15" customFormat="1" ht="12.75" x14ac:dyDescent="0.2">
      <c r="A8" s="15">
        <v>3</v>
      </c>
      <c r="B8" s="17" t="s">
        <v>35</v>
      </c>
      <c r="C8" s="16">
        <v>132107490</v>
      </c>
      <c r="D8" s="22">
        <v>-5.8038414110123893E-2</v>
      </c>
      <c r="E8" s="16">
        <v>18541923</v>
      </c>
      <c r="F8" s="22">
        <v>-2.6472221422992437E-2</v>
      </c>
      <c r="G8" s="16">
        <v>48444591</v>
      </c>
      <c r="H8" s="22">
        <v>2.0201014043513599E-2</v>
      </c>
      <c r="I8" s="16">
        <v>9590077</v>
      </c>
      <c r="J8" s="22">
        <v>-9.9263129895545421E-2</v>
      </c>
      <c r="K8" s="16">
        <v>13409009</v>
      </c>
      <c r="L8" s="22">
        <v>-9.5559055623721578E-2</v>
      </c>
      <c r="M8" s="16">
        <v>13876212</v>
      </c>
      <c r="N8" s="22">
        <v>-3.1089432374832193E-2</v>
      </c>
      <c r="O8" s="16">
        <v>3299444</v>
      </c>
      <c r="P8" s="22">
        <v>0.25872491043426082</v>
      </c>
      <c r="Q8" s="16">
        <v>2823771</v>
      </c>
      <c r="R8" s="22">
        <v>-0.17857136623619618</v>
      </c>
      <c r="S8" s="16">
        <v>3361432</v>
      </c>
      <c r="T8" s="22">
        <v>-0.35987781921776496</v>
      </c>
      <c r="U8" s="16">
        <v>5991004</v>
      </c>
      <c r="V8" s="22">
        <v>0.39202722804369539</v>
      </c>
      <c r="W8" s="16">
        <v>3200415</v>
      </c>
      <c r="X8" s="22">
        <v>-0.19312861626895583</v>
      </c>
      <c r="Y8" s="16">
        <v>761934</v>
      </c>
      <c r="Z8" s="22">
        <v>2.9327569320139135E-2</v>
      </c>
      <c r="AA8" s="16">
        <v>1234989</v>
      </c>
      <c r="AB8" s="22">
        <v>8.4435706439322411E-2</v>
      </c>
      <c r="AC8" s="16">
        <v>1867244</v>
      </c>
      <c r="AD8" s="22">
        <v>-2.1829678115578788E-2</v>
      </c>
      <c r="AE8" s="16">
        <v>1706198</v>
      </c>
      <c r="AF8" s="22">
        <v>4.3936296683347642E-2</v>
      </c>
      <c r="AG8" s="16">
        <v>370027</v>
      </c>
      <c r="AH8" s="22">
        <v>0.17126804254241579</v>
      </c>
      <c r="AI8" s="16">
        <v>1043024</v>
      </c>
      <c r="AJ8" s="22">
        <v>-0.28176778840525818</v>
      </c>
      <c r="AK8" s="16">
        <v>258987</v>
      </c>
      <c r="AL8" s="22">
        <v>0.23339476804823334</v>
      </c>
      <c r="AM8" s="16">
        <v>558895</v>
      </c>
      <c r="AN8" s="22">
        <v>-0.88550379905849641</v>
      </c>
      <c r="AO8" s="16">
        <v>662558</v>
      </c>
      <c r="AP8" s="22">
        <v>1.2124572844439685E-2</v>
      </c>
      <c r="AQ8" s="16">
        <v>1092566</v>
      </c>
      <c r="AR8" s="22">
        <v>-0.21714818400098024</v>
      </c>
      <c r="AS8" s="16">
        <v>13190</v>
      </c>
      <c r="AT8" s="22">
        <v>0.43276124266782534</v>
      </c>
    </row>
    <row r="9" spans="1:46" s="15" customFormat="1" ht="12.75" x14ac:dyDescent="0.2">
      <c r="A9" s="15">
        <v>4</v>
      </c>
      <c r="B9" s="17" t="s">
        <v>40</v>
      </c>
      <c r="C9" s="16">
        <v>104295263</v>
      </c>
      <c r="D9" s="22">
        <v>6.5863635306829149E-2</v>
      </c>
      <c r="E9" s="16">
        <v>13915264</v>
      </c>
      <c r="F9" s="22">
        <v>0.10607692489900034</v>
      </c>
      <c r="G9" s="16">
        <v>16602693</v>
      </c>
      <c r="H9" s="22">
        <v>0.2089794984510096</v>
      </c>
      <c r="I9" s="16">
        <v>19924830</v>
      </c>
      <c r="J9" s="22">
        <v>0.28158556481742636</v>
      </c>
      <c r="K9" s="16">
        <v>6895229</v>
      </c>
      <c r="L9" s="22">
        <v>-0.31949736655707595</v>
      </c>
      <c r="M9" s="16">
        <v>4987320</v>
      </c>
      <c r="N9" s="22">
        <v>0.58299878878367983</v>
      </c>
      <c r="O9" s="16">
        <v>9609467</v>
      </c>
      <c r="P9" s="22">
        <v>-7.7574260110649274E-2</v>
      </c>
      <c r="Q9" s="16">
        <v>3004488</v>
      </c>
      <c r="R9" s="22">
        <v>-0.32395453860191126</v>
      </c>
      <c r="S9" s="16">
        <v>8012496</v>
      </c>
      <c r="T9" s="22">
        <v>0.11851598923767215</v>
      </c>
      <c r="U9" s="16">
        <v>6933834</v>
      </c>
      <c r="V9" s="22">
        <v>0.23375546075303943</v>
      </c>
      <c r="W9" s="16">
        <v>2910918</v>
      </c>
      <c r="X9" s="22">
        <v>0.25924038542233552</v>
      </c>
      <c r="Y9" s="16">
        <v>767046</v>
      </c>
      <c r="Z9" s="22">
        <v>0.20927380132208118</v>
      </c>
      <c r="AA9" s="16">
        <v>4337114</v>
      </c>
      <c r="AB9" s="22">
        <v>3.4839900269687529E-3</v>
      </c>
      <c r="AC9" s="16">
        <v>1803590</v>
      </c>
      <c r="AD9" s="22">
        <v>0.31009540301855321</v>
      </c>
      <c r="AE9" s="16">
        <v>1436860</v>
      </c>
      <c r="AF9" s="22">
        <v>0.10389874794775444</v>
      </c>
      <c r="AG9" s="16">
        <v>224992</v>
      </c>
      <c r="AH9" s="22">
        <v>0.59200713244555137</v>
      </c>
      <c r="AI9" s="16">
        <v>1459514</v>
      </c>
      <c r="AJ9" s="22">
        <v>-0.61627130764912885</v>
      </c>
      <c r="AK9" s="16">
        <v>45266</v>
      </c>
      <c r="AL9" s="22">
        <v>-0.36306073056790678</v>
      </c>
      <c r="AM9" s="16">
        <v>884681</v>
      </c>
      <c r="AN9" s="22">
        <v>0.36933321157093624</v>
      </c>
      <c r="AO9" s="16">
        <v>494262</v>
      </c>
      <c r="AP9" s="22">
        <v>0.16778066811734926</v>
      </c>
      <c r="AQ9" s="16">
        <v>37960</v>
      </c>
      <c r="AR9" s="22">
        <v>0.62548708945317522</v>
      </c>
      <c r="AS9" s="16">
        <v>7439</v>
      </c>
      <c r="AT9" s="22">
        <v>0.14551894056051751</v>
      </c>
    </row>
    <row r="10" spans="1:46" s="15" customFormat="1" ht="12.75" x14ac:dyDescent="0.2">
      <c r="A10" s="15">
        <v>5</v>
      </c>
      <c r="B10" s="17" t="s">
        <v>44</v>
      </c>
      <c r="C10" s="16">
        <v>86923190</v>
      </c>
      <c r="D10" s="22">
        <v>0.13584320816627193</v>
      </c>
      <c r="E10" s="16">
        <v>37728613</v>
      </c>
      <c r="F10" s="22">
        <v>0.12626863990136483</v>
      </c>
      <c r="G10" s="16">
        <v>6935678</v>
      </c>
      <c r="H10" s="22">
        <v>-0.20583000056908995</v>
      </c>
      <c r="I10" s="16">
        <v>9014810</v>
      </c>
      <c r="J10" s="22">
        <v>0.39129483277796129</v>
      </c>
      <c r="K10" s="16">
        <v>4643606</v>
      </c>
      <c r="L10" s="22">
        <v>0.18314220721115526</v>
      </c>
      <c r="M10" s="16">
        <v>4836358</v>
      </c>
      <c r="N10" s="22">
        <v>0.20250847176116915</v>
      </c>
      <c r="O10" s="16">
        <v>2514924</v>
      </c>
      <c r="P10" s="22">
        <v>1.7210842252411722</v>
      </c>
      <c r="Q10" s="16">
        <v>3433097</v>
      </c>
      <c r="R10" s="22">
        <v>0.41889720952589182</v>
      </c>
      <c r="S10" s="16">
        <v>834470</v>
      </c>
      <c r="T10" s="22">
        <v>0.27116268725379378</v>
      </c>
      <c r="U10" s="16">
        <v>2686085</v>
      </c>
      <c r="V10" s="22">
        <v>1.3552397603799129</v>
      </c>
      <c r="W10" s="16">
        <v>2120572</v>
      </c>
      <c r="X10" s="22">
        <v>0.42119584157672652</v>
      </c>
      <c r="Y10" s="16">
        <v>1007896</v>
      </c>
      <c r="Z10" s="22">
        <v>-0.43036544583872371</v>
      </c>
      <c r="AA10" s="16">
        <v>5045691</v>
      </c>
      <c r="AB10" s="22">
        <v>-0.28726584168450608</v>
      </c>
      <c r="AC10" s="16">
        <v>2678179</v>
      </c>
      <c r="AD10" s="22">
        <v>0.70972223020209513</v>
      </c>
      <c r="AE10" s="16">
        <v>1393690</v>
      </c>
      <c r="AF10" s="22">
        <v>0.24511091456496303</v>
      </c>
      <c r="AG10" s="16">
        <v>576637</v>
      </c>
      <c r="AH10" s="22">
        <v>0.47339951196453445</v>
      </c>
      <c r="AI10" s="16">
        <v>455550</v>
      </c>
      <c r="AJ10" s="22">
        <v>1.1320759132286522</v>
      </c>
      <c r="AK10" s="16">
        <v>279080</v>
      </c>
      <c r="AL10" s="22">
        <v>0.66196210145186463</v>
      </c>
      <c r="AM10" s="16">
        <v>299101</v>
      </c>
      <c r="AN10" s="22">
        <v>-0.30874066883912266</v>
      </c>
      <c r="AO10" s="16">
        <v>217900</v>
      </c>
      <c r="AP10" s="22">
        <v>-9.77860771705511E-2</v>
      </c>
      <c r="AQ10" s="16">
        <v>196741</v>
      </c>
      <c r="AR10" s="22">
        <v>-0.2123113264203067</v>
      </c>
      <c r="AS10" s="16">
        <v>24512</v>
      </c>
      <c r="AT10" s="22">
        <v>3.842354800474121</v>
      </c>
    </row>
    <row r="11" spans="1:46" s="15" customFormat="1" ht="12.75" x14ac:dyDescent="0.2">
      <c r="A11" s="15">
        <v>6</v>
      </c>
      <c r="B11" s="17" t="s">
        <v>42</v>
      </c>
      <c r="C11" s="16">
        <v>84919113</v>
      </c>
      <c r="D11" s="22">
        <v>8.9181795318695967E-2</v>
      </c>
      <c r="E11" s="16">
        <v>32439859</v>
      </c>
      <c r="F11" s="22">
        <v>9.030156077481255E-2</v>
      </c>
      <c r="G11" s="16">
        <v>5389613</v>
      </c>
      <c r="H11" s="22">
        <v>0.13789753795340243</v>
      </c>
      <c r="I11" s="16">
        <v>6155224</v>
      </c>
      <c r="J11" s="22">
        <v>0.10214162228268409</v>
      </c>
      <c r="K11" s="16">
        <v>1547556</v>
      </c>
      <c r="L11" s="22">
        <v>-0.57190764604751587</v>
      </c>
      <c r="M11" s="16">
        <v>9138037</v>
      </c>
      <c r="N11" s="22">
        <v>-0.14753292568444532</v>
      </c>
      <c r="O11" s="16">
        <v>2074456</v>
      </c>
      <c r="P11" s="22">
        <v>0.57282059835928845</v>
      </c>
      <c r="Q11" s="16">
        <v>5949595</v>
      </c>
      <c r="R11" s="22">
        <v>0.70314361598281505</v>
      </c>
      <c r="S11" s="16">
        <v>1376331</v>
      </c>
      <c r="T11" s="22">
        <v>0.12079710552095979</v>
      </c>
      <c r="U11" s="16">
        <v>2190580</v>
      </c>
      <c r="V11" s="22">
        <v>0.8118911300394871</v>
      </c>
      <c r="W11" s="16">
        <v>4817407</v>
      </c>
      <c r="X11" s="22">
        <v>0.76568576820634027</v>
      </c>
      <c r="Y11" s="16">
        <v>2014305</v>
      </c>
      <c r="Z11" s="22">
        <v>0.39766886924615719</v>
      </c>
      <c r="AA11" s="16">
        <v>5851356</v>
      </c>
      <c r="AB11" s="22">
        <v>-0.10039163099943926</v>
      </c>
      <c r="AC11" s="16">
        <v>857225</v>
      </c>
      <c r="AD11" s="22">
        <v>1.1735024011277946</v>
      </c>
      <c r="AE11" s="16">
        <v>1606324</v>
      </c>
      <c r="AF11" s="22">
        <v>-3.1530409900754952E-2</v>
      </c>
      <c r="AG11" s="16">
        <v>566963</v>
      </c>
      <c r="AH11" s="22">
        <v>0.14407624444067779</v>
      </c>
      <c r="AI11" s="16">
        <v>1089745</v>
      </c>
      <c r="AJ11" s="22">
        <v>0.34581113974887967</v>
      </c>
      <c r="AK11" s="16">
        <v>228920</v>
      </c>
      <c r="AL11" s="22">
        <v>4.4768170725872052</v>
      </c>
      <c r="AM11" s="16">
        <v>648346</v>
      </c>
      <c r="AN11" s="22">
        <v>-0.33421851445658912</v>
      </c>
      <c r="AO11" s="16">
        <v>184717</v>
      </c>
      <c r="AP11" s="22">
        <v>-0.72102566116270395</v>
      </c>
      <c r="AQ11" s="16">
        <v>778609</v>
      </c>
      <c r="AR11" s="22">
        <v>0.33984433480922149</v>
      </c>
      <c r="AS11" s="16">
        <v>13945</v>
      </c>
      <c r="AT11" s="22">
        <v>-0.17003928103797172</v>
      </c>
    </row>
    <row r="12" spans="1:46" s="15" customFormat="1" ht="12.75" x14ac:dyDescent="0.2">
      <c r="A12" s="15">
        <v>7</v>
      </c>
      <c r="B12" s="17" t="s">
        <v>61</v>
      </c>
      <c r="C12" s="16">
        <v>52476501</v>
      </c>
      <c r="D12" s="22">
        <v>0.23298702211077815</v>
      </c>
      <c r="E12" s="16">
        <v>457002</v>
      </c>
      <c r="F12" s="22">
        <v>0.13156558966194321</v>
      </c>
      <c r="G12" s="16">
        <v>535485</v>
      </c>
      <c r="H12" s="22">
        <v>0.502719282491076</v>
      </c>
      <c r="I12" s="16">
        <v>3779062</v>
      </c>
      <c r="J12" s="22">
        <v>0.31780609633112622</v>
      </c>
      <c r="K12" s="16">
        <v>36225341</v>
      </c>
      <c r="L12" s="22">
        <v>0.5797988691842908</v>
      </c>
      <c r="M12" s="16">
        <v>7575819</v>
      </c>
      <c r="N12" s="22">
        <v>-0.23928654699937768</v>
      </c>
      <c r="O12" s="16">
        <v>2059599</v>
      </c>
      <c r="P12" s="22">
        <v>-0.3238768178862178</v>
      </c>
      <c r="Q12" s="16">
        <v>259480</v>
      </c>
      <c r="R12" s="22">
        <v>-0.27211319442106796</v>
      </c>
      <c r="S12" s="16">
        <v>91427</v>
      </c>
      <c r="T12" s="22">
        <v>-0.9253233467150751</v>
      </c>
      <c r="U12" s="16">
        <v>156865</v>
      </c>
      <c r="V12" s="22">
        <v>-0.34997907368961934</v>
      </c>
      <c r="W12" s="16">
        <v>107157</v>
      </c>
      <c r="X12" s="22">
        <v>1.497366458469283</v>
      </c>
      <c r="Y12" s="16">
        <v>24114</v>
      </c>
      <c r="Z12" s="22">
        <v>-0.76228312302839119</v>
      </c>
      <c r="AA12" s="16">
        <v>0</v>
      </c>
      <c r="AB12" s="22" t="s">
        <v>33</v>
      </c>
      <c r="AC12" s="16">
        <v>51419</v>
      </c>
      <c r="AD12" s="22">
        <v>-0.8496142304790093</v>
      </c>
      <c r="AE12" s="16">
        <v>421554</v>
      </c>
      <c r="AF12" s="22">
        <v>4.1712361535347586</v>
      </c>
      <c r="AG12" s="16">
        <v>2015</v>
      </c>
      <c r="AH12" s="22">
        <v>-0.82990038831673141</v>
      </c>
      <c r="AI12" s="16">
        <v>11813</v>
      </c>
      <c r="AJ12" s="22">
        <v>-0.87207615004764794</v>
      </c>
      <c r="AK12" s="16">
        <v>88425</v>
      </c>
      <c r="AL12" s="22" t="s">
        <v>38</v>
      </c>
      <c r="AM12" s="16">
        <v>566369</v>
      </c>
      <c r="AN12" s="22">
        <v>0.17508573989431109</v>
      </c>
      <c r="AO12" s="16">
        <v>0</v>
      </c>
      <c r="AP12" s="22">
        <v>-1</v>
      </c>
      <c r="AQ12" s="16">
        <v>63555</v>
      </c>
      <c r="AR12" s="22" t="s">
        <v>33</v>
      </c>
      <c r="AS12" s="16">
        <v>0</v>
      </c>
      <c r="AT12" s="22" t="s">
        <v>33</v>
      </c>
    </row>
    <row r="13" spans="1:46" s="15" customFormat="1" ht="12.75" x14ac:dyDescent="0.2">
      <c r="A13" s="15">
        <v>8</v>
      </c>
      <c r="B13" s="17" t="s">
        <v>43</v>
      </c>
      <c r="C13" s="16">
        <v>33443463</v>
      </c>
      <c r="D13" s="22">
        <v>-4.3289198460347178E-2</v>
      </c>
      <c r="E13" s="16">
        <v>6275148</v>
      </c>
      <c r="F13" s="22">
        <v>0.50134579616344022</v>
      </c>
      <c r="G13" s="16">
        <v>5882309</v>
      </c>
      <c r="H13" s="22">
        <v>0.38629273137169773</v>
      </c>
      <c r="I13" s="16">
        <v>1914147</v>
      </c>
      <c r="J13" s="22">
        <v>-1.5264795744871273E-2</v>
      </c>
      <c r="K13" s="16">
        <v>5603997</v>
      </c>
      <c r="L13" s="22">
        <v>-0.44261630318347422</v>
      </c>
      <c r="M13" s="16">
        <v>2263498</v>
      </c>
      <c r="N13" s="22">
        <v>-5.5357714460280594E-2</v>
      </c>
      <c r="O13" s="16">
        <v>1682589</v>
      </c>
      <c r="P13" s="22">
        <v>-0.10642463960148385</v>
      </c>
      <c r="Q13" s="16">
        <v>4390927</v>
      </c>
      <c r="R13" s="22">
        <v>1.3387507731506654E-2</v>
      </c>
      <c r="S13" s="16">
        <v>678345</v>
      </c>
      <c r="T13" s="22">
        <v>-9.7944279181222282E-2</v>
      </c>
      <c r="U13" s="16">
        <v>688488</v>
      </c>
      <c r="V13" s="22">
        <v>-0.34009322244278073</v>
      </c>
      <c r="W13" s="16">
        <v>803991</v>
      </c>
      <c r="X13" s="22">
        <v>-0.25538256075322041</v>
      </c>
      <c r="Y13" s="16">
        <v>322990</v>
      </c>
      <c r="Z13" s="22" t="s">
        <v>38</v>
      </c>
      <c r="AA13" s="16">
        <v>360009</v>
      </c>
      <c r="AB13" s="22">
        <v>-0.70613981028533934</v>
      </c>
      <c r="AC13" s="16">
        <v>1616733</v>
      </c>
      <c r="AD13" s="22">
        <v>1.6932622341276189</v>
      </c>
      <c r="AE13" s="16">
        <v>601107</v>
      </c>
      <c r="AF13" s="22">
        <v>-0.20226272867826123</v>
      </c>
      <c r="AG13" s="16">
        <v>56152</v>
      </c>
      <c r="AH13" s="22" t="s">
        <v>38</v>
      </c>
      <c r="AI13" s="16">
        <v>71464</v>
      </c>
      <c r="AJ13" s="22">
        <v>0.62325951164111304</v>
      </c>
      <c r="AK13" s="16">
        <v>181799</v>
      </c>
      <c r="AL13" s="22">
        <v>-0.42506514699185349</v>
      </c>
      <c r="AM13" s="16">
        <v>9592</v>
      </c>
      <c r="AN13" s="22">
        <v>-0.62459394935618961</v>
      </c>
      <c r="AO13" s="16">
        <v>40178</v>
      </c>
      <c r="AP13" s="22">
        <v>-0.44138257049107388</v>
      </c>
      <c r="AQ13" s="16">
        <v>0</v>
      </c>
      <c r="AR13" s="22" t="s">
        <v>33</v>
      </c>
      <c r="AS13" s="16">
        <v>0</v>
      </c>
      <c r="AT13" s="22" t="s">
        <v>33</v>
      </c>
    </row>
    <row r="14" spans="1:46" s="15" customFormat="1" ht="12.75" x14ac:dyDescent="0.2">
      <c r="A14" s="15">
        <v>9</v>
      </c>
      <c r="B14" s="17" t="s">
        <v>53</v>
      </c>
      <c r="C14" s="16">
        <v>31229681</v>
      </c>
      <c r="D14" s="22">
        <v>-6.9563902857904036E-2</v>
      </c>
      <c r="E14" s="16">
        <v>2562052</v>
      </c>
      <c r="F14" s="22">
        <v>-0.32015183498228106</v>
      </c>
      <c r="G14" s="16">
        <v>16927588</v>
      </c>
      <c r="H14" s="22">
        <v>-4.7042983134310656E-2</v>
      </c>
      <c r="I14" s="16">
        <v>2609730</v>
      </c>
      <c r="J14" s="22">
        <v>6.4401310205564943E-2</v>
      </c>
      <c r="K14" s="16">
        <v>3626221</v>
      </c>
      <c r="L14" s="22">
        <v>0.71934596765398973</v>
      </c>
      <c r="M14" s="16">
        <v>258350</v>
      </c>
      <c r="N14" s="22">
        <v>-0.61688522572407734</v>
      </c>
      <c r="O14" s="16">
        <v>110598</v>
      </c>
      <c r="P14" s="22">
        <v>-0.93137238476588313</v>
      </c>
      <c r="Q14" s="16">
        <v>524025</v>
      </c>
      <c r="R14" s="22">
        <v>-0.12419610386137558</v>
      </c>
      <c r="S14" s="16">
        <v>458865</v>
      </c>
      <c r="T14" s="22">
        <v>-0.32412308997551986</v>
      </c>
      <c r="U14" s="16">
        <v>1502141</v>
      </c>
      <c r="V14" s="22">
        <v>0.80764796773013448</v>
      </c>
      <c r="W14" s="16">
        <v>260641</v>
      </c>
      <c r="X14" s="22">
        <v>-0.64194123594641228</v>
      </c>
      <c r="Y14" s="16">
        <v>69646</v>
      </c>
      <c r="Z14" s="22">
        <v>0.42125992286186564</v>
      </c>
      <c r="AA14" s="16">
        <v>823225</v>
      </c>
      <c r="AB14" s="22">
        <v>-0.43476281632271918</v>
      </c>
      <c r="AC14" s="16">
        <v>135177</v>
      </c>
      <c r="AD14" s="22">
        <v>-0.67727402950866633</v>
      </c>
      <c r="AE14" s="16">
        <v>483366</v>
      </c>
      <c r="AF14" s="22">
        <v>1.9930895265458779</v>
      </c>
      <c r="AG14" s="16">
        <v>381150</v>
      </c>
      <c r="AH14" s="22">
        <v>2.1252049852410626</v>
      </c>
      <c r="AI14" s="16">
        <v>392138</v>
      </c>
      <c r="AJ14" s="22" t="s">
        <v>38</v>
      </c>
      <c r="AK14" s="16">
        <v>13254</v>
      </c>
      <c r="AL14" s="22">
        <v>0.19426923770048665</v>
      </c>
      <c r="AM14" s="16">
        <v>0</v>
      </c>
      <c r="AN14" s="22">
        <v>-1</v>
      </c>
      <c r="AO14" s="16">
        <v>74489</v>
      </c>
      <c r="AP14" s="22">
        <v>-0.17604309543825492</v>
      </c>
      <c r="AQ14" s="16">
        <v>15732</v>
      </c>
      <c r="AR14" s="22">
        <v>2.5942426319396845</v>
      </c>
      <c r="AS14" s="16">
        <v>1293</v>
      </c>
      <c r="AT14" s="22">
        <v>-0.89853252766224589</v>
      </c>
    </row>
    <row r="15" spans="1:46" s="15" customFormat="1" ht="12.75" x14ac:dyDescent="0.2">
      <c r="A15" s="15">
        <v>10</v>
      </c>
      <c r="B15" s="17" t="s">
        <v>45</v>
      </c>
      <c r="C15" s="16">
        <v>27531203</v>
      </c>
      <c r="D15" s="22">
        <v>0.27602566103861825</v>
      </c>
      <c r="E15" s="16">
        <v>15227327</v>
      </c>
      <c r="F15" s="22">
        <v>0.47748143290984046</v>
      </c>
      <c r="G15" s="16">
        <v>2306555</v>
      </c>
      <c r="H15" s="22">
        <v>0.5003047370512772</v>
      </c>
      <c r="I15" s="16">
        <v>3780013</v>
      </c>
      <c r="J15" s="22">
        <v>0.24250081025237136</v>
      </c>
      <c r="K15" s="16">
        <v>766612</v>
      </c>
      <c r="L15" s="22">
        <v>-5.1312005306431541E-2</v>
      </c>
      <c r="M15" s="16">
        <v>1216660</v>
      </c>
      <c r="N15" s="22">
        <v>0.55776745520006976</v>
      </c>
      <c r="O15" s="16">
        <v>197879</v>
      </c>
      <c r="P15" s="22">
        <v>1.7534928446178988E-2</v>
      </c>
      <c r="Q15" s="16">
        <v>273931</v>
      </c>
      <c r="R15" s="22">
        <v>-2.0520613580291003E-2</v>
      </c>
      <c r="S15" s="16">
        <v>254518</v>
      </c>
      <c r="T15" s="22">
        <v>0.61798024233023541</v>
      </c>
      <c r="U15" s="16">
        <v>679651</v>
      </c>
      <c r="V15" s="22">
        <v>0.71639876254814072</v>
      </c>
      <c r="W15" s="16">
        <v>714995</v>
      </c>
      <c r="X15" s="22">
        <v>-0.24919300810037148</v>
      </c>
      <c r="Y15" s="16">
        <v>192090</v>
      </c>
      <c r="Z15" s="22">
        <v>-0.48963135171039518</v>
      </c>
      <c r="AA15" s="16">
        <v>1159902</v>
      </c>
      <c r="AB15" s="22">
        <v>-0.47331765261456304</v>
      </c>
      <c r="AC15" s="16">
        <v>94046</v>
      </c>
      <c r="AD15" s="22">
        <v>0.18192786225964563</v>
      </c>
      <c r="AE15" s="16">
        <v>201553</v>
      </c>
      <c r="AF15" s="22">
        <v>0.92652456509271652</v>
      </c>
      <c r="AG15" s="16">
        <v>129982</v>
      </c>
      <c r="AH15" s="22">
        <v>2.1764130886341975</v>
      </c>
      <c r="AI15" s="16">
        <v>29848</v>
      </c>
      <c r="AJ15" s="22">
        <v>-0.48185053380782916</v>
      </c>
      <c r="AK15" s="16">
        <v>213859</v>
      </c>
      <c r="AL15" s="22">
        <v>0.20583807434889745</v>
      </c>
      <c r="AM15" s="16">
        <v>25190</v>
      </c>
      <c r="AN15" s="22">
        <v>-0.11984626135569532</v>
      </c>
      <c r="AO15" s="16">
        <v>58086</v>
      </c>
      <c r="AP15" s="22">
        <v>0.11207688773165869</v>
      </c>
      <c r="AQ15" s="16">
        <v>7180</v>
      </c>
      <c r="AR15" s="22">
        <v>6.5818373812038011</v>
      </c>
      <c r="AS15" s="16">
        <v>1326</v>
      </c>
      <c r="AT15" s="22">
        <v>1.8272921108742004</v>
      </c>
    </row>
    <row r="16" spans="1:46" s="15" customFormat="1" ht="12.75" x14ac:dyDescent="0.2">
      <c r="A16" s="15">
        <v>11</v>
      </c>
      <c r="B16" s="17" t="s">
        <v>55</v>
      </c>
      <c r="C16" s="16">
        <v>25547333</v>
      </c>
      <c r="D16" s="22">
        <v>0.41735678250500663</v>
      </c>
      <c r="E16" s="16">
        <v>3228364</v>
      </c>
      <c r="F16" s="22">
        <v>0.33315934289427318</v>
      </c>
      <c r="G16" s="16">
        <v>623690</v>
      </c>
      <c r="H16" s="22">
        <v>1.4861678040691371</v>
      </c>
      <c r="I16" s="16">
        <v>4639339</v>
      </c>
      <c r="J16" s="22">
        <v>0.1042837556709717</v>
      </c>
      <c r="K16" s="16">
        <v>648097</v>
      </c>
      <c r="L16" s="22">
        <v>0.39243642051301886</v>
      </c>
      <c r="M16" s="16">
        <v>278190</v>
      </c>
      <c r="N16" s="22">
        <v>0.72904805708176923</v>
      </c>
      <c r="O16" s="16">
        <v>1015846</v>
      </c>
      <c r="P16" s="22">
        <v>0.39418060944261368</v>
      </c>
      <c r="Q16" s="16">
        <v>1505817</v>
      </c>
      <c r="R16" s="22" t="s">
        <v>38</v>
      </c>
      <c r="S16" s="16">
        <v>2611432</v>
      </c>
      <c r="T16" s="22">
        <v>0.1342763658254893</v>
      </c>
      <c r="U16" s="16">
        <v>7397515</v>
      </c>
      <c r="V16" s="22">
        <v>0.56444716176340282</v>
      </c>
      <c r="W16" s="16">
        <v>453300</v>
      </c>
      <c r="X16" s="22">
        <v>0.58135997655694016</v>
      </c>
      <c r="Y16" s="16">
        <v>60458</v>
      </c>
      <c r="Z16" s="22">
        <v>-6.5159574468085069E-2</v>
      </c>
      <c r="AA16" s="16">
        <v>235035</v>
      </c>
      <c r="AB16" s="22">
        <v>0.20516554457679348</v>
      </c>
      <c r="AC16" s="16">
        <v>1988616</v>
      </c>
      <c r="AD16" s="22">
        <v>0.20862280951793433</v>
      </c>
      <c r="AE16" s="16">
        <v>58428</v>
      </c>
      <c r="AF16" s="22">
        <v>6.4999453173417043E-2</v>
      </c>
      <c r="AG16" s="16">
        <v>64597</v>
      </c>
      <c r="AH16" s="22">
        <v>1.9234703113685736</v>
      </c>
      <c r="AI16" s="16">
        <v>589613</v>
      </c>
      <c r="AJ16" s="22">
        <v>0.45691736327492771</v>
      </c>
      <c r="AK16" s="16">
        <v>10726</v>
      </c>
      <c r="AL16" s="22" t="s">
        <v>33</v>
      </c>
      <c r="AM16" s="16">
        <v>24133</v>
      </c>
      <c r="AN16" s="22">
        <v>1.8746873138773079</v>
      </c>
      <c r="AO16" s="16">
        <v>98189</v>
      </c>
      <c r="AP16" s="22">
        <v>6.7430013405882816</v>
      </c>
      <c r="AQ16" s="16">
        <v>0</v>
      </c>
      <c r="AR16" s="22">
        <v>-1</v>
      </c>
      <c r="AS16" s="16">
        <v>15948</v>
      </c>
      <c r="AT16" s="22">
        <v>-0.17282157676348553</v>
      </c>
    </row>
    <row r="17" spans="1:46" s="15" customFormat="1" ht="12.75" x14ac:dyDescent="0.2">
      <c r="A17" s="15">
        <v>12</v>
      </c>
      <c r="B17" s="17" t="s">
        <v>41</v>
      </c>
      <c r="C17" s="16">
        <v>23699343</v>
      </c>
      <c r="D17" s="22">
        <v>7.9205742663041701E-2</v>
      </c>
      <c r="E17" s="16">
        <v>725881</v>
      </c>
      <c r="F17" s="22">
        <v>-0.32940549349435166</v>
      </c>
      <c r="G17" s="16">
        <v>3101364</v>
      </c>
      <c r="H17" s="22">
        <v>3.982975750100004E-2</v>
      </c>
      <c r="I17" s="16">
        <v>3998713</v>
      </c>
      <c r="J17" s="22">
        <v>-0.10476661477865734</v>
      </c>
      <c r="K17" s="16">
        <v>35799</v>
      </c>
      <c r="L17" s="22">
        <v>-0.59298967665651015</v>
      </c>
      <c r="M17" s="16">
        <v>55390</v>
      </c>
      <c r="N17" s="22">
        <v>-0.54253764009216976</v>
      </c>
      <c r="O17" s="16">
        <v>19824</v>
      </c>
      <c r="P17" s="22">
        <v>-0.45139061851390616</v>
      </c>
      <c r="Q17" s="16">
        <v>2808</v>
      </c>
      <c r="R17" s="22">
        <v>-0.89567155861044023</v>
      </c>
      <c r="S17" s="16">
        <v>12728840</v>
      </c>
      <c r="T17" s="22">
        <v>0.10565539113887157</v>
      </c>
      <c r="U17" s="16">
        <v>109459</v>
      </c>
      <c r="V17" s="22">
        <v>-0.10503981816100605</v>
      </c>
      <c r="W17" s="16">
        <v>203442</v>
      </c>
      <c r="X17" s="22">
        <v>-0.19243410606541755</v>
      </c>
      <c r="Y17" s="16">
        <v>4238</v>
      </c>
      <c r="Z17" s="22">
        <v>-0.74543488707352235</v>
      </c>
      <c r="AA17" s="16">
        <v>1410000</v>
      </c>
      <c r="AB17" s="22">
        <v>1.5273708889892665</v>
      </c>
      <c r="AC17" s="16">
        <v>847688</v>
      </c>
      <c r="AD17" s="22">
        <v>7.2698847838599843</v>
      </c>
      <c r="AE17" s="16">
        <v>32087</v>
      </c>
      <c r="AF17" s="22">
        <v>-0.59156578964117057</v>
      </c>
      <c r="AG17" s="16">
        <v>304433</v>
      </c>
      <c r="AH17" s="22">
        <v>-0.2371572403320662</v>
      </c>
      <c r="AI17" s="16">
        <v>45854</v>
      </c>
      <c r="AJ17" s="22">
        <v>-0.41491112784065531</v>
      </c>
      <c r="AK17" s="16">
        <v>8400</v>
      </c>
      <c r="AL17" s="22">
        <v>-0.61270690211628009</v>
      </c>
      <c r="AM17" s="16">
        <v>0</v>
      </c>
      <c r="AN17" s="22" t="s">
        <v>33</v>
      </c>
      <c r="AO17" s="16">
        <v>52</v>
      </c>
      <c r="AP17" s="22">
        <v>-0.99406663623916025</v>
      </c>
      <c r="AQ17" s="16">
        <v>2375</v>
      </c>
      <c r="AR17" s="22">
        <v>-0.60416666666666674</v>
      </c>
      <c r="AS17" s="16">
        <v>62696</v>
      </c>
      <c r="AT17" s="22" t="s">
        <v>33</v>
      </c>
    </row>
    <row r="18" spans="1:46" s="15" customFormat="1" ht="12.75" x14ac:dyDescent="0.2">
      <c r="A18" s="15">
        <v>13</v>
      </c>
      <c r="B18" s="17" t="s">
        <v>50</v>
      </c>
      <c r="C18" s="16">
        <v>23522835</v>
      </c>
      <c r="D18" s="22">
        <v>7.0054415171106221E-2</v>
      </c>
      <c r="E18" s="16">
        <v>2934076</v>
      </c>
      <c r="F18" s="22">
        <v>-2.7016343646007579E-2</v>
      </c>
      <c r="G18" s="16">
        <v>13271176</v>
      </c>
      <c r="H18" s="22">
        <v>0.10066501811001638</v>
      </c>
      <c r="I18" s="16">
        <v>1707854</v>
      </c>
      <c r="J18" s="22">
        <v>-9.577407667623028E-2</v>
      </c>
      <c r="K18" s="16">
        <v>818186</v>
      </c>
      <c r="L18" s="22">
        <v>0.91863821724458949</v>
      </c>
      <c r="M18" s="16">
        <v>229772</v>
      </c>
      <c r="N18" s="22">
        <v>0.29679880801878267</v>
      </c>
      <c r="O18" s="16">
        <v>91064</v>
      </c>
      <c r="P18" s="22">
        <v>0.15767661229834351</v>
      </c>
      <c r="Q18" s="16">
        <v>251949</v>
      </c>
      <c r="R18" s="22">
        <v>0.85733241922285863</v>
      </c>
      <c r="S18" s="16">
        <v>747086</v>
      </c>
      <c r="T18" s="22">
        <v>3.5676113292973932E-2</v>
      </c>
      <c r="U18" s="16">
        <v>763296</v>
      </c>
      <c r="V18" s="22">
        <v>0.38597638035473048</v>
      </c>
      <c r="W18" s="16">
        <v>1779039</v>
      </c>
      <c r="X18" s="22">
        <v>-0.12962441107833211</v>
      </c>
      <c r="Y18" s="16">
        <v>60340</v>
      </c>
      <c r="Z18" s="22">
        <v>-0.35237359264148715</v>
      </c>
      <c r="AA18" s="16">
        <v>203158</v>
      </c>
      <c r="AB18" s="22">
        <v>0.9677272507143202</v>
      </c>
      <c r="AC18" s="16">
        <v>191858</v>
      </c>
      <c r="AD18" s="22">
        <v>-0.1909709630354296</v>
      </c>
      <c r="AE18" s="16">
        <v>62372</v>
      </c>
      <c r="AF18" s="22">
        <v>-2.7500639549756789E-3</v>
      </c>
      <c r="AG18" s="16">
        <v>289478</v>
      </c>
      <c r="AH18" s="22">
        <v>0.34375304630381809</v>
      </c>
      <c r="AI18" s="16">
        <v>38618</v>
      </c>
      <c r="AJ18" s="22">
        <v>-0.42784757615266089</v>
      </c>
      <c r="AK18" s="16">
        <v>4425</v>
      </c>
      <c r="AL18" s="22">
        <v>-0.43730925737538151</v>
      </c>
      <c r="AM18" s="16">
        <v>1009</v>
      </c>
      <c r="AN18" s="22">
        <v>-0.47557172557172556</v>
      </c>
      <c r="AO18" s="16">
        <v>48630</v>
      </c>
      <c r="AP18" s="22">
        <v>4.3517445603193039E-2</v>
      </c>
      <c r="AQ18" s="16">
        <v>27274</v>
      </c>
      <c r="AR18" s="22">
        <v>-0.44581936401503608</v>
      </c>
      <c r="AS18" s="16">
        <v>2175</v>
      </c>
      <c r="AT18" s="22">
        <v>-0.12790697674418605</v>
      </c>
    </row>
    <row r="19" spans="1:46" s="15" customFormat="1" ht="12.75" x14ac:dyDescent="0.2">
      <c r="A19" s="15">
        <v>14</v>
      </c>
      <c r="B19" s="17" t="s">
        <v>56</v>
      </c>
      <c r="C19" s="16">
        <v>21809846</v>
      </c>
      <c r="D19" s="22">
        <v>-0.17926907091473876</v>
      </c>
      <c r="E19" s="16">
        <v>90753</v>
      </c>
      <c r="F19" s="22">
        <v>-0.57930967347165829</v>
      </c>
      <c r="G19" s="16">
        <v>133024</v>
      </c>
      <c r="H19" s="22">
        <v>-0.76206625169922015</v>
      </c>
      <c r="I19" s="16">
        <v>11431851</v>
      </c>
      <c r="J19" s="22">
        <v>-8.9623266194297724E-2</v>
      </c>
      <c r="K19" s="16">
        <v>0</v>
      </c>
      <c r="L19" s="22" t="s">
        <v>33</v>
      </c>
      <c r="M19" s="16">
        <v>9290720</v>
      </c>
      <c r="N19" s="22">
        <v>-0.28396203890227945</v>
      </c>
      <c r="O19" s="16">
        <v>333275</v>
      </c>
      <c r="P19" s="22">
        <v>4.1129913166211534</v>
      </c>
      <c r="Q19" s="16">
        <v>0</v>
      </c>
      <c r="R19" s="22">
        <v>-1</v>
      </c>
      <c r="S19" s="16">
        <v>0</v>
      </c>
      <c r="T19" s="22" t="s">
        <v>33</v>
      </c>
      <c r="U19" s="16">
        <v>3327</v>
      </c>
      <c r="V19" s="22" t="s">
        <v>33</v>
      </c>
      <c r="W19" s="16">
        <v>355830</v>
      </c>
      <c r="X19" s="22">
        <v>1.1530353544826917</v>
      </c>
      <c r="Y19" s="16">
        <v>0</v>
      </c>
      <c r="Z19" s="22" t="s">
        <v>33</v>
      </c>
      <c r="AA19" s="16">
        <v>0</v>
      </c>
      <c r="AB19" s="22" t="s">
        <v>33</v>
      </c>
      <c r="AC19" s="16">
        <v>0</v>
      </c>
      <c r="AD19" s="22" t="s">
        <v>33</v>
      </c>
      <c r="AE19" s="16">
        <v>28135</v>
      </c>
      <c r="AF19" s="22">
        <v>4.2053654024051808</v>
      </c>
      <c r="AG19" s="16">
        <v>0</v>
      </c>
      <c r="AH19" s="22" t="s">
        <v>33</v>
      </c>
      <c r="AI19" s="16">
        <v>136507</v>
      </c>
      <c r="AJ19" s="22" t="s">
        <v>33</v>
      </c>
      <c r="AK19" s="16">
        <v>0</v>
      </c>
      <c r="AL19" s="22" t="s">
        <v>33</v>
      </c>
      <c r="AM19" s="16">
        <v>6424</v>
      </c>
      <c r="AN19" s="22">
        <v>-0.68605219431140652</v>
      </c>
      <c r="AO19" s="16">
        <v>0</v>
      </c>
      <c r="AP19" s="22" t="s">
        <v>33</v>
      </c>
      <c r="AQ19" s="16">
        <v>0</v>
      </c>
      <c r="AR19" s="22" t="s">
        <v>33</v>
      </c>
      <c r="AS19" s="16">
        <v>0</v>
      </c>
      <c r="AT19" s="22" t="s">
        <v>33</v>
      </c>
    </row>
    <row r="20" spans="1:46" s="15" customFormat="1" ht="12.75" x14ac:dyDescent="0.2">
      <c r="A20" s="15">
        <v>15</v>
      </c>
      <c r="B20" s="17" t="s">
        <v>47</v>
      </c>
      <c r="C20" s="16">
        <v>20083002</v>
      </c>
      <c r="D20" s="22">
        <v>0.3817993994612201</v>
      </c>
      <c r="E20" s="16">
        <v>4361960</v>
      </c>
      <c r="F20" s="22">
        <v>0.42364406613706529</v>
      </c>
      <c r="G20" s="16">
        <v>9314892</v>
      </c>
      <c r="H20" s="22">
        <v>0.65612889472605285</v>
      </c>
      <c r="I20" s="16">
        <v>1268022</v>
      </c>
      <c r="J20" s="22">
        <v>-4.3244160910260399E-2</v>
      </c>
      <c r="K20" s="16">
        <v>1195616</v>
      </c>
      <c r="L20" s="22">
        <v>0.51142147059492782</v>
      </c>
      <c r="M20" s="16">
        <v>89648</v>
      </c>
      <c r="N20" s="22">
        <v>-0.48921137947341731</v>
      </c>
      <c r="O20" s="16">
        <v>1127204</v>
      </c>
      <c r="P20" s="22">
        <v>0.21198345463518597</v>
      </c>
      <c r="Q20" s="16">
        <v>204824</v>
      </c>
      <c r="R20" s="22">
        <v>-0.34222256477449353</v>
      </c>
      <c r="S20" s="16">
        <v>286408</v>
      </c>
      <c r="T20" s="22">
        <v>-0.44118238134725141</v>
      </c>
      <c r="U20" s="16">
        <v>400764</v>
      </c>
      <c r="V20" s="22">
        <v>-0.11757478608954519</v>
      </c>
      <c r="W20" s="16">
        <v>504957</v>
      </c>
      <c r="X20" s="22">
        <v>-0.16466168398693781</v>
      </c>
      <c r="Y20" s="16">
        <v>424980</v>
      </c>
      <c r="Z20" s="22">
        <v>3.3241758241758239</v>
      </c>
      <c r="AA20" s="16">
        <v>0</v>
      </c>
      <c r="AB20" s="22" t="s">
        <v>33</v>
      </c>
      <c r="AC20" s="16">
        <v>371009</v>
      </c>
      <c r="AD20" s="22">
        <v>1.0761090966066793</v>
      </c>
      <c r="AE20" s="16">
        <v>384255</v>
      </c>
      <c r="AF20" s="22">
        <v>0.30969382364269094</v>
      </c>
      <c r="AG20" s="16">
        <v>2305</v>
      </c>
      <c r="AH20" s="22" t="s">
        <v>33</v>
      </c>
      <c r="AI20" s="16">
        <v>48869</v>
      </c>
      <c r="AJ20" s="22" t="s">
        <v>33</v>
      </c>
      <c r="AK20" s="16">
        <v>54031</v>
      </c>
      <c r="AL20" s="22">
        <v>-0.67916035747157144</v>
      </c>
      <c r="AM20" s="16">
        <v>0</v>
      </c>
      <c r="AN20" s="22" t="s">
        <v>33</v>
      </c>
      <c r="AO20" s="16">
        <v>43258</v>
      </c>
      <c r="AP20" s="22" t="s">
        <v>38</v>
      </c>
      <c r="AQ20" s="16">
        <v>0</v>
      </c>
      <c r="AR20" s="22" t="s">
        <v>33</v>
      </c>
      <c r="AS20" s="16">
        <v>0</v>
      </c>
      <c r="AT20" s="22" t="s">
        <v>33</v>
      </c>
    </row>
    <row r="21" spans="1:46" s="15" customFormat="1" ht="12.75" x14ac:dyDescent="0.2">
      <c r="A21" s="15">
        <v>16</v>
      </c>
      <c r="B21" s="17" t="s">
        <v>57</v>
      </c>
      <c r="C21" s="16">
        <v>17971235</v>
      </c>
      <c r="D21" s="22">
        <v>-0.44446474363284272</v>
      </c>
      <c r="E21" s="16">
        <v>5412634</v>
      </c>
      <c r="F21" s="22">
        <v>2.6380307487394061E-2</v>
      </c>
      <c r="G21" s="16">
        <v>1088948</v>
      </c>
      <c r="H21" s="22">
        <v>-0.55686625593111361</v>
      </c>
      <c r="I21" s="16">
        <v>2129901</v>
      </c>
      <c r="J21" s="22">
        <v>-0.1637993072167474</v>
      </c>
      <c r="K21" s="16">
        <v>622696</v>
      </c>
      <c r="L21" s="22">
        <v>-0.79330766618724713</v>
      </c>
      <c r="M21" s="16">
        <v>771990</v>
      </c>
      <c r="N21" s="22">
        <v>-0.47159911101559004</v>
      </c>
      <c r="O21" s="16">
        <v>567981</v>
      </c>
      <c r="P21" s="22">
        <v>-0.41092725019316634</v>
      </c>
      <c r="Q21" s="16">
        <v>542031</v>
      </c>
      <c r="R21" s="22">
        <v>-0.45491982148136678</v>
      </c>
      <c r="S21" s="16">
        <v>181277</v>
      </c>
      <c r="T21" s="22">
        <v>-0.55524669398169735</v>
      </c>
      <c r="U21" s="16">
        <v>1716765</v>
      </c>
      <c r="V21" s="22">
        <v>-0.66344929552863441</v>
      </c>
      <c r="W21" s="16">
        <v>945768</v>
      </c>
      <c r="X21" s="22">
        <v>-0.80594973562885863</v>
      </c>
      <c r="Y21" s="16">
        <v>181618</v>
      </c>
      <c r="Z21" s="22">
        <v>-0.78358224072659588</v>
      </c>
      <c r="AA21" s="16">
        <v>2349133</v>
      </c>
      <c r="AB21" s="22">
        <v>0.50773045179932219</v>
      </c>
      <c r="AC21" s="16">
        <v>320719</v>
      </c>
      <c r="AD21" s="22">
        <v>-0.34820100314600899</v>
      </c>
      <c r="AE21" s="16">
        <v>537736</v>
      </c>
      <c r="AF21" s="22">
        <v>-0.4657616584223091</v>
      </c>
      <c r="AG21" s="16">
        <v>40142</v>
      </c>
      <c r="AH21" s="22">
        <v>-0.68649839117803257</v>
      </c>
      <c r="AI21" s="16">
        <v>192735</v>
      </c>
      <c r="AJ21" s="22">
        <v>-0.60262299543522091</v>
      </c>
      <c r="AK21" s="16">
        <v>48980</v>
      </c>
      <c r="AL21" s="22">
        <v>-0.68085799549109294</v>
      </c>
      <c r="AM21" s="16">
        <v>15855</v>
      </c>
      <c r="AN21" s="22">
        <v>-0.77949766355140193</v>
      </c>
      <c r="AO21" s="16">
        <v>212696</v>
      </c>
      <c r="AP21" s="22">
        <v>-0.49043133271362993</v>
      </c>
      <c r="AQ21" s="16">
        <v>75614</v>
      </c>
      <c r="AR21" s="22">
        <v>0.68259195798749417</v>
      </c>
      <c r="AS21" s="16">
        <v>16016</v>
      </c>
      <c r="AT21" s="22">
        <v>-0.73308890925756187</v>
      </c>
    </row>
    <row r="22" spans="1:46" s="15" customFormat="1" ht="12.75" x14ac:dyDescent="0.2">
      <c r="A22" s="15">
        <v>17</v>
      </c>
      <c r="B22" s="17" t="s">
        <v>60</v>
      </c>
      <c r="C22" s="16">
        <v>15730880</v>
      </c>
      <c r="D22" s="22">
        <v>0.36050477525164903</v>
      </c>
      <c r="E22" s="16">
        <v>2508716</v>
      </c>
      <c r="F22" s="22">
        <v>0.52386124185972216</v>
      </c>
      <c r="G22" s="16">
        <v>7703570</v>
      </c>
      <c r="H22" s="22">
        <v>0.13353272302000341</v>
      </c>
      <c r="I22" s="16">
        <v>517711</v>
      </c>
      <c r="J22" s="22">
        <v>-4.6958874857332189E-2</v>
      </c>
      <c r="K22" s="16">
        <v>794101</v>
      </c>
      <c r="L22" s="22">
        <v>3.4308726704608858</v>
      </c>
      <c r="M22" s="16">
        <v>1541620</v>
      </c>
      <c r="N22" s="22">
        <v>6.4016708277318992</v>
      </c>
      <c r="O22" s="16">
        <v>31077</v>
      </c>
      <c r="P22" s="22">
        <v>0.15730086023907952</v>
      </c>
      <c r="Q22" s="16">
        <v>1600902</v>
      </c>
      <c r="R22" s="22">
        <v>4.1642666356985254</v>
      </c>
      <c r="S22" s="16">
        <v>158049</v>
      </c>
      <c r="T22" s="22">
        <v>9.5300753080347356E-3</v>
      </c>
      <c r="U22" s="16">
        <v>224115</v>
      </c>
      <c r="V22" s="22">
        <v>0.4674703055224525</v>
      </c>
      <c r="W22" s="16">
        <v>69817</v>
      </c>
      <c r="X22" s="22">
        <v>-0.58672515035279638</v>
      </c>
      <c r="Y22" s="16">
        <v>14396</v>
      </c>
      <c r="Z22" s="22">
        <v>0.36274138583869742</v>
      </c>
      <c r="AA22" s="16">
        <v>371610</v>
      </c>
      <c r="AB22" s="22">
        <v>-0.66807080727366275</v>
      </c>
      <c r="AC22" s="16">
        <v>19120</v>
      </c>
      <c r="AD22" s="22">
        <v>0.11937240208418709</v>
      </c>
      <c r="AE22" s="16">
        <v>75094</v>
      </c>
      <c r="AF22" s="22">
        <v>-0.2514926488911039</v>
      </c>
      <c r="AG22" s="16">
        <v>2529</v>
      </c>
      <c r="AH22" s="22" t="s">
        <v>33</v>
      </c>
      <c r="AI22" s="16">
        <v>8742</v>
      </c>
      <c r="AJ22" s="22">
        <v>8.9567198177676541</v>
      </c>
      <c r="AK22" s="16">
        <v>826</v>
      </c>
      <c r="AL22" s="22">
        <v>-0.11940298507462688</v>
      </c>
      <c r="AM22" s="16">
        <v>59214</v>
      </c>
      <c r="AN22" s="22">
        <v>-0.42490020687042918</v>
      </c>
      <c r="AO22" s="16">
        <v>28910</v>
      </c>
      <c r="AP22" s="22">
        <v>0.30861850443599503</v>
      </c>
      <c r="AQ22" s="16">
        <v>761</v>
      </c>
      <c r="AR22" s="22" t="s">
        <v>33</v>
      </c>
      <c r="AS22" s="16">
        <v>0</v>
      </c>
      <c r="AT22" s="22" t="s">
        <v>33</v>
      </c>
    </row>
    <row r="23" spans="1:46" s="15" customFormat="1" ht="12.75" x14ac:dyDescent="0.2">
      <c r="A23" s="15">
        <v>18</v>
      </c>
      <c r="B23" s="17" t="s">
        <v>54</v>
      </c>
      <c r="C23" s="16">
        <v>15614788</v>
      </c>
      <c r="D23" s="22">
        <v>2.7498510222087491E-2</v>
      </c>
      <c r="E23" s="16">
        <v>1461708</v>
      </c>
      <c r="F23" s="22">
        <v>-0.14444100409544602</v>
      </c>
      <c r="G23" s="16">
        <v>267267</v>
      </c>
      <c r="H23" s="22">
        <v>-0.27154362964880963</v>
      </c>
      <c r="I23" s="16">
        <v>1835747</v>
      </c>
      <c r="J23" s="22">
        <v>0.14094332223101325</v>
      </c>
      <c r="K23" s="16">
        <v>294624</v>
      </c>
      <c r="L23" s="22">
        <v>0.64548450153588388</v>
      </c>
      <c r="M23" s="16">
        <v>224046</v>
      </c>
      <c r="N23" s="22">
        <v>0.21369678978103779</v>
      </c>
      <c r="O23" s="16">
        <v>2944012</v>
      </c>
      <c r="P23" s="22">
        <v>0.33926781835344433</v>
      </c>
      <c r="Q23" s="16">
        <v>1115053</v>
      </c>
      <c r="R23" s="22">
        <v>0.28986893703656569</v>
      </c>
      <c r="S23" s="16">
        <v>60334</v>
      </c>
      <c r="T23" s="22">
        <v>0.40262699058467977</v>
      </c>
      <c r="U23" s="16">
        <v>32179</v>
      </c>
      <c r="V23" s="22">
        <v>0.58011293886570092</v>
      </c>
      <c r="W23" s="16">
        <v>2000417</v>
      </c>
      <c r="X23" s="22">
        <v>6.8490948296352494E-2</v>
      </c>
      <c r="Y23" s="16">
        <v>446154</v>
      </c>
      <c r="Z23" s="22">
        <v>-0.30826156052560172</v>
      </c>
      <c r="AA23" s="16">
        <v>0</v>
      </c>
      <c r="AB23" s="22" t="s">
        <v>33</v>
      </c>
      <c r="AC23" s="16">
        <v>1667267</v>
      </c>
      <c r="AD23" s="22">
        <v>7.3111124841987563E-2</v>
      </c>
      <c r="AE23" s="16">
        <v>941357</v>
      </c>
      <c r="AF23" s="22">
        <v>-0.14990648905456871</v>
      </c>
      <c r="AG23" s="16">
        <v>1344062</v>
      </c>
      <c r="AH23" s="22">
        <v>-0.16922388445327374</v>
      </c>
      <c r="AI23" s="16">
        <v>34291</v>
      </c>
      <c r="AJ23" s="22">
        <v>-0.60011428304879189</v>
      </c>
      <c r="AK23" s="16">
        <v>364661</v>
      </c>
      <c r="AL23" s="22">
        <v>-0.12222099192174007</v>
      </c>
      <c r="AM23" s="16">
        <v>581609</v>
      </c>
      <c r="AN23" s="22">
        <v>-0.19585295508404976</v>
      </c>
      <c r="AO23" s="16">
        <v>0</v>
      </c>
      <c r="AP23" s="22" t="s">
        <v>33</v>
      </c>
      <c r="AQ23" s="16">
        <v>0</v>
      </c>
      <c r="AR23" s="22">
        <v>-1</v>
      </c>
      <c r="AS23" s="16">
        <v>0</v>
      </c>
      <c r="AT23" s="22">
        <v>-1</v>
      </c>
    </row>
    <row r="24" spans="1:46" s="15" customFormat="1" ht="12.75" x14ac:dyDescent="0.2">
      <c r="A24" s="15">
        <v>19</v>
      </c>
      <c r="B24" s="17" t="s">
        <v>48</v>
      </c>
      <c r="C24" s="16">
        <v>13819714</v>
      </c>
      <c r="D24" s="22">
        <v>-3.5624800039990578E-4</v>
      </c>
      <c r="E24" s="16">
        <v>3047774</v>
      </c>
      <c r="F24" s="22">
        <v>7.8788934231116547E-2</v>
      </c>
      <c r="G24" s="16">
        <v>707863</v>
      </c>
      <c r="H24" s="22">
        <v>0.54052383595033682</v>
      </c>
      <c r="I24" s="16">
        <v>1309088</v>
      </c>
      <c r="J24" s="22">
        <v>-0.41201501798645979</v>
      </c>
      <c r="K24" s="16">
        <v>2178318</v>
      </c>
      <c r="L24" s="22">
        <v>-0.30250523525004325</v>
      </c>
      <c r="M24" s="16">
        <v>631666</v>
      </c>
      <c r="N24" s="22">
        <v>0.27757439940456208</v>
      </c>
      <c r="O24" s="16">
        <v>487797</v>
      </c>
      <c r="P24" s="22">
        <v>-0.42161316140506888</v>
      </c>
      <c r="Q24" s="16">
        <v>608934</v>
      </c>
      <c r="R24" s="22">
        <v>0.70080943842067334</v>
      </c>
      <c r="S24" s="16">
        <v>316845</v>
      </c>
      <c r="T24" s="22">
        <v>0.79426121820282236</v>
      </c>
      <c r="U24" s="16">
        <v>106438</v>
      </c>
      <c r="V24" s="22">
        <v>4.863991487768593E-2</v>
      </c>
      <c r="W24" s="16">
        <v>335222</v>
      </c>
      <c r="X24" s="22">
        <v>-0.4624389430370206</v>
      </c>
      <c r="Y24" s="16">
        <v>380183</v>
      </c>
      <c r="Z24" s="22">
        <v>5.3349051887892829</v>
      </c>
      <c r="AA24" s="16">
        <v>0</v>
      </c>
      <c r="AB24" s="22" t="s">
        <v>33</v>
      </c>
      <c r="AC24" s="16">
        <v>1440113</v>
      </c>
      <c r="AD24" s="22">
        <v>0.69332822239180314</v>
      </c>
      <c r="AE24" s="16">
        <v>10263</v>
      </c>
      <c r="AF24" s="22">
        <v>2.9503464203233256</v>
      </c>
      <c r="AG24" s="16">
        <v>1922738</v>
      </c>
      <c r="AH24" s="22">
        <v>2.7524234044172609</v>
      </c>
      <c r="AI24" s="16">
        <v>19402</v>
      </c>
      <c r="AJ24" s="22">
        <v>-0.98137301304618729</v>
      </c>
      <c r="AK24" s="16">
        <v>202316</v>
      </c>
      <c r="AL24" s="22">
        <v>1.5990262451344375</v>
      </c>
      <c r="AM24" s="16">
        <v>0</v>
      </c>
      <c r="AN24" s="22" t="s">
        <v>33</v>
      </c>
      <c r="AO24" s="16">
        <v>114754</v>
      </c>
      <c r="AP24" s="22">
        <v>1.387326287759008</v>
      </c>
      <c r="AQ24" s="16">
        <v>0</v>
      </c>
      <c r="AR24" s="22" t="s">
        <v>33</v>
      </c>
      <c r="AS24" s="16">
        <v>0</v>
      </c>
      <c r="AT24" s="22" t="s">
        <v>33</v>
      </c>
    </row>
    <row r="25" spans="1:46" s="15" customFormat="1" ht="12.75" x14ac:dyDescent="0.2">
      <c r="A25" s="15">
        <v>20</v>
      </c>
      <c r="B25" s="17" t="s">
        <v>49</v>
      </c>
      <c r="C25" s="16">
        <v>13474232</v>
      </c>
      <c r="D25" s="22">
        <v>-7.7110013400438771E-4</v>
      </c>
      <c r="E25" s="16">
        <v>2155208</v>
      </c>
      <c r="F25" s="22">
        <v>0.16806034522472024</v>
      </c>
      <c r="G25" s="16">
        <v>2265283</v>
      </c>
      <c r="H25" s="22">
        <v>5.7732608734260005E-3</v>
      </c>
      <c r="I25" s="16">
        <v>2220934</v>
      </c>
      <c r="J25" s="22">
        <v>0.19941307480110004</v>
      </c>
      <c r="K25" s="16">
        <v>159860</v>
      </c>
      <c r="L25" s="22">
        <v>8.4561317810524006E-2</v>
      </c>
      <c r="M25" s="16">
        <v>733291</v>
      </c>
      <c r="N25" s="22">
        <v>2.8269176573736785</v>
      </c>
      <c r="O25" s="16">
        <v>13464</v>
      </c>
      <c r="P25" s="22">
        <v>-0.78295073510446223</v>
      </c>
      <c r="Q25" s="16">
        <v>20506</v>
      </c>
      <c r="R25" s="22">
        <v>-0.60269699494313445</v>
      </c>
      <c r="S25" s="16">
        <v>5792002</v>
      </c>
      <c r="T25" s="22">
        <v>-0.15414664422546831</v>
      </c>
      <c r="U25" s="16">
        <v>11278</v>
      </c>
      <c r="V25" s="22">
        <v>-0.52477667284678908</v>
      </c>
      <c r="W25" s="16">
        <v>29788</v>
      </c>
      <c r="X25" s="22">
        <v>-0.61290154901756932</v>
      </c>
      <c r="Y25" s="16">
        <v>0</v>
      </c>
      <c r="Z25" s="22" t="s">
        <v>33</v>
      </c>
      <c r="AA25" s="16">
        <v>0</v>
      </c>
      <c r="AB25" s="22" t="s">
        <v>33</v>
      </c>
      <c r="AC25" s="16">
        <v>65619</v>
      </c>
      <c r="AD25" s="22">
        <v>-0.15168321439652499</v>
      </c>
      <c r="AE25" s="16">
        <v>6999</v>
      </c>
      <c r="AF25" s="22">
        <v>-0.86847693319552755</v>
      </c>
      <c r="AG25" s="16">
        <v>0</v>
      </c>
      <c r="AH25" s="22" t="s">
        <v>33</v>
      </c>
      <c r="AI25" s="16">
        <v>0</v>
      </c>
      <c r="AJ25" s="22">
        <v>-1</v>
      </c>
      <c r="AK25" s="16">
        <v>0</v>
      </c>
      <c r="AL25" s="22" t="s">
        <v>33</v>
      </c>
      <c r="AM25" s="16">
        <v>0</v>
      </c>
      <c r="AN25" s="22" t="s">
        <v>33</v>
      </c>
      <c r="AO25" s="16">
        <v>0</v>
      </c>
      <c r="AP25" s="22" t="s">
        <v>33</v>
      </c>
      <c r="AQ25" s="16">
        <v>0</v>
      </c>
      <c r="AR25" s="22" t="s">
        <v>33</v>
      </c>
      <c r="AS25" s="16">
        <v>0</v>
      </c>
      <c r="AT25" s="22" t="s">
        <v>33</v>
      </c>
    </row>
    <row r="26" spans="1:46" s="15" customFormat="1" ht="12.75" x14ac:dyDescent="0.2">
      <c r="A26" s="15">
        <v>21</v>
      </c>
      <c r="B26" s="17" t="s">
        <v>52</v>
      </c>
      <c r="C26" s="16">
        <v>13292429</v>
      </c>
      <c r="D26" s="22">
        <v>0.29936338918401884</v>
      </c>
      <c r="E26" s="16">
        <v>7285297</v>
      </c>
      <c r="F26" s="22">
        <v>0.68890169068742568</v>
      </c>
      <c r="G26" s="16">
        <v>872841</v>
      </c>
      <c r="H26" s="22">
        <v>0.3728404887132899</v>
      </c>
      <c r="I26" s="16">
        <v>861024</v>
      </c>
      <c r="J26" s="22">
        <v>0.75385235867216105</v>
      </c>
      <c r="K26" s="16">
        <v>1516837</v>
      </c>
      <c r="L26" s="22">
        <v>-7.0937909527818421E-3</v>
      </c>
      <c r="M26" s="16">
        <v>269267</v>
      </c>
      <c r="N26" s="22">
        <v>-0.21233794346157442</v>
      </c>
      <c r="O26" s="16">
        <v>96245</v>
      </c>
      <c r="P26" s="22">
        <v>2.9116143795042904E-2</v>
      </c>
      <c r="Q26" s="16">
        <v>810601</v>
      </c>
      <c r="R26" s="22">
        <v>-9.3247915736816234E-2</v>
      </c>
      <c r="S26" s="16">
        <v>110470</v>
      </c>
      <c r="T26" s="22">
        <v>-0.37316295380006126</v>
      </c>
      <c r="U26" s="16">
        <v>27349</v>
      </c>
      <c r="V26" s="22">
        <v>3.5918401611820014</v>
      </c>
      <c r="W26" s="16">
        <v>959268</v>
      </c>
      <c r="X26" s="22">
        <v>-0.32320804303730488</v>
      </c>
      <c r="Y26" s="16">
        <v>63568</v>
      </c>
      <c r="Z26" s="22">
        <v>1.0504483581704407</v>
      </c>
      <c r="AA26" s="16">
        <v>0</v>
      </c>
      <c r="AB26" s="22" t="s">
        <v>33</v>
      </c>
      <c r="AC26" s="16">
        <v>65407</v>
      </c>
      <c r="AD26" s="22">
        <v>-0.59379327905402468</v>
      </c>
      <c r="AE26" s="16">
        <v>46582</v>
      </c>
      <c r="AF26" s="22">
        <v>-0.55394043857129183</v>
      </c>
      <c r="AG26" s="16">
        <v>265567</v>
      </c>
      <c r="AH26" s="22" t="s">
        <v>38</v>
      </c>
      <c r="AI26" s="16">
        <v>9480</v>
      </c>
      <c r="AJ26" s="22" t="s">
        <v>33</v>
      </c>
      <c r="AK26" s="16">
        <v>6316</v>
      </c>
      <c r="AL26" s="22">
        <v>0.41108132260947272</v>
      </c>
      <c r="AM26" s="16">
        <v>0</v>
      </c>
      <c r="AN26" s="22">
        <v>-1</v>
      </c>
      <c r="AO26" s="16">
        <v>23877</v>
      </c>
      <c r="AP26" s="22">
        <v>2.7768111357165455</v>
      </c>
      <c r="AQ26" s="16">
        <v>2433</v>
      </c>
      <c r="AR26" s="22" t="s">
        <v>33</v>
      </c>
      <c r="AS26" s="16">
        <v>0</v>
      </c>
      <c r="AT26" s="22" t="s">
        <v>33</v>
      </c>
    </row>
    <row r="27" spans="1:46" s="15" customFormat="1" ht="12.75" x14ac:dyDescent="0.2">
      <c r="A27" s="15">
        <v>22</v>
      </c>
      <c r="B27" s="17" t="s">
        <v>59</v>
      </c>
      <c r="C27" s="16">
        <v>11899367</v>
      </c>
      <c r="D27" s="22">
        <v>0.19997351850346679</v>
      </c>
      <c r="E27" s="16">
        <v>941457</v>
      </c>
      <c r="F27" s="22">
        <v>-0.10074159969281493</v>
      </c>
      <c r="G27" s="16">
        <v>6714921</v>
      </c>
      <c r="H27" s="22">
        <v>0.10264959222832259</v>
      </c>
      <c r="I27" s="16">
        <v>1884788</v>
      </c>
      <c r="J27" s="22">
        <v>6.0886805296987063</v>
      </c>
      <c r="K27" s="16">
        <v>193807</v>
      </c>
      <c r="L27" s="22">
        <v>-0.49351630201854424</v>
      </c>
      <c r="M27" s="16">
        <v>533393</v>
      </c>
      <c r="N27" s="22">
        <v>6.2370595498147976</v>
      </c>
      <c r="O27" s="16">
        <v>33901</v>
      </c>
      <c r="P27" s="22">
        <v>1.1762100397997175</v>
      </c>
      <c r="Q27" s="16">
        <v>566921</v>
      </c>
      <c r="R27" s="22">
        <v>-0.38954304105922044</v>
      </c>
      <c r="S27" s="16">
        <v>99761</v>
      </c>
      <c r="T27" s="22">
        <v>0.29880223929175886</v>
      </c>
      <c r="U27" s="16">
        <v>167027</v>
      </c>
      <c r="V27" s="22">
        <v>0.48545027658704032</v>
      </c>
      <c r="W27" s="16">
        <v>301409</v>
      </c>
      <c r="X27" s="22">
        <v>5.4091389162837178E-2</v>
      </c>
      <c r="Y27" s="16">
        <v>20088</v>
      </c>
      <c r="Z27" s="22">
        <v>1.0122207753180406</v>
      </c>
      <c r="AA27" s="16">
        <v>143230</v>
      </c>
      <c r="AB27" s="22">
        <v>0.49601529125453037</v>
      </c>
      <c r="AC27" s="16">
        <v>37645</v>
      </c>
      <c r="AD27" s="22">
        <v>-0.2507264838183193</v>
      </c>
      <c r="AE27" s="16">
        <v>5556</v>
      </c>
      <c r="AF27" s="22">
        <v>-0.88036433324002494</v>
      </c>
      <c r="AG27" s="16">
        <v>15749</v>
      </c>
      <c r="AH27" s="22">
        <v>-0.16834767914664417</v>
      </c>
      <c r="AI27" s="16">
        <v>8102</v>
      </c>
      <c r="AJ27" s="22">
        <v>-0.80893762528003776</v>
      </c>
      <c r="AK27" s="16">
        <v>70</v>
      </c>
      <c r="AL27" s="22" t="s">
        <v>33</v>
      </c>
      <c r="AM27" s="16">
        <v>213537</v>
      </c>
      <c r="AN27" s="22">
        <v>-0.40900209235129359</v>
      </c>
      <c r="AO27" s="16">
        <v>15918</v>
      </c>
      <c r="AP27" s="22">
        <v>0.45422985565503371</v>
      </c>
      <c r="AQ27" s="16">
        <v>2087</v>
      </c>
      <c r="AR27" s="22">
        <v>8.754559666492967E-2</v>
      </c>
      <c r="AS27" s="16">
        <v>0</v>
      </c>
      <c r="AT27" s="22" t="s">
        <v>33</v>
      </c>
    </row>
    <row r="28" spans="1:46" s="15" customFormat="1" ht="12.75" x14ac:dyDescent="0.2">
      <c r="A28" s="15">
        <v>23</v>
      </c>
      <c r="B28" s="17" t="s">
        <v>46</v>
      </c>
      <c r="C28" s="16">
        <v>11775650</v>
      </c>
      <c r="D28" s="22">
        <v>-0.20622284243897704</v>
      </c>
      <c r="E28" s="16">
        <v>2440203</v>
      </c>
      <c r="F28" s="22">
        <v>-0.44628315585991307</v>
      </c>
      <c r="G28" s="16">
        <v>5075918</v>
      </c>
      <c r="H28" s="22">
        <v>-0.15396981410203092</v>
      </c>
      <c r="I28" s="16">
        <v>920022</v>
      </c>
      <c r="J28" s="22">
        <v>0.25021844327065623</v>
      </c>
      <c r="K28" s="16">
        <v>227670</v>
      </c>
      <c r="L28" s="22">
        <v>-0.28390347621503964</v>
      </c>
      <c r="M28" s="16">
        <v>1673978</v>
      </c>
      <c r="N28" s="22">
        <v>0.15259085034643594</v>
      </c>
      <c r="O28" s="16">
        <v>33160</v>
      </c>
      <c r="P28" s="22">
        <v>9.252495738982125E-3</v>
      </c>
      <c r="Q28" s="16">
        <v>9861</v>
      </c>
      <c r="R28" s="22">
        <v>-0.82600486995800537</v>
      </c>
      <c r="S28" s="16">
        <v>67548</v>
      </c>
      <c r="T28" s="22">
        <v>-0.47503730415319567</v>
      </c>
      <c r="U28" s="16">
        <v>167529</v>
      </c>
      <c r="V28" s="22">
        <v>-0.1115960397299719</v>
      </c>
      <c r="W28" s="16">
        <v>538170</v>
      </c>
      <c r="X28" s="22">
        <v>0.26040441985844831</v>
      </c>
      <c r="Y28" s="16">
        <v>47570</v>
      </c>
      <c r="Z28" s="22">
        <v>1.7944545614756504</v>
      </c>
      <c r="AA28" s="16">
        <v>2112</v>
      </c>
      <c r="AB28" s="22">
        <v>-0.99483728400071381</v>
      </c>
      <c r="AC28" s="16">
        <v>23980</v>
      </c>
      <c r="AD28" s="22">
        <v>-0.22231230744284092</v>
      </c>
      <c r="AE28" s="16">
        <v>25393</v>
      </c>
      <c r="AF28" s="22">
        <v>-0.25173856671381423</v>
      </c>
      <c r="AG28" s="16">
        <v>33212</v>
      </c>
      <c r="AH28" s="22">
        <v>0.44324700156440122</v>
      </c>
      <c r="AI28" s="16">
        <v>187151</v>
      </c>
      <c r="AJ28" s="22">
        <v>-0.52693654183992011</v>
      </c>
      <c r="AK28" s="16">
        <v>493</v>
      </c>
      <c r="AL28" s="22" t="s">
        <v>33</v>
      </c>
      <c r="AM28" s="16">
        <v>290253</v>
      </c>
      <c r="AN28" s="22">
        <v>0.82145815552989609</v>
      </c>
      <c r="AO28" s="16">
        <v>2181</v>
      </c>
      <c r="AP28" s="22">
        <v>-0.66038617253192156</v>
      </c>
      <c r="AQ28" s="16">
        <v>4533</v>
      </c>
      <c r="AR28" s="22">
        <v>-0.65386377519853389</v>
      </c>
      <c r="AS28" s="16">
        <v>4713</v>
      </c>
      <c r="AT28" s="22" t="s">
        <v>33</v>
      </c>
    </row>
    <row r="29" spans="1:46" s="15" customFormat="1" ht="12.75" x14ac:dyDescent="0.2">
      <c r="A29" s="15">
        <v>24</v>
      </c>
      <c r="B29" s="17" t="s">
        <v>65</v>
      </c>
      <c r="C29" s="16">
        <v>10040975</v>
      </c>
      <c r="D29" s="22">
        <v>0.19932665064295696</v>
      </c>
      <c r="E29" s="16">
        <v>2220347</v>
      </c>
      <c r="F29" s="22">
        <v>0.10615483946821191</v>
      </c>
      <c r="G29" s="16">
        <v>3690542</v>
      </c>
      <c r="H29" s="22">
        <v>0.38860577364459625</v>
      </c>
      <c r="I29" s="16">
        <v>460636</v>
      </c>
      <c r="J29" s="22">
        <v>7.0923846503656574E-3</v>
      </c>
      <c r="K29" s="16">
        <v>50233</v>
      </c>
      <c r="L29" s="22">
        <v>-0.17619758269511454</v>
      </c>
      <c r="M29" s="16">
        <v>1208855</v>
      </c>
      <c r="N29" s="22">
        <v>-0.4693819950996444</v>
      </c>
      <c r="O29" s="16">
        <v>212896</v>
      </c>
      <c r="P29" s="22" t="s">
        <v>38</v>
      </c>
      <c r="Q29" s="16">
        <v>238801</v>
      </c>
      <c r="R29" s="22" t="s">
        <v>38</v>
      </c>
      <c r="S29" s="16">
        <v>192128</v>
      </c>
      <c r="T29" s="22">
        <v>1.7438625555190588</v>
      </c>
      <c r="U29" s="16">
        <v>1065276</v>
      </c>
      <c r="V29" s="22">
        <v>1.2527215976856905</v>
      </c>
      <c r="W29" s="16">
        <v>61300</v>
      </c>
      <c r="X29" s="22">
        <v>1.2624100387525372</v>
      </c>
      <c r="Y29" s="16">
        <v>4405</v>
      </c>
      <c r="Z29" s="22" t="s">
        <v>38</v>
      </c>
      <c r="AA29" s="16">
        <v>265478</v>
      </c>
      <c r="AB29" s="22" t="s">
        <v>38</v>
      </c>
      <c r="AC29" s="16">
        <v>22813</v>
      </c>
      <c r="AD29" s="22">
        <v>-7.0564269708698335E-2</v>
      </c>
      <c r="AE29" s="16">
        <v>2246</v>
      </c>
      <c r="AF29" s="22" t="s">
        <v>33</v>
      </c>
      <c r="AG29" s="16">
        <v>54813</v>
      </c>
      <c r="AH29" s="22" t="s">
        <v>38</v>
      </c>
      <c r="AI29" s="16">
        <v>266110</v>
      </c>
      <c r="AJ29" s="22">
        <v>5.210927924722264E-2</v>
      </c>
      <c r="AK29" s="16">
        <v>294</v>
      </c>
      <c r="AL29" s="22">
        <v>-0.56184798807749625</v>
      </c>
      <c r="AM29" s="16">
        <v>11709</v>
      </c>
      <c r="AN29" s="22">
        <v>3.6911057692307692</v>
      </c>
      <c r="AO29" s="16">
        <v>12093</v>
      </c>
      <c r="AP29" s="22">
        <v>-6.7186053687133596E-2</v>
      </c>
      <c r="AQ29" s="16">
        <v>0</v>
      </c>
      <c r="AR29" s="22" t="s">
        <v>33</v>
      </c>
      <c r="AS29" s="16">
        <v>0</v>
      </c>
      <c r="AT29" s="22" t="s">
        <v>33</v>
      </c>
    </row>
    <row r="30" spans="1:46" s="15" customFormat="1" ht="12.75" x14ac:dyDescent="0.2">
      <c r="A30" s="15">
        <v>25</v>
      </c>
      <c r="B30" s="17" t="s">
        <v>58</v>
      </c>
      <c r="C30" s="16">
        <v>9375359</v>
      </c>
      <c r="D30" s="22">
        <v>-5.1480625045780104E-2</v>
      </c>
      <c r="E30" s="16">
        <v>2010225</v>
      </c>
      <c r="F30" s="22">
        <v>-0.27369442216393158</v>
      </c>
      <c r="G30" s="16">
        <v>1112692</v>
      </c>
      <c r="H30" s="22">
        <v>0.5737705845495833</v>
      </c>
      <c r="I30" s="16">
        <v>882026</v>
      </c>
      <c r="J30" s="22">
        <v>0.13557489037261727</v>
      </c>
      <c r="K30" s="16">
        <v>1039323</v>
      </c>
      <c r="L30" s="22">
        <v>-0.17032838079911106</v>
      </c>
      <c r="M30" s="16">
        <v>2356633</v>
      </c>
      <c r="N30" s="22">
        <v>0.21524224318015039</v>
      </c>
      <c r="O30" s="16">
        <v>143390</v>
      </c>
      <c r="P30" s="22">
        <v>-0.14155715867931873</v>
      </c>
      <c r="Q30" s="16">
        <v>52654</v>
      </c>
      <c r="R30" s="22">
        <v>-0.75705703765906596</v>
      </c>
      <c r="S30" s="16">
        <v>68835</v>
      </c>
      <c r="T30" s="22">
        <v>-0.923381392258109</v>
      </c>
      <c r="U30" s="16">
        <v>45786</v>
      </c>
      <c r="V30" s="22">
        <v>-0.65739043243364592</v>
      </c>
      <c r="W30" s="16">
        <v>792462</v>
      </c>
      <c r="X30" s="22">
        <v>0.80622648089182869</v>
      </c>
      <c r="Y30" s="16">
        <v>65020</v>
      </c>
      <c r="Z30" s="22">
        <v>-0.55745225357672779</v>
      </c>
      <c r="AA30" s="16">
        <v>0</v>
      </c>
      <c r="AB30" s="22" t="s">
        <v>33</v>
      </c>
      <c r="AC30" s="16">
        <v>504821</v>
      </c>
      <c r="AD30" s="22" t="s">
        <v>38</v>
      </c>
      <c r="AE30" s="16">
        <v>65427</v>
      </c>
      <c r="AF30" s="22">
        <v>0.54996209608642088</v>
      </c>
      <c r="AG30" s="16">
        <v>63697</v>
      </c>
      <c r="AH30" s="22">
        <v>-0.51843199516141225</v>
      </c>
      <c r="AI30" s="16">
        <v>36141</v>
      </c>
      <c r="AJ30" s="22">
        <v>-0.37776974329838331</v>
      </c>
      <c r="AK30" s="16">
        <v>10093</v>
      </c>
      <c r="AL30" s="22">
        <v>-0.89497070668179024</v>
      </c>
      <c r="AM30" s="16">
        <v>5500</v>
      </c>
      <c r="AN30" s="22">
        <v>-0.75963639541998074</v>
      </c>
      <c r="AO30" s="16">
        <v>120634</v>
      </c>
      <c r="AP30" s="22">
        <v>1.7403116623506429</v>
      </c>
      <c r="AQ30" s="16">
        <v>0</v>
      </c>
      <c r="AR30" s="22" t="s">
        <v>33</v>
      </c>
      <c r="AS30" s="16">
        <v>0</v>
      </c>
      <c r="AT30" s="22" t="s">
        <v>33</v>
      </c>
    </row>
    <row r="31" spans="1:46" s="15" customFormat="1" ht="12.75" x14ac:dyDescent="0.2">
      <c r="A31" s="15">
        <v>26</v>
      </c>
      <c r="B31" s="17" t="s">
        <v>51</v>
      </c>
      <c r="C31" s="16">
        <v>9119628</v>
      </c>
      <c r="D31" s="22">
        <v>-0.43943923442470323</v>
      </c>
      <c r="E31" s="16">
        <v>1273683</v>
      </c>
      <c r="F31" s="22">
        <v>-0.2473786125511056</v>
      </c>
      <c r="G31" s="16">
        <v>1413350</v>
      </c>
      <c r="H31" s="22">
        <v>-0.20419033890956595</v>
      </c>
      <c r="I31" s="16">
        <v>1555504</v>
      </c>
      <c r="J31" s="22">
        <v>-0.27481891498643118</v>
      </c>
      <c r="K31" s="16">
        <v>597941</v>
      </c>
      <c r="L31" s="22">
        <v>-0.52082263158443043</v>
      </c>
      <c r="M31" s="16">
        <v>552407</v>
      </c>
      <c r="N31" s="22">
        <v>-0.23825053572758292</v>
      </c>
      <c r="O31" s="16">
        <v>58883</v>
      </c>
      <c r="P31" s="22">
        <v>-0.61876675256063296</v>
      </c>
      <c r="Q31" s="16">
        <v>103219</v>
      </c>
      <c r="R31" s="22">
        <v>-0.27266001000613049</v>
      </c>
      <c r="S31" s="16">
        <v>2260000</v>
      </c>
      <c r="T31" s="22">
        <v>-0.67154361421198805</v>
      </c>
      <c r="U31" s="16">
        <v>299398</v>
      </c>
      <c r="V31" s="22">
        <v>-0.28778522084990577</v>
      </c>
      <c r="W31" s="16">
        <v>317985</v>
      </c>
      <c r="X31" s="22">
        <v>-0.13212990281033965</v>
      </c>
      <c r="Y31" s="16">
        <v>9496</v>
      </c>
      <c r="Z31" s="22">
        <v>-0.82755239167544403</v>
      </c>
      <c r="AA31" s="16">
        <v>351375</v>
      </c>
      <c r="AB31" s="22" t="s">
        <v>38</v>
      </c>
      <c r="AC31" s="16">
        <v>40077</v>
      </c>
      <c r="AD31" s="22">
        <v>-0.26628464721174616</v>
      </c>
      <c r="AE31" s="16">
        <v>203154</v>
      </c>
      <c r="AF31" s="22">
        <v>-0.35505642946713445</v>
      </c>
      <c r="AG31" s="16">
        <v>1319</v>
      </c>
      <c r="AH31" s="22">
        <v>-0.81557606263982096</v>
      </c>
      <c r="AI31" s="16">
        <v>29336</v>
      </c>
      <c r="AJ31" s="22">
        <v>-0.61937384038508947</v>
      </c>
      <c r="AK31" s="16">
        <v>13481</v>
      </c>
      <c r="AL31" s="22">
        <v>-0.54278446667797187</v>
      </c>
      <c r="AM31" s="16">
        <v>2244</v>
      </c>
      <c r="AN31" s="22">
        <v>1.4878048780487805</v>
      </c>
      <c r="AO31" s="16">
        <v>36776</v>
      </c>
      <c r="AP31" s="22">
        <v>-0.76115913415640002</v>
      </c>
      <c r="AQ31" s="16">
        <v>0</v>
      </c>
      <c r="AR31" s="22" t="s">
        <v>33</v>
      </c>
      <c r="AS31" s="16">
        <v>0</v>
      </c>
      <c r="AT31" s="22" t="s">
        <v>33</v>
      </c>
    </row>
    <row r="32" spans="1:46" s="15" customFormat="1" ht="12.75" x14ac:dyDescent="0.2">
      <c r="A32" s="15">
        <v>27</v>
      </c>
      <c r="B32" s="17" t="s">
        <v>62</v>
      </c>
      <c r="C32" s="16">
        <v>7970883</v>
      </c>
      <c r="D32" s="22">
        <v>-0.33862104072257393</v>
      </c>
      <c r="E32" s="16">
        <v>1460955</v>
      </c>
      <c r="F32" s="22">
        <v>-0.46512535526692023</v>
      </c>
      <c r="G32" s="16">
        <v>1393024</v>
      </c>
      <c r="H32" s="22">
        <v>-0.4766516652747268</v>
      </c>
      <c r="I32" s="16">
        <v>407530</v>
      </c>
      <c r="J32" s="22">
        <v>-0.28316881143186823</v>
      </c>
      <c r="K32" s="16">
        <v>784995</v>
      </c>
      <c r="L32" s="22">
        <v>1.5010832786383825</v>
      </c>
      <c r="M32" s="16">
        <v>685983</v>
      </c>
      <c r="N32" s="22">
        <v>-0.22031526867396889</v>
      </c>
      <c r="O32" s="16">
        <v>121754</v>
      </c>
      <c r="P32" s="22">
        <v>0.31114246023626713</v>
      </c>
      <c r="Q32" s="16">
        <v>527256</v>
      </c>
      <c r="R32" s="22">
        <v>-0.29479457991100266</v>
      </c>
      <c r="S32" s="16">
        <v>49314</v>
      </c>
      <c r="T32" s="22">
        <v>-0.77137267265039688</v>
      </c>
      <c r="U32" s="16">
        <v>357627</v>
      </c>
      <c r="V32" s="22">
        <v>-0.27683457019796576</v>
      </c>
      <c r="W32" s="16">
        <v>157786</v>
      </c>
      <c r="X32" s="22">
        <v>-0.46590166708978586</v>
      </c>
      <c r="Y32" s="16">
        <v>79062</v>
      </c>
      <c r="Z32" s="22">
        <v>-0.62780691265499811</v>
      </c>
      <c r="AA32" s="16">
        <v>1101086</v>
      </c>
      <c r="AB32" s="22">
        <v>-0.19617024383121628</v>
      </c>
      <c r="AC32" s="16">
        <v>90702</v>
      </c>
      <c r="AD32" s="22">
        <v>-0.56213491933225845</v>
      </c>
      <c r="AE32" s="16">
        <v>44661</v>
      </c>
      <c r="AF32" s="22">
        <v>-0.44627802023408059</v>
      </c>
      <c r="AG32" s="16">
        <v>45856</v>
      </c>
      <c r="AH32" s="22">
        <v>-0.80892139092026583</v>
      </c>
      <c r="AI32" s="16">
        <v>16938</v>
      </c>
      <c r="AJ32" s="22">
        <v>-0.70525180106497753</v>
      </c>
      <c r="AK32" s="16">
        <v>43353</v>
      </c>
      <c r="AL32" s="22">
        <v>-0.7629403208696508</v>
      </c>
      <c r="AM32" s="16">
        <v>589924</v>
      </c>
      <c r="AN32" s="22">
        <v>-0.1174193007863461</v>
      </c>
      <c r="AO32" s="16">
        <v>5472</v>
      </c>
      <c r="AP32" s="22">
        <v>-0.37002072300253286</v>
      </c>
      <c r="AQ32" s="16">
        <v>0</v>
      </c>
      <c r="AR32" s="22">
        <v>-1</v>
      </c>
      <c r="AS32" s="16">
        <v>7605</v>
      </c>
      <c r="AT32" s="22">
        <v>-0.66672509750646392</v>
      </c>
    </row>
    <row r="33" spans="1:46" s="15" customFormat="1" ht="12.75" x14ac:dyDescent="0.2">
      <c r="A33" s="15">
        <v>28</v>
      </c>
      <c r="B33" s="17" t="s">
        <v>66</v>
      </c>
      <c r="C33" s="16">
        <v>7840675</v>
      </c>
      <c r="D33" s="22">
        <v>-3.4678408760031698E-2</v>
      </c>
      <c r="E33" s="16">
        <v>481128</v>
      </c>
      <c r="F33" s="22">
        <v>-0.28896744455495438</v>
      </c>
      <c r="G33" s="16">
        <v>2779466</v>
      </c>
      <c r="H33" s="22">
        <v>0.13967796681751854</v>
      </c>
      <c r="I33" s="16">
        <v>1607955</v>
      </c>
      <c r="J33" s="22">
        <v>-0.2317418924523218</v>
      </c>
      <c r="K33" s="16">
        <v>732330</v>
      </c>
      <c r="L33" s="22">
        <v>-0.25167301402072095</v>
      </c>
      <c r="M33" s="16">
        <v>233582</v>
      </c>
      <c r="N33" s="22">
        <v>0.96538435648896059</v>
      </c>
      <c r="O33" s="16">
        <v>1235982</v>
      </c>
      <c r="P33" s="22">
        <v>-7.365453106450337E-2</v>
      </c>
      <c r="Q33" s="16">
        <v>113726</v>
      </c>
      <c r="R33" s="22">
        <v>1.6985098709187549</v>
      </c>
      <c r="S33" s="16">
        <v>41893</v>
      </c>
      <c r="T33" s="22">
        <v>2.65973617541714</v>
      </c>
      <c r="U33" s="16">
        <v>5721</v>
      </c>
      <c r="V33" s="22" t="s">
        <v>33</v>
      </c>
      <c r="W33" s="16">
        <v>437992</v>
      </c>
      <c r="X33" s="22">
        <v>0.29707767208803704</v>
      </c>
      <c r="Y33" s="16">
        <v>47379</v>
      </c>
      <c r="Z33" s="22">
        <v>9.2352559948152955</v>
      </c>
      <c r="AA33" s="16">
        <v>0</v>
      </c>
      <c r="AB33" s="22" t="s">
        <v>33</v>
      </c>
      <c r="AC33" s="16">
        <v>30170</v>
      </c>
      <c r="AD33" s="22">
        <v>1.3863007197658783</v>
      </c>
      <c r="AE33" s="16">
        <v>51798</v>
      </c>
      <c r="AF33" s="22">
        <v>-0.14931844309410414</v>
      </c>
      <c r="AG33" s="16">
        <v>0</v>
      </c>
      <c r="AH33" s="22">
        <v>-1</v>
      </c>
      <c r="AI33" s="16">
        <v>0</v>
      </c>
      <c r="AJ33" s="22">
        <v>-1</v>
      </c>
      <c r="AK33" s="16">
        <v>15572</v>
      </c>
      <c r="AL33" s="22" t="s">
        <v>33</v>
      </c>
      <c r="AM33" s="16">
        <v>0</v>
      </c>
      <c r="AN33" s="22" t="s">
        <v>33</v>
      </c>
      <c r="AO33" s="16">
        <v>17962</v>
      </c>
      <c r="AP33" s="22">
        <v>1.0577385725741779</v>
      </c>
      <c r="AQ33" s="16">
        <v>8019</v>
      </c>
      <c r="AR33" s="22" t="s">
        <v>33</v>
      </c>
      <c r="AS33" s="16">
        <v>0</v>
      </c>
      <c r="AT33" s="22" t="s">
        <v>33</v>
      </c>
    </row>
    <row r="34" spans="1:46" s="15" customFormat="1" ht="12.75" x14ac:dyDescent="0.2">
      <c r="A34" s="15">
        <v>29</v>
      </c>
      <c r="B34" s="17" t="s">
        <v>67</v>
      </c>
      <c r="C34" s="16">
        <v>7015869</v>
      </c>
      <c r="D34" s="22">
        <v>-7.3605258682339914E-2</v>
      </c>
      <c r="E34" s="16">
        <v>3666275</v>
      </c>
      <c r="F34" s="22">
        <v>-0.17093042398323355</v>
      </c>
      <c r="G34" s="16">
        <v>633591</v>
      </c>
      <c r="H34" s="22">
        <v>1.461426995275982</v>
      </c>
      <c r="I34" s="16">
        <v>755854</v>
      </c>
      <c r="J34" s="22">
        <v>7.2896010575917991E-3</v>
      </c>
      <c r="K34" s="16">
        <v>254376</v>
      </c>
      <c r="L34" s="22">
        <v>-0.3576185197063555</v>
      </c>
      <c r="M34" s="16">
        <v>371891</v>
      </c>
      <c r="N34" s="22">
        <v>-3.7404682897536401E-2</v>
      </c>
      <c r="O34" s="16">
        <v>93015</v>
      </c>
      <c r="P34" s="22">
        <v>2.1609800856385508</v>
      </c>
      <c r="Q34" s="16">
        <v>27840</v>
      </c>
      <c r="R34" s="22">
        <v>-0.82584761666458151</v>
      </c>
      <c r="S34" s="16">
        <v>315781</v>
      </c>
      <c r="T34" s="22">
        <v>0.57047156768155016</v>
      </c>
      <c r="U34" s="16">
        <v>123316</v>
      </c>
      <c r="V34" s="22">
        <v>3.5152502654608035</v>
      </c>
      <c r="W34" s="16">
        <v>233031</v>
      </c>
      <c r="X34" s="22">
        <v>-0.49008645495305259</v>
      </c>
      <c r="Y34" s="16">
        <v>25908</v>
      </c>
      <c r="Z34" s="22">
        <v>-0.60133565174573378</v>
      </c>
      <c r="AA34" s="16">
        <v>0</v>
      </c>
      <c r="AB34" s="22" t="s">
        <v>33</v>
      </c>
      <c r="AC34" s="16">
        <v>115306</v>
      </c>
      <c r="AD34" s="22">
        <v>2.1112490218828417</v>
      </c>
      <c r="AE34" s="16">
        <v>152791</v>
      </c>
      <c r="AF34" s="22">
        <v>3.0076327868852459</v>
      </c>
      <c r="AG34" s="16">
        <v>84486</v>
      </c>
      <c r="AH34" s="22">
        <v>-0.42243642329778508</v>
      </c>
      <c r="AI34" s="16">
        <v>98771</v>
      </c>
      <c r="AJ34" s="22">
        <v>9.2744612116652636E-2</v>
      </c>
      <c r="AK34" s="16">
        <v>4211</v>
      </c>
      <c r="AL34" s="22">
        <v>-0.24002887565421405</v>
      </c>
      <c r="AM34" s="16">
        <v>18729</v>
      </c>
      <c r="AN34" s="22">
        <v>5.2430000000000003</v>
      </c>
      <c r="AO34" s="16">
        <v>23503</v>
      </c>
      <c r="AP34" s="22">
        <v>-0.69288766350011111</v>
      </c>
      <c r="AQ34" s="16">
        <v>0</v>
      </c>
      <c r="AR34" s="22" t="s">
        <v>33</v>
      </c>
      <c r="AS34" s="16">
        <v>17194</v>
      </c>
      <c r="AT34" s="22">
        <v>-0.29653874478356923</v>
      </c>
    </row>
    <row r="35" spans="1:46" s="15" customFormat="1" ht="12.75" x14ac:dyDescent="0.2">
      <c r="A35" s="15">
        <v>30</v>
      </c>
      <c r="B35" s="17" t="s">
        <v>64</v>
      </c>
      <c r="C35" s="16">
        <v>6444114</v>
      </c>
      <c r="D35" s="22">
        <v>-9.3088255700678246E-2</v>
      </c>
      <c r="E35" s="16">
        <v>188970</v>
      </c>
      <c r="F35" s="22">
        <v>-0.18608457450015936</v>
      </c>
      <c r="G35" s="16">
        <v>428992</v>
      </c>
      <c r="H35" s="22" t="s">
        <v>38</v>
      </c>
      <c r="I35" s="16">
        <v>841636</v>
      </c>
      <c r="J35" s="22">
        <v>0.78671189866108482</v>
      </c>
      <c r="K35" s="16">
        <v>119859</v>
      </c>
      <c r="L35" s="22">
        <v>0.64768228307489273</v>
      </c>
      <c r="M35" s="16">
        <v>42522</v>
      </c>
      <c r="N35" s="22">
        <v>0.11282091544319695</v>
      </c>
      <c r="O35" s="16">
        <v>15561</v>
      </c>
      <c r="P35" s="22">
        <v>1.7678762006403415</v>
      </c>
      <c r="Q35" s="16">
        <v>41967</v>
      </c>
      <c r="R35" s="22">
        <v>2.3439840637450198</v>
      </c>
      <c r="S35" s="16">
        <v>4241674</v>
      </c>
      <c r="T35" s="22">
        <v>-0.24844064253518572</v>
      </c>
      <c r="U35" s="16">
        <v>95198</v>
      </c>
      <c r="V35" s="22">
        <v>-0.49181115476597204</v>
      </c>
      <c r="W35" s="16">
        <v>257476</v>
      </c>
      <c r="X35" s="22">
        <v>4.41678412892096</v>
      </c>
      <c r="Y35" s="16">
        <v>6383</v>
      </c>
      <c r="Z35" s="22">
        <v>1.6774328859060401</v>
      </c>
      <c r="AA35" s="16">
        <v>14572</v>
      </c>
      <c r="AB35" s="22">
        <v>-0.95007383398830303</v>
      </c>
      <c r="AC35" s="16">
        <v>58904</v>
      </c>
      <c r="AD35" s="22">
        <v>3.4644535394876463</v>
      </c>
      <c r="AE35" s="16">
        <v>29649</v>
      </c>
      <c r="AF35" s="22">
        <v>1.0585294730264527</v>
      </c>
      <c r="AG35" s="16">
        <v>17352</v>
      </c>
      <c r="AH35" s="22">
        <v>1.1568676196395278</v>
      </c>
      <c r="AI35" s="16">
        <v>11694</v>
      </c>
      <c r="AJ35" s="22">
        <v>9.3670212765957448</v>
      </c>
      <c r="AK35" s="16">
        <v>966</v>
      </c>
      <c r="AL35" s="22">
        <v>-0.33880903490759751</v>
      </c>
      <c r="AM35" s="16">
        <v>1705</v>
      </c>
      <c r="AN35" s="22">
        <v>-0.86350172123929225</v>
      </c>
      <c r="AO35" s="16">
        <v>29034</v>
      </c>
      <c r="AP35" s="22">
        <v>0.80279416330332198</v>
      </c>
      <c r="AQ35" s="16">
        <v>0</v>
      </c>
      <c r="AR35" s="22">
        <v>-1</v>
      </c>
      <c r="AS35" s="16">
        <v>0</v>
      </c>
      <c r="AT35" s="22" t="s">
        <v>33</v>
      </c>
    </row>
    <row r="36" spans="1:46" s="15" customFormat="1" ht="12.75" x14ac:dyDescent="0.2">
      <c r="A36" s="15">
        <v>31</v>
      </c>
      <c r="B36" s="17" t="s">
        <v>72</v>
      </c>
      <c r="C36" s="16">
        <v>4360829</v>
      </c>
      <c r="D36" s="22">
        <v>1.3522739899820806</v>
      </c>
      <c r="E36" s="16">
        <v>514787</v>
      </c>
      <c r="F36" s="22">
        <v>2.8730542075762706</v>
      </c>
      <c r="G36" s="16">
        <v>0</v>
      </c>
      <c r="H36" s="22" t="s">
        <v>33</v>
      </c>
      <c r="I36" s="16">
        <v>2362422</v>
      </c>
      <c r="J36" s="22">
        <v>0.48985634472724793</v>
      </c>
      <c r="K36" s="16">
        <v>2955</v>
      </c>
      <c r="L36" s="22">
        <v>-0.96007673912749769</v>
      </c>
      <c r="M36" s="16">
        <v>20989</v>
      </c>
      <c r="N36" s="22">
        <v>6.1100948509485091</v>
      </c>
      <c r="O36" s="16">
        <v>15025</v>
      </c>
      <c r="P36" s="22">
        <v>-0.64388139650636389</v>
      </c>
      <c r="Q36" s="16">
        <v>0</v>
      </c>
      <c r="R36" s="22">
        <v>-1</v>
      </c>
      <c r="S36" s="16">
        <v>0</v>
      </c>
      <c r="T36" s="22" t="s">
        <v>33</v>
      </c>
      <c r="U36" s="16">
        <v>0</v>
      </c>
      <c r="V36" s="22" t="s">
        <v>33</v>
      </c>
      <c r="W36" s="16">
        <v>0</v>
      </c>
      <c r="X36" s="22">
        <v>-1</v>
      </c>
      <c r="Y36" s="16">
        <v>1444651</v>
      </c>
      <c r="Z36" s="22" t="s">
        <v>38</v>
      </c>
      <c r="AA36" s="16">
        <v>0</v>
      </c>
      <c r="AB36" s="22" t="s">
        <v>33</v>
      </c>
      <c r="AC36" s="16">
        <v>0</v>
      </c>
      <c r="AD36" s="22" t="s">
        <v>33</v>
      </c>
      <c r="AE36" s="16">
        <v>0</v>
      </c>
      <c r="AF36" s="22" t="s">
        <v>33</v>
      </c>
      <c r="AG36" s="16">
        <v>0</v>
      </c>
      <c r="AH36" s="22" t="s">
        <v>33</v>
      </c>
      <c r="AI36" s="16">
        <v>0</v>
      </c>
      <c r="AJ36" s="22" t="s">
        <v>33</v>
      </c>
      <c r="AK36" s="16">
        <v>0</v>
      </c>
      <c r="AL36" s="22" t="s">
        <v>33</v>
      </c>
      <c r="AM36" s="16">
        <v>0</v>
      </c>
      <c r="AN36" s="22" t="s">
        <v>33</v>
      </c>
      <c r="AO36" s="16">
        <v>0</v>
      </c>
      <c r="AP36" s="22" t="s">
        <v>33</v>
      </c>
      <c r="AQ36" s="16">
        <v>0</v>
      </c>
      <c r="AR36" s="22" t="s">
        <v>33</v>
      </c>
      <c r="AS36" s="16">
        <v>0</v>
      </c>
      <c r="AT36" s="22" t="s">
        <v>33</v>
      </c>
    </row>
    <row r="37" spans="1:46" s="15" customFormat="1" ht="12.75" x14ac:dyDescent="0.2">
      <c r="A37" s="15">
        <v>32</v>
      </c>
      <c r="B37" s="17" t="s">
        <v>68</v>
      </c>
      <c r="C37" s="16">
        <v>3913078</v>
      </c>
      <c r="D37" s="22">
        <v>-4.5871152502740098E-2</v>
      </c>
      <c r="E37" s="16">
        <v>431176</v>
      </c>
      <c r="F37" s="22">
        <v>9.0571544919024527E-2</v>
      </c>
      <c r="G37" s="16">
        <v>1411228</v>
      </c>
      <c r="H37" s="22">
        <v>-2.0244545219760268E-2</v>
      </c>
      <c r="I37" s="16">
        <v>1304191</v>
      </c>
      <c r="J37" s="22">
        <v>-0.27476691953427279</v>
      </c>
      <c r="K37" s="16">
        <v>0</v>
      </c>
      <c r="L37" s="22">
        <v>-1</v>
      </c>
      <c r="M37" s="16">
        <v>15461</v>
      </c>
      <c r="N37" s="22">
        <v>-0.69577536845005017</v>
      </c>
      <c r="O37" s="16">
        <v>100976</v>
      </c>
      <c r="P37" s="22">
        <v>1.3870830476820877</v>
      </c>
      <c r="Q37" s="16">
        <v>17006</v>
      </c>
      <c r="R37" s="22">
        <v>-0.55893871411157514</v>
      </c>
      <c r="S37" s="16">
        <v>54093</v>
      </c>
      <c r="T37" s="22">
        <v>2.2996766079770081E-2</v>
      </c>
      <c r="U37" s="16">
        <v>76054</v>
      </c>
      <c r="V37" s="22">
        <v>-0.31246270950478228</v>
      </c>
      <c r="W37" s="16">
        <v>1048</v>
      </c>
      <c r="X37" s="22">
        <v>-0.49076773566569487</v>
      </c>
      <c r="Y37" s="16">
        <v>448662</v>
      </c>
      <c r="Z37" s="22" t="s">
        <v>33</v>
      </c>
      <c r="AA37" s="16">
        <v>0</v>
      </c>
      <c r="AB37" s="22" t="s">
        <v>33</v>
      </c>
      <c r="AC37" s="16">
        <v>50115</v>
      </c>
      <c r="AD37" s="22">
        <v>-0.52357185637281467</v>
      </c>
      <c r="AE37" s="16">
        <v>1788</v>
      </c>
      <c r="AF37" s="22">
        <v>0.58230088495575227</v>
      </c>
      <c r="AG37" s="16">
        <v>1280</v>
      </c>
      <c r="AH37" s="22">
        <v>-0.97600164988657034</v>
      </c>
      <c r="AI37" s="16">
        <v>0</v>
      </c>
      <c r="AJ37" s="22" t="s">
        <v>33</v>
      </c>
      <c r="AK37" s="16">
        <v>0</v>
      </c>
      <c r="AL37" s="22" t="s">
        <v>33</v>
      </c>
      <c r="AM37" s="16">
        <v>0</v>
      </c>
      <c r="AN37" s="22" t="s">
        <v>33</v>
      </c>
      <c r="AO37" s="16">
        <v>0</v>
      </c>
      <c r="AP37" s="22" t="s">
        <v>33</v>
      </c>
      <c r="AQ37" s="16">
        <v>0</v>
      </c>
      <c r="AR37" s="22" t="s">
        <v>33</v>
      </c>
      <c r="AS37" s="16">
        <v>0</v>
      </c>
      <c r="AT37" s="22" t="s">
        <v>33</v>
      </c>
    </row>
    <row r="38" spans="1:46" s="15" customFormat="1" ht="12.75" x14ac:dyDescent="0.2">
      <c r="A38" s="15">
        <v>33</v>
      </c>
      <c r="B38" s="17" t="s">
        <v>69</v>
      </c>
      <c r="C38" s="16">
        <v>3188981</v>
      </c>
      <c r="D38" s="22">
        <v>3.0443668582267103E-2</v>
      </c>
      <c r="E38" s="16">
        <v>2616940</v>
      </c>
      <c r="F38" s="22">
        <v>-6.5620793356379048E-3</v>
      </c>
      <c r="G38" s="16">
        <v>432679</v>
      </c>
      <c r="H38" s="22">
        <v>1.147183762592427</v>
      </c>
      <c r="I38" s="16">
        <v>6524</v>
      </c>
      <c r="J38" s="22" t="s">
        <v>33</v>
      </c>
      <c r="K38" s="16">
        <v>0</v>
      </c>
      <c r="L38" s="22">
        <v>-1</v>
      </c>
      <c r="M38" s="16">
        <v>16026</v>
      </c>
      <c r="N38" s="22">
        <v>-0.36935306154572645</v>
      </c>
      <c r="O38" s="16">
        <v>0</v>
      </c>
      <c r="P38" s="22" t="s">
        <v>33</v>
      </c>
      <c r="Q38" s="16">
        <v>4411</v>
      </c>
      <c r="R38" s="22">
        <v>2.0824598183088749</v>
      </c>
      <c r="S38" s="16">
        <v>15029</v>
      </c>
      <c r="T38" s="22">
        <v>-0.76895878491598646</v>
      </c>
      <c r="U38" s="16">
        <v>0</v>
      </c>
      <c r="V38" s="22" t="s">
        <v>33</v>
      </c>
      <c r="W38" s="16">
        <v>8237</v>
      </c>
      <c r="X38" s="22">
        <v>0.4547862945955492</v>
      </c>
      <c r="Y38" s="16">
        <v>72457</v>
      </c>
      <c r="Z38" s="22">
        <v>0.64044918381670413</v>
      </c>
      <c r="AA38" s="16">
        <v>0</v>
      </c>
      <c r="AB38" s="22" t="s">
        <v>33</v>
      </c>
      <c r="AC38" s="16">
        <v>0</v>
      </c>
      <c r="AD38" s="22">
        <v>-1</v>
      </c>
      <c r="AE38" s="16">
        <v>11956</v>
      </c>
      <c r="AF38" s="22" t="s">
        <v>33</v>
      </c>
      <c r="AG38" s="16">
        <v>0</v>
      </c>
      <c r="AH38" s="22" t="s">
        <v>33</v>
      </c>
      <c r="AI38" s="16">
        <v>0</v>
      </c>
      <c r="AJ38" s="22" t="s">
        <v>33</v>
      </c>
      <c r="AK38" s="16">
        <v>0</v>
      </c>
      <c r="AL38" s="22" t="s">
        <v>33</v>
      </c>
      <c r="AM38" s="16">
        <v>0</v>
      </c>
      <c r="AN38" s="22" t="s">
        <v>33</v>
      </c>
      <c r="AO38" s="16">
        <v>4722</v>
      </c>
      <c r="AP38" s="22" t="s">
        <v>33</v>
      </c>
      <c r="AQ38" s="16">
        <v>0</v>
      </c>
      <c r="AR38" s="22" t="s">
        <v>33</v>
      </c>
      <c r="AS38" s="16">
        <v>0</v>
      </c>
      <c r="AT38" s="22" t="s">
        <v>33</v>
      </c>
    </row>
    <row r="39" spans="1:46" s="15" customFormat="1" ht="12.75" x14ac:dyDescent="0.2">
      <c r="A39" s="15">
        <v>34</v>
      </c>
      <c r="B39" s="17" t="s">
        <v>92</v>
      </c>
      <c r="C39" s="16">
        <v>1800794</v>
      </c>
      <c r="D39" s="22">
        <v>4.1133498970682192</v>
      </c>
      <c r="E39" s="16">
        <v>89170</v>
      </c>
      <c r="F39" s="22">
        <v>-0.23621817932641243</v>
      </c>
      <c r="G39" s="16">
        <v>5992</v>
      </c>
      <c r="H39" s="22" t="s">
        <v>33</v>
      </c>
      <c r="I39" s="16">
        <v>45356</v>
      </c>
      <c r="J39" s="22">
        <v>3.207421150278293</v>
      </c>
      <c r="K39" s="16">
        <v>221698</v>
      </c>
      <c r="L39" s="22">
        <v>1.8543214327097628</v>
      </c>
      <c r="M39" s="16">
        <v>317516</v>
      </c>
      <c r="N39" s="22" t="s">
        <v>38</v>
      </c>
      <c r="O39" s="16">
        <v>89005</v>
      </c>
      <c r="P39" s="22">
        <v>-5.6840699806080419E-2</v>
      </c>
      <c r="Q39" s="16">
        <v>44173</v>
      </c>
      <c r="R39" s="22" t="s">
        <v>33</v>
      </c>
      <c r="S39" s="16">
        <v>0</v>
      </c>
      <c r="T39" s="22" t="s">
        <v>33</v>
      </c>
      <c r="U39" s="16">
        <v>0</v>
      </c>
      <c r="V39" s="22" t="s">
        <v>33</v>
      </c>
      <c r="W39" s="16">
        <v>962759</v>
      </c>
      <c r="X39" s="22" t="s">
        <v>38</v>
      </c>
      <c r="Y39" s="16">
        <v>0</v>
      </c>
      <c r="Z39" s="22" t="s">
        <v>33</v>
      </c>
      <c r="AA39" s="16">
        <v>0</v>
      </c>
      <c r="AB39" s="22" t="s">
        <v>33</v>
      </c>
      <c r="AC39" s="16">
        <v>0</v>
      </c>
      <c r="AD39" s="22" t="s">
        <v>33</v>
      </c>
      <c r="AE39" s="16">
        <v>0</v>
      </c>
      <c r="AF39" s="22">
        <v>-1</v>
      </c>
      <c r="AG39" s="16">
        <v>25125</v>
      </c>
      <c r="AH39" s="22" t="s">
        <v>33</v>
      </c>
      <c r="AI39" s="16">
        <v>0</v>
      </c>
      <c r="AJ39" s="22" t="s">
        <v>33</v>
      </c>
      <c r="AK39" s="16">
        <v>0</v>
      </c>
      <c r="AL39" s="22" t="s">
        <v>33</v>
      </c>
      <c r="AM39" s="16">
        <v>0</v>
      </c>
      <c r="AN39" s="22" t="s">
        <v>33</v>
      </c>
      <c r="AO39" s="16">
        <v>0</v>
      </c>
      <c r="AP39" s="22" t="s">
        <v>33</v>
      </c>
      <c r="AQ39" s="16">
        <v>0</v>
      </c>
      <c r="AR39" s="22" t="s">
        <v>33</v>
      </c>
      <c r="AS39" s="16">
        <v>0</v>
      </c>
      <c r="AT39" s="22" t="s">
        <v>33</v>
      </c>
    </row>
    <row r="40" spans="1:46" s="15" customFormat="1" ht="12.75" x14ac:dyDescent="0.2">
      <c r="A40" s="15">
        <v>35</v>
      </c>
      <c r="B40" s="17" t="s">
        <v>71</v>
      </c>
      <c r="C40" s="16">
        <v>1760672</v>
      </c>
      <c r="D40" s="22">
        <v>0.20747636375606771</v>
      </c>
      <c r="E40" s="16">
        <v>311060</v>
      </c>
      <c r="F40" s="22">
        <v>-0.36883156937861172</v>
      </c>
      <c r="G40" s="16">
        <v>923153</v>
      </c>
      <c r="H40" s="22">
        <v>1.4590462186776625</v>
      </c>
      <c r="I40" s="16">
        <v>6880</v>
      </c>
      <c r="J40" s="22">
        <v>-0.77075072473426409</v>
      </c>
      <c r="K40" s="16">
        <v>24369</v>
      </c>
      <c r="L40" s="22">
        <v>0.25587507730364867</v>
      </c>
      <c r="M40" s="16">
        <v>0</v>
      </c>
      <c r="N40" s="22" t="s">
        <v>33</v>
      </c>
      <c r="O40" s="16">
        <v>115513</v>
      </c>
      <c r="P40" s="22" t="s">
        <v>33</v>
      </c>
      <c r="Q40" s="16">
        <v>171973</v>
      </c>
      <c r="R40" s="22">
        <v>-0.34575204674802928</v>
      </c>
      <c r="S40" s="16">
        <v>19403</v>
      </c>
      <c r="T40" s="22" t="s">
        <v>33</v>
      </c>
      <c r="U40" s="16">
        <v>55899</v>
      </c>
      <c r="V40" s="22">
        <v>-0.45556810877145137</v>
      </c>
      <c r="W40" s="16">
        <v>35807</v>
      </c>
      <c r="X40" s="22">
        <v>-0.60500595684596037</v>
      </c>
      <c r="Y40" s="16">
        <v>3573</v>
      </c>
      <c r="Z40" s="22">
        <v>-0.42408123791102514</v>
      </c>
      <c r="AA40" s="16">
        <v>0</v>
      </c>
      <c r="AB40" s="22" t="s">
        <v>33</v>
      </c>
      <c r="AC40" s="16">
        <v>0</v>
      </c>
      <c r="AD40" s="22">
        <v>-1</v>
      </c>
      <c r="AE40" s="16">
        <v>33459</v>
      </c>
      <c r="AF40" s="22" t="s">
        <v>33</v>
      </c>
      <c r="AG40" s="16">
        <v>1277</v>
      </c>
      <c r="AH40" s="22">
        <v>-0.86689597665207418</v>
      </c>
      <c r="AI40" s="16">
        <v>26322</v>
      </c>
      <c r="AJ40" s="22" t="s">
        <v>33</v>
      </c>
      <c r="AK40" s="16">
        <v>0</v>
      </c>
      <c r="AL40" s="22" t="s">
        <v>33</v>
      </c>
      <c r="AM40" s="16">
        <v>1716</v>
      </c>
      <c r="AN40" s="22">
        <v>-0.45901639344262291</v>
      </c>
      <c r="AO40" s="16">
        <v>30268</v>
      </c>
      <c r="AP40" s="22">
        <v>-0.52796232182402303</v>
      </c>
      <c r="AQ40" s="16">
        <v>0</v>
      </c>
      <c r="AR40" s="22" t="s">
        <v>33</v>
      </c>
      <c r="AS40" s="16">
        <v>0</v>
      </c>
      <c r="AT40" s="22" t="s">
        <v>33</v>
      </c>
    </row>
    <row r="41" spans="1:46" s="15" customFormat="1" ht="12.75" x14ac:dyDescent="0.2">
      <c r="A41" s="15">
        <v>36</v>
      </c>
      <c r="B41" s="17" t="s">
        <v>74</v>
      </c>
      <c r="C41" s="16">
        <v>1653656</v>
      </c>
      <c r="D41" s="22">
        <v>-2.6058645350936271E-2</v>
      </c>
      <c r="E41" s="16">
        <v>297437</v>
      </c>
      <c r="F41" s="22">
        <v>-0.27491528729187487</v>
      </c>
      <c r="G41" s="16">
        <v>703433</v>
      </c>
      <c r="H41" s="22">
        <v>1.2718429356233711</v>
      </c>
      <c r="I41" s="16">
        <v>253366</v>
      </c>
      <c r="J41" s="22">
        <v>-0.43144312546282793</v>
      </c>
      <c r="K41" s="16">
        <v>261868</v>
      </c>
      <c r="L41" s="22">
        <v>-0.30995119791721559</v>
      </c>
      <c r="M41" s="16">
        <v>2898</v>
      </c>
      <c r="N41" s="22">
        <v>-0.34031413612565442</v>
      </c>
      <c r="O41" s="16">
        <v>3141</v>
      </c>
      <c r="P41" s="22" t="s">
        <v>33</v>
      </c>
      <c r="Q41" s="16">
        <v>60270</v>
      </c>
      <c r="R41" s="22">
        <v>0.12810242204170263</v>
      </c>
      <c r="S41" s="16">
        <v>0</v>
      </c>
      <c r="T41" s="22" t="s">
        <v>33</v>
      </c>
      <c r="U41" s="16">
        <v>0</v>
      </c>
      <c r="V41" s="22" t="s">
        <v>33</v>
      </c>
      <c r="W41" s="16">
        <v>48505</v>
      </c>
      <c r="X41" s="22">
        <v>-0.19583202082331685</v>
      </c>
      <c r="Y41" s="16">
        <v>0</v>
      </c>
      <c r="Z41" s="22">
        <v>-1</v>
      </c>
      <c r="AA41" s="16">
        <v>0</v>
      </c>
      <c r="AB41" s="22" t="s">
        <v>33</v>
      </c>
      <c r="AC41" s="16">
        <v>0</v>
      </c>
      <c r="AD41" s="22" t="s">
        <v>33</v>
      </c>
      <c r="AE41" s="16">
        <v>9885</v>
      </c>
      <c r="AF41" s="22">
        <v>-0.60262904003859141</v>
      </c>
      <c r="AG41" s="16">
        <v>0</v>
      </c>
      <c r="AH41" s="22" t="s">
        <v>33</v>
      </c>
      <c r="AI41" s="16">
        <v>0</v>
      </c>
      <c r="AJ41" s="22" t="s">
        <v>33</v>
      </c>
      <c r="AK41" s="16">
        <v>11506</v>
      </c>
      <c r="AL41" s="22" t="s">
        <v>33</v>
      </c>
      <c r="AM41" s="16">
        <v>0</v>
      </c>
      <c r="AN41" s="22" t="s">
        <v>33</v>
      </c>
      <c r="AO41" s="16">
        <v>1347</v>
      </c>
      <c r="AP41" s="22" t="s">
        <v>33</v>
      </c>
      <c r="AQ41" s="16">
        <v>0</v>
      </c>
      <c r="AR41" s="22" t="s">
        <v>33</v>
      </c>
      <c r="AS41" s="16">
        <v>0</v>
      </c>
      <c r="AT41" s="22" t="s">
        <v>33</v>
      </c>
    </row>
    <row r="42" spans="1:46" s="15" customFormat="1" ht="12.75" x14ac:dyDescent="0.2">
      <c r="A42" s="15">
        <v>37</v>
      </c>
      <c r="B42" s="17" t="s">
        <v>76</v>
      </c>
      <c r="C42" s="16">
        <v>1633002</v>
      </c>
      <c r="D42" s="22">
        <v>1.3338635613313725</v>
      </c>
      <c r="E42" s="16">
        <v>1297130</v>
      </c>
      <c r="F42" s="22">
        <v>1.819167548700205</v>
      </c>
      <c r="G42" s="16">
        <v>95037</v>
      </c>
      <c r="H42" s="22">
        <v>-3.8087044534412917E-2</v>
      </c>
      <c r="I42" s="16">
        <v>60498</v>
      </c>
      <c r="J42" s="22" t="s">
        <v>33</v>
      </c>
      <c r="K42" s="16">
        <v>73506</v>
      </c>
      <c r="L42" s="22" t="s">
        <v>38</v>
      </c>
      <c r="M42" s="16">
        <v>58296</v>
      </c>
      <c r="N42" s="22" t="s">
        <v>38</v>
      </c>
      <c r="O42" s="16">
        <v>10989</v>
      </c>
      <c r="P42" s="22" t="s">
        <v>33</v>
      </c>
      <c r="Q42" s="16">
        <v>9151</v>
      </c>
      <c r="R42" s="22">
        <v>-0.77086411097478535</v>
      </c>
      <c r="S42" s="16">
        <v>1646</v>
      </c>
      <c r="T42" s="22">
        <v>-0.96816801717302603</v>
      </c>
      <c r="U42" s="16">
        <v>0</v>
      </c>
      <c r="V42" s="22">
        <v>-1</v>
      </c>
      <c r="W42" s="16">
        <v>21955</v>
      </c>
      <c r="X42" s="22">
        <v>0.11294165357124752</v>
      </c>
      <c r="Y42" s="16">
        <v>1540</v>
      </c>
      <c r="Z42" s="22">
        <v>-0.31858407079646023</v>
      </c>
      <c r="AA42" s="16">
        <v>0</v>
      </c>
      <c r="AB42" s="22" t="s">
        <v>33</v>
      </c>
      <c r="AC42" s="16">
        <v>0</v>
      </c>
      <c r="AD42" s="22" t="s">
        <v>33</v>
      </c>
      <c r="AE42" s="16">
        <v>1844</v>
      </c>
      <c r="AF42" s="22">
        <v>-0.48792002221605113</v>
      </c>
      <c r="AG42" s="16">
        <v>0</v>
      </c>
      <c r="AH42" s="22" t="s">
        <v>33</v>
      </c>
      <c r="AI42" s="16">
        <v>0</v>
      </c>
      <c r="AJ42" s="22">
        <v>-1</v>
      </c>
      <c r="AK42" s="16">
        <v>0</v>
      </c>
      <c r="AL42" s="22" t="s">
        <v>33</v>
      </c>
      <c r="AM42" s="16">
        <v>1410</v>
      </c>
      <c r="AN42" s="22" t="s">
        <v>33</v>
      </c>
      <c r="AO42" s="16">
        <v>0</v>
      </c>
      <c r="AP42" s="22" t="s">
        <v>33</v>
      </c>
      <c r="AQ42" s="16">
        <v>0</v>
      </c>
      <c r="AR42" s="22" t="s">
        <v>33</v>
      </c>
      <c r="AS42" s="16">
        <v>0</v>
      </c>
      <c r="AT42" s="22" t="s">
        <v>33</v>
      </c>
    </row>
    <row r="43" spans="1:46" s="15" customFormat="1" ht="12.75" x14ac:dyDescent="0.2">
      <c r="A43" s="15">
        <v>38</v>
      </c>
      <c r="B43" s="17" t="s">
        <v>80</v>
      </c>
      <c r="C43" s="16">
        <v>1544649</v>
      </c>
      <c r="D43" s="22">
        <v>-4.1981892134279497E-2</v>
      </c>
      <c r="E43" s="16">
        <v>445710</v>
      </c>
      <c r="F43" s="22">
        <v>1.910569105691057</v>
      </c>
      <c r="G43" s="16">
        <v>0</v>
      </c>
      <c r="H43" s="22" t="s">
        <v>33</v>
      </c>
      <c r="I43" s="16">
        <v>44295</v>
      </c>
      <c r="J43" s="22">
        <v>-0.22369827722182301</v>
      </c>
      <c r="K43" s="16">
        <v>557353</v>
      </c>
      <c r="L43" s="22">
        <v>0.51967924265930843</v>
      </c>
      <c r="M43" s="16">
        <v>1883</v>
      </c>
      <c r="N43" s="22" t="s">
        <v>33</v>
      </c>
      <c r="O43" s="16">
        <v>99738</v>
      </c>
      <c r="P43" s="22">
        <v>0.76925123729444955</v>
      </c>
      <c r="Q43" s="16">
        <v>282597</v>
      </c>
      <c r="R43" s="22">
        <v>0.58695493471851745</v>
      </c>
      <c r="S43" s="16">
        <v>7981</v>
      </c>
      <c r="T43" s="22">
        <v>0.17160892542571937</v>
      </c>
      <c r="U43" s="16">
        <v>37125</v>
      </c>
      <c r="V43" s="22">
        <v>-0.93694064012256872</v>
      </c>
      <c r="W43" s="16">
        <v>51638</v>
      </c>
      <c r="X43" s="22">
        <v>-0.72533417019941171</v>
      </c>
      <c r="Y43" s="16">
        <v>0</v>
      </c>
      <c r="Z43" s="22" t="s">
        <v>33</v>
      </c>
      <c r="AA43" s="16">
        <v>0</v>
      </c>
      <c r="AB43" s="22" t="s">
        <v>33</v>
      </c>
      <c r="AC43" s="16">
        <v>3015</v>
      </c>
      <c r="AD43" s="22">
        <v>-0.72440585009140768</v>
      </c>
      <c r="AE43" s="16">
        <v>13314</v>
      </c>
      <c r="AF43" s="22">
        <v>1.0632264063226406</v>
      </c>
      <c r="AG43" s="16">
        <v>0</v>
      </c>
      <c r="AH43" s="22" t="s">
        <v>33</v>
      </c>
      <c r="AI43" s="16">
        <v>0</v>
      </c>
      <c r="AJ43" s="22" t="s">
        <v>33</v>
      </c>
      <c r="AK43" s="16">
        <v>0</v>
      </c>
      <c r="AL43" s="22" t="s">
        <v>33</v>
      </c>
      <c r="AM43" s="16">
        <v>0</v>
      </c>
      <c r="AN43" s="22" t="s">
        <v>33</v>
      </c>
      <c r="AO43" s="16">
        <v>0</v>
      </c>
      <c r="AP43" s="22" t="s">
        <v>33</v>
      </c>
      <c r="AQ43" s="16">
        <v>0</v>
      </c>
      <c r="AR43" s="22" t="s">
        <v>33</v>
      </c>
      <c r="AS43" s="16">
        <v>0</v>
      </c>
      <c r="AT43" s="22" t="s">
        <v>33</v>
      </c>
    </row>
    <row r="44" spans="1:46" s="15" customFormat="1" ht="12.75" x14ac:dyDescent="0.2">
      <c r="A44" s="15">
        <v>39</v>
      </c>
      <c r="B44" s="17" t="s">
        <v>75</v>
      </c>
      <c r="C44" s="16">
        <v>1341388</v>
      </c>
      <c r="D44" s="22">
        <v>9.021396951244709E-3</v>
      </c>
      <c r="E44" s="16">
        <v>153613</v>
      </c>
      <c r="F44" s="22">
        <v>0.30946210894211923</v>
      </c>
      <c r="G44" s="16">
        <v>730222</v>
      </c>
      <c r="H44" s="22">
        <v>6.3259253003522309E-2</v>
      </c>
      <c r="I44" s="16">
        <v>84965</v>
      </c>
      <c r="J44" s="22">
        <v>1.1494345923246225</v>
      </c>
      <c r="K44" s="16">
        <v>191707</v>
      </c>
      <c r="L44" s="22">
        <v>2.7779989358138066</v>
      </c>
      <c r="M44" s="16">
        <v>33047</v>
      </c>
      <c r="N44" s="22">
        <v>-4.993675252989882E-2</v>
      </c>
      <c r="O44" s="16">
        <v>7961</v>
      </c>
      <c r="P44" s="22" t="s">
        <v>33</v>
      </c>
      <c r="Q44" s="16">
        <v>27476</v>
      </c>
      <c r="R44" s="22" t="s">
        <v>33</v>
      </c>
      <c r="S44" s="16">
        <v>11623</v>
      </c>
      <c r="T44" s="22">
        <v>0.43017103482219765</v>
      </c>
      <c r="U44" s="16">
        <v>41730</v>
      </c>
      <c r="V44" s="22">
        <v>0.14000819560169386</v>
      </c>
      <c r="W44" s="16">
        <v>4123</v>
      </c>
      <c r="X44" s="22">
        <v>-0.94030347783279766</v>
      </c>
      <c r="Y44" s="16">
        <v>3694</v>
      </c>
      <c r="Z44" s="22" t="s">
        <v>33</v>
      </c>
      <c r="AA44" s="16">
        <v>11452</v>
      </c>
      <c r="AB44" s="22">
        <v>-0.95933873968556049</v>
      </c>
      <c r="AC44" s="16">
        <v>1986</v>
      </c>
      <c r="AD44" s="22">
        <v>-0.15811784654514627</v>
      </c>
      <c r="AE44" s="16">
        <v>22469</v>
      </c>
      <c r="AF44" s="22" t="s">
        <v>33</v>
      </c>
      <c r="AG44" s="16">
        <v>2055</v>
      </c>
      <c r="AH44" s="22">
        <v>-0.16156670746634028</v>
      </c>
      <c r="AI44" s="16">
        <v>12562</v>
      </c>
      <c r="AJ44" s="22" t="s">
        <v>33</v>
      </c>
      <c r="AK44" s="16">
        <v>0</v>
      </c>
      <c r="AL44" s="22" t="s">
        <v>33</v>
      </c>
      <c r="AM44" s="16">
        <v>0</v>
      </c>
      <c r="AN44" s="22" t="s">
        <v>33</v>
      </c>
      <c r="AO44" s="16">
        <v>703</v>
      </c>
      <c r="AP44" s="22" t="s">
        <v>33</v>
      </c>
      <c r="AQ44" s="16">
        <v>0</v>
      </c>
      <c r="AR44" s="22" t="s">
        <v>33</v>
      </c>
      <c r="AS44" s="16">
        <v>0</v>
      </c>
      <c r="AT44" s="22" t="s">
        <v>33</v>
      </c>
    </row>
    <row r="45" spans="1:46" s="15" customFormat="1" ht="12.75" x14ac:dyDescent="0.2">
      <c r="A45" s="15">
        <v>40</v>
      </c>
      <c r="B45" s="17" t="s">
        <v>70</v>
      </c>
      <c r="C45" s="16">
        <v>1293297</v>
      </c>
      <c r="D45" s="22">
        <v>0.27673645148775239</v>
      </c>
      <c r="E45" s="16">
        <v>163721</v>
      </c>
      <c r="F45" s="22">
        <v>0.30511136265803618</v>
      </c>
      <c r="G45" s="16">
        <v>32747</v>
      </c>
      <c r="H45" s="22" t="s">
        <v>33</v>
      </c>
      <c r="I45" s="16">
        <v>701895</v>
      </c>
      <c r="J45" s="22">
        <v>0.17812686732508398</v>
      </c>
      <c r="K45" s="16">
        <v>24197</v>
      </c>
      <c r="L45" s="22" t="s">
        <v>33</v>
      </c>
      <c r="M45" s="16">
        <v>327189</v>
      </c>
      <c r="N45" s="22">
        <v>0.290258849138747</v>
      </c>
      <c r="O45" s="16">
        <v>0</v>
      </c>
      <c r="P45" s="22" t="s">
        <v>33</v>
      </c>
      <c r="Q45" s="16">
        <v>0</v>
      </c>
      <c r="R45" s="22">
        <v>-1</v>
      </c>
      <c r="S45" s="16">
        <v>1248</v>
      </c>
      <c r="T45" s="22" t="s">
        <v>33</v>
      </c>
      <c r="U45" s="16">
        <v>0</v>
      </c>
      <c r="V45" s="22" t="s">
        <v>33</v>
      </c>
      <c r="W45" s="16">
        <v>42300</v>
      </c>
      <c r="X45" s="22">
        <v>7.5144927536231876</v>
      </c>
      <c r="Y45" s="16">
        <v>0</v>
      </c>
      <c r="Z45" s="22">
        <v>-1</v>
      </c>
      <c r="AA45" s="16">
        <v>0</v>
      </c>
      <c r="AB45" s="22" t="s">
        <v>33</v>
      </c>
      <c r="AC45" s="16">
        <v>0</v>
      </c>
      <c r="AD45" s="22" t="s">
        <v>33</v>
      </c>
      <c r="AE45" s="16">
        <v>0</v>
      </c>
      <c r="AF45" s="22" t="s">
        <v>33</v>
      </c>
      <c r="AG45" s="16">
        <v>0</v>
      </c>
      <c r="AH45" s="22" t="s">
        <v>33</v>
      </c>
      <c r="AI45" s="16">
        <v>0</v>
      </c>
      <c r="AJ45" s="22" t="s">
        <v>33</v>
      </c>
      <c r="AK45" s="16">
        <v>0</v>
      </c>
      <c r="AL45" s="22" t="s">
        <v>33</v>
      </c>
      <c r="AM45" s="16">
        <v>0</v>
      </c>
      <c r="AN45" s="22" t="s">
        <v>33</v>
      </c>
      <c r="AO45" s="16">
        <v>0</v>
      </c>
      <c r="AP45" s="22" t="s">
        <v>33</v>
      </c>
      <c r="AQ45" s="16">
        <v>0</v>
      </c>
      <c r="AR45" s="22" t="s">
        <v>33</v>
      </c>
      <c r="AS45" s="16">
        <v>0</v>
      </c>
      <c r="AT45" s="22" t="s">
        <v>33</v>
      </c>
    </row>
    <row r="46" spans="1:46" s="15" customFormat="1" ht="12.75" x14ac:dyDescent="0.2">
      <c r="A46" s="15">
        <v>41</v>
      </c>
      <c r="B46" s="17" t="s">
        <v>63</v>
      </c>
      <c r="C46" s="16">
        <v>1250783</v>
      </c>
      <c r="D46" s="22">
        <v>-0.94787550193640058</v>
      </c>
      <c r="E46" s="16">
        <v>18702</v>
      </c>
      <c r="F46" s="22">
        <v>-0.86859744530163141</v>
      </c>
      <c r="G46" s="16">
        <v>104517</v>
      </c>
      <c r="H46" s="22">
        <v>-0.34548016407301874</v>
      </c>
      <c r="I46" s="16">
        <v>2132</v>
      </c>
      <c r="J46" s="22">
        <v>-0.91600346702387514</v>
      </c>
      <c r="K46" s="16">
        <v>1406</v>
      </c>
      <c r="L46" s="22">
        <v>-0.99671720827282195</v>
      </c>
      <c r="M46" s="16">
        <v>19701</v>
      </c>
      <c r="N46" s="22">
        <v>-0.5402548305796695</v>
      </c>
      <c r="O46" s="16">
        <v>10348</v>
      </c>
      <c r="P46" s="22">
        <v>0.24659679556679914</v>
      </c>
      <c r="Q46" s="16">
        <v>88779</v>
      </c>
      <c r="R46" s="22">
        <v>-0.77937514599973157</v>
      </c>
      <c r="S46" s="16">
        <v>9569</v>
      </c>
      <c r="T46" s="22">
        <v>-0.41687995124923827</v>
      </c>
      <c r="U46" s="16">
        <v>111</v>
      </c>
      <c r="V46" s="22">
        <v>-0.94254658385093171</v>
      </c>
      <c r="W46" s="16">
        <v>1645</v>
      </c>
      <c r="X46" s="22">
        <v>-0.8906686162435199</v>
      </c>
      <c r="Y46" s="16">
        <v>677</v>
      </c>
      <c r="Z46" s="22" t="s">
        <v>33</v>
      </c>
      <c r="AA46" s="16">
        <v>988840</v>
      </c>
      <c r="AB46" s="22">
        <v>-0.95649938759351838</v>
      </c>
      <c r="AC46" s="16">
        <v>1403</v>
      </c>
      <c r="AD46" s="22">
        <v>-0.81648136036625241</v>
      </c>
      <c r="AE46" s="16">
        <v>344</v>
      </c>
      <c r="AF46" s="22">
        <v>1.9655172413793105</v>
      </c>
      <c r="AG46" s="16">
        <v>19</v>
      </c>
      <c r="AH46" s="22">
        <v>-0.97888888888888892</v>
      </c>
      <c r="AI46" s="16">
        <v>214</v>
      </c>
      <c r="AJ46" s="22">
        <v>-0.50691244239631339</v>
      </c>
      <c r="AK46" s="16">
        <v>991</v>
      </c>
      <c r="AL46" s="22" t="s">
        <v>38</v>
      </c>
      <c r="AM46" s="16">
        <v>179</v>
      </c>
      <c r="AN46" s="22">
        <v>-0.98583972786963059</v>
      </c>
      <c r="AO46" s="16">
        <v>1020</v>
      </c>
      <c r="AP46" s="22" t="s">
        <v>33</v>
      </c>
      <c r="AQ46" s="16">
        <v>97</v>
      </c>
      <c r="AR46" s="22" t="s">
        <v>33</v>
      </c>
      <c r="AS46" s="16">
        <v>89</v>
      </c>
      <c r="AT46" s="22" t="s">
        <v>33</v>
      </c>
    </row>
    <row r="47" spans="1:46" s="15" customFormat="1" ht="12.75" x14ac:dyDescent="0.2">
      <c r="A47" s="15">
        <v>42</v>
      </c>
      <c r="B47" s="17" t="s">
        <v>87</v>
      </c>
      <c r="C47" s="16">
        <v>1215558</v>
      </c>
      <c r="D47" s="22">
        <v>0.35295761009299409</v>
      </c>
      <c r="E47" s="16">
        <v>413484</v>
      </c>
      <c r="F47" s="22">
        <v>1.1759452703591631</v>
      </c>
      <c r="G47" s="16">
        <v>2749</v>
      </c>
      <c r="H47" s="22">
        <v>-0.78621976825569639</v>
      </c>
      <c r="I47" s="16">
        <v>68430</v>
      </c>
      <c r="J47" s="22">
        <v>2.3676181102362204</v>
      </c>
      <c r="K47" s="16">
        <v>54462</v>
      </c>
      <c r="L47" s="22">
        <v>6.1058291770573536E-2</v>
      </c>
      <c r="M47" s="16">
        <v>21046</v>
      </c>
      <c r="N47" s="22">
        <v>-0.40549701985819608</v>
      </c>
      <c r="O47" s="16">
        <v>6638</v>
      </c>
      <c r="P47" s="22">
        <v>1.1785362651788645</v>
      </c>
      <c r="Q47" s="16">
        <v>11178</v>
      </c>
      <c r="R47" s="22">
        <v>0.86923076923076925</v>
      </c>
      <c r="S47" s="16">
        <v>13256</v>
      </c>
      <c r="T47" s="22">
        <v>-0.51106521097668933</v>
      </c>
      <c r="U47" s="16">
        <v>25847</v>
      </c>
      <c r="V47" s="22">
        <v>-0.41167231921334757</v>
      </c>
      <c r="W47" s="16">
        <v>15976</v>
      </c>
      <c r="X47" s="22">
        <v>-0.36758768110205053</v>
      </c>
      <c r="Y47" s="16">
        <v>7103</v>
      </c>
      <c r="Z47" s="22">
        <v>0.37575053263606439</v>
      </c>
      <c r="AA47" s="16">
        <v>502694</v>
      </c>
      <c r="AB47" s="22">
        <v>0.26887175836879762</v>
      </c>
      <c r="AC47" s="16">
        <v>57605</v>
      </c>
      <c r="AD47" s="22">
        <v>-0.19471859535325864</v>
      </c>
      <c r="AE47" s="16">
        <v>2439</v>
      </c>
      <c r="AF47" s="22">
        <v>0.26111685625646319</v>
      </c>
      <c r="AG47" s="16">
        <v>4754</v>
      </c>
      <c r="AH47" s="22" t="s">
        <v>33</v>
      </c>
      <c r="AI47" s="16">
        <v>932</v>
      </c>
      <c r="AJ47" s="22">
        <v>-0.41822721598002499</v>
      </c>
      <c r="AK47" s="16">
        <v>1118</v>
      </c>
      <c r="AL47" s="22" t="s">
        <v>33</v>
      </c>
      <c r="AM47" s="16">
        <v>0</v>
      </c>
      <c r="AN47" s="22" t="s">
        <v>33</v>
      </c>
      <c r="AO47" s="16">
        <v>2434</v>
      </c>
      <c r="AP47" s="22">
        <v>-0.64052577167331259</v>
      </c>
      <c r="AQ47" s="16">
        <v>0</v>
      </c>
      <c r="AR47" s="22" t="s">
        <v>33</v>
      </c>
      <c r="AS47" s="16">
        <v>3413</v>
      </c>
      <c r="AT47" s="22" t="s">
        <v>33</v>
      </c>
    </row>
    <row r="48" spans="1:46" s="15" customFormat="1" ht="12.75" x14ac:dyDescent="0.2">
      <c r="A48" s="15">
        <v>43</v>
      </c>
      <c r="B48" s="17" t="s">
        <v>86</v>
      </c>
      <c r="C48" s="16">
        <v>1164735</v>
      </c>
      <c r="D48" s="22">
        <v>5.4659723648637399</v>
      </c>
      <c r="E48" s="16">
        <v>82199</v>
      </c>
      <c r="F48" s="22">
        <v>0.52874332793989098</v>
      </c>
      <c r="G48" s="16">
        <v>882920</v>
      </c>
      <c r="H48" s="22" t="s">
        <v>33</v>
      </c>
      <c r="I48" s="16">
        <v>11438</v>
      </c>
      <c r="J48" s="22" t="s">
        <v>38</v>
      </c>
      <c r="K48" s="16">
        <v>7951</v>
      </c>
      <c r="L48" s="22">
        <v>3.3329700272479563</v>
      </c>
      <c r="M48" s="16">
        <v>0</v>
      </c>
      <c r="N48" s="22" t="s">
        <v>33</v>
      </c>
      <c r="O48" s="16">
        <v>11168</v>
      </c>
      <c r="P48" s="22">
        <v>-0.74226304493318873</v>
      </c>
      <c r="Q48" s="16">
        <v>0</v>
      </c>
      <c r="R48" s="22" t="s">
        <v>33</v>
      </c>
      <c r="S48" s="16">
        <v>70000</v>
      </c>
      <c r="T48" s="22">
        <v>0.69352107224077031</v>
      </c>
      <c r="U48" s="16">
        <v>79596</v>
      </c>
      <c r="V48" s="22">
        <v>1.7418532552531865</v>
      </c>
      <c r="W48" s="16">
        <v>17580</v>
      </c>
      <c r="X48" s="22">
        <v>0.75309134423613888</v>
      </c>
      <c r="Y48" s="16">
        <v>0</v>
      </c>
      <c r="Z48" s="22" t="s">
        <v>33</v>
      </c>
      <c r="AA48" s="16">
        <v>40</v>
      </c>
      <c r="AB48" s="22" t="s">
        <v>33</v>
      </c>
      <c r="AC48" s="16">
        <v>0</v>
      </c>
      <c r="AD48" s="22" t="s">
        <v>33</v>
      </c>
      <c r="AE48" s="16">
        <v>1843</v>
      </c>
      <c r="AF48" s="22" t="s">
        <v>33</v>
      </c>
      <c r="AG48" s="16">
        <v>0</v>
      </c>
      <c r="AH48" s="22" t="s">
        <v>33</v>
      </c>
      <c r="AI48" s="16">
        <v>0</v>
      </c>
      <c r="AJ48" s="22" t="s">
        <v>33</v>
      </c>
      <c r="AK48" s="16">
        <v>0</v>
      </c>
      <c r="AL48" s="22" t="s">
        <v>33</v>
      </c>
      <c r="AM48" s="16">
        <v>0</v>
      </c>
      <c r="AN48" s="22" t="s">
        <v>33</v>
      </c>
      <c r="AO48" s="16">
        <v>0</v>
      </c>
      <c r="AP48" s="22" t="s">
        <v>33</v>
      </c>
      <c r="AQ48" s="16">
        <v>0</v>
      </c>
      <c r="AR48" s="22" t="s">
        <v>33</v>
      </c>
      <c r="AS48" s="16">
        <v>0</v>
      </c>
      <c r="AT48" s="22" t="s">
        <v>33</v>
      </c>
    </row>
    <row r="49" spans="1:46" s="15" customFormat="1" ht="12.75" x14ac:dyDescent="0.2">
      <c r="A49" s="15">
        <v>44</v>
      </c>
      <c r="B49" s="17" t="s">
        <v>81</v>
      </c>
      <c r="C49" s="16">
        <v>969385</v>
      </c>
      <c r="D49" s="22">
        <v>-6.4172826610571554E-2</v>
      </c>
      <c r="E49" s="16">
        <v>176309</v>
      </c>
      <c r="F49" s="22">
        <v>0.1222438639372645</v>
      </c>
      <c r="G49" s="16">
        <v>30828</v>
      </c>
      <c r="H49" s="22" t="s">
        <v>33</v>
      </c>
      <c r="I49" s="16">
        <v>157193</v>
      </c>
      <c r="J49" s="22">
        <v>1.1962918459732856</v>
      </c>
      <c r="K49" s="16">
        <v>69401</v>
      </c>
      <c r="L49" s="22">
        <v>0.20661717405288882</v>
      </c>
      <c r="M49" s="16">
        <v>15639</v>
      </c>
      <c r="N49" s="22" t="s">
        <v>33</v>
      </c>
      <c r="O49" s="16">
        <v>156366</v>
      </c>
      <c r="P49" s="22">
        <v>-0.52787045619925543</v>
      </c>
      <c r="Q49" s="16">
        <v>39709</v>
      </c>
      <c r="R49" s="22">
        <v>-0.46712203762849247</v>
      </c>
      <c r="S49" s="16">
        <v>32601</v>
      </c>
      <c r="T49" s="22">
        <v>-0.40068386124234789</v>
      </c>
      <c r="U49" s="16">
        <v>59529</v>
      </c>
      <c r="V49" s="22">
        <v>5.4712000141740935E-2</v>
      </c>
      <c r="W49" s="16">
        <v>0</v>
      </c>
      <c r="X49" s="22" t="s">
        <v>33</v>
      </c>
      <c r="Y49" s="16">
        <v>25620</v>
      </c>
      <c r="Z49" s="22" t="s">
        <v>33</v>
      </c>
      <c r="AA49" s="16">
        <v>0</v>
      </c>
      <c r="AB49" s="22" t="s">
        <v>33</v>
      </c>
      <c r="AC49" s="16">
        <v>68757</v>
      </c>
      <c r="AD49" s="22">
        <v>0.62189512419503212</v>
      </c>
      <c r="AE49" s="16">
        <v>83258</v>
      </c>
      <c r="AF49" s="22">
        <v>-0.37377870375245392</v>
      </c>
      <c r="AG49" s="16">
        <v>0</v>
      </c>
      <c r="AH49" s="22" t="s">
        <v>33</v>
      </c>
      <c r="AI49" s="16">
        <v>0</v>
      </c>
      <c r="AJ49" s="22" t="s">
        <v>33</v>
      </c>
      <c r="AK49" s="16">
        <v>54175</v>
      </c>
      <c r="AL49" s="22">
        <v>-6.2245763445327285E-2</v>
      </c>
      <c r="AM49" s="16">
        <v>0</v>
      </c>
      <c r="AN49" s="22" t="s">
        <v>33</v>
      </c>
      <c r="AO49" s="16">
        <v>0</v>
      </c>
      <c r="AP49" s="22" t="s">
        <v>33</v>
      </c>
      <c r="AQ49" s="16">
        <v>0</v>
      </c>
      <c r="AR49" s="22" t="s">
        <v>33</v>
      </c>
      <c r="AS49" s="16">
        <v>0</v>
      </c>
      <c r="AT49" s="22" t="s">
        <v>33</v>
      </c>
    </row>
    <row r="50" spans="1:46" s="15" customFormat="1" ht="12.75" x14ac:dyDescent="0.2">
      <c r="A50" s="15">
        <v>45</v>
      </c>
      <c r="B50" s="17" t="s">
        <v>78</v>
      </c>
      <c r="C50" s="16">
        <v>851595</v>
      </c>
      <c r="D50" s="22">
        <v>0.53328099933922335</v>
      </c>
      <c r="E50" s="16">
        <v>709096</v>
      </c>
      <c r="F50" s="22">
        <v>0.44044397858112116</v>
      </c>
      <c r="G50" s="16">
        <v>74304</v>
      </c>
      <c r="H50" s="22" t="s">
        <v>38</v>
      </c>
      <c r="I50" s="16">
        <v>39574</v>
      </c>
      <c r="J50" s="22">
        <v>0.90874451357738861</v>
      </c>
      <c r="K50" s="16">
        <v>7116</v>
      </c>
      <c r="L50" s="22">
        <v>1.8754473872583999E-2</v>
      </c>
      <c r="M50" s="16">
        <v>12797</v>
      </c>
      <c r="N50" s="22">
        <v>0.11930376978920676</v>
      </c>
      <c r="O50" s="16">
        <v>12</v>
      </c>
      <c r="P50" s="22" t="s">
        <v>33</v>
      </c>
      <c r="Q50" s="16">
        <v>0</v>
      </c>
      <c r="R50" s="22">
        <v>-1</v>
      </c>
      <c r="S50" s="16">
        <v>0</v>
      </c>
      <c r="T50" s="22" t="s">
        <v>33</v>
      </c>
      <c r="U50" s="16">
        <v>49</v>
      </c>
      <c r="V50" s="22">
        <v>-0.95433364398881637</v>
      </c>
      <c r="W50" s="16">
        <v>1270</v>
      </c>
      <c r="X50" s="22">
        <v>0.22823984526112184</v>
      </c>
      <c r="Y50" s="16">
        <v>68</v>
      </c>
      <c r="Z50" s="22" t="s">
        <v>33</v>
      </c>
      <c r="AA50" s="16">
        <v>1606</v>
      </c>
      <c r="AB50" s="22">
        <v>-0.87908447522963407</v>
      </c>
      <c r="AC50" s="16">
        <v>78</v>
      </c>
      <c r="AD50" s="22" t="s">
        <v>33</v>
      </c>
      <c r="AE50" s="16">
        <v>3450</v>
      </c>
      <c r="AF50" s="22">
        <v>1.1974522292993632</v>
      </c>
      <c r="AG50" s="16">
        <v>952</v>
      </c>
      <c r="AH50" s="22">
        <v>7.3508771929824555</v>
      </c>
      <c r="AI50" s="16">
        <v>24</v>
      </c>
      <c r="AJ50" s="22" t="s">
        <v>33</v>
      </c>
      <c r="AK50" s="16">
        <v>30</v>
      </c>
      <c r="AL50" s="22" t="s">
        <v>33</v>
      </c>
      <c r="AM50" s="16">
        <v>0</v>
      </c>
      <c r="AN50" s="22" t="s">
        <v>33</v>
      </c>
      <c r="AO50" s="16">
        <v>1169</v>
      </c>
      <c r="AP50" s="22">
        <v>-0.35342920353982299</v>
      </c>
      <c r="AQ50" s="16">
        <v>0</v>
      </c>
      <c r="AR50" s="22" t="s">
        <v>33</v>
      </c>
      <c r="AS50" s="16">
        <v>0</v>
      </c>
      <c r="AT50" s="22" t="s">
        <v>33</v>
      </c>
    </row>
    <row r="51" spans="1:46" s="15" customFormat="1" ht="12.75" x14ac:dyDescent="0.2">
      <c r="A51" s="15">
        <v>46</v>
      </c>
      <c r="B51" s="17" t="s">
        <v>73</v>
      </c>
      <c r="C51" s="16">
        <v>691499</v>
      </c>
      <c r="D51" s="22">
        <v>-0.30559700668194389</v>
      </c>
      <c r="E51" s="16">
        <v>136024</v>
      </c>
      <c r="F51" s="22">
        <v>3.0873824333663871</v>
      </c>
      <c r="G51" s="16">
        <v>0</v>
      </c>
      <c r="H51" s="22" t="s">
        <v>33</v>
      </c>
      <c r="I51" s="16">
        <v>6346</v>
      </c>
      <c r="J51" s="22" t="s">
        <v>33</v>
      </c>
      <c r="K51" s="16">
        <v>2077</v>
      </c>
      <c r="L51" s="22">
        <v>-0.81637344178233584</v>
      </c>
      <c r="M51" s="16">
        <v>530795</v>
      </c>
      <c r="N51" s="22">
        <v>-0.35386152932240034</v>
      </c>
      <c r="O51" s="16">
        <v>0</v>
      </c>
      <c r="P51" s="22">
        <v>-1</v>
      </c>
      <c r="Q51" s="16">
        <v>0</v>
      </c>
      <c r="R51" s="22">
        <v>-1</v>
      </c>
      <c r="S51" s="16">
        <v>0</v>
      </c>
      <c r="T51" s="22">
        <v>-1</v>
      </c>
      <c r="U51" s="16">
        <v>0</v>
      </c>
      <c r="V51" s="22" t="s">
        <v>33</v>
      </c>
      <c r="W51" s="16">
        <v>14057</v>
      </c>
      <c r="X51" s="22">
        <v>-0.85046381005063609</v>
      </c>
      <c r="Y51" s="16">
        <v>0</v>
      </c>
      <c r="Z51" s="22">
        <v>-1</v>
      </c>
      <c r="AA51" s="16">
        <v>0</v>
      </c>
      <c r="AB51" s="22" t="s">
        <v>33</v>
      </c>
      <c r="AC51" s="16">
        <v>0</v>
      </c>
      <c r="AD51" s="22" t="s">
        <v>33</v>
      </c>
      <c r="AE51" s="16">
        <v>2200</v>
      </c>
      <c r="AF51" s="22" t="s">
        <v>33</v>
      </c>
      <c r="AG51" s="16">
        <v>0</v>
      </c>
      <c r="AH51" s="22" t="s">
        <v>33</v>
      </c>
      <c r="AI51" s="16">
        <v>0</v>
      </c>
      <c r="AJ51" s="22" t="s">
        <v>33</v>
      </c>
      <c r="AK51" s="16">
        <v>0</v>
      </c>
      <c r="AL51" s="22" t="s">
        <v>33</v>
      </c>
      <c r="AM51" s="16">
        <v>0</v>
      </c>
      <c r="AN51" s="22" t="s">
        <v>33</v>
      </c>
      <c r="AO51" s="16">
        <v>0</v>
      </c>
      <c r="AP51" s="22">
        <v>-1</v>
      </c>
      <c r="AQ51" s="16">
        <v>0</v>
      </c>
      <c r="AR51" s="22" t="s">
        <v>33</v>
      </c>
      <c r="AS51" s="16">
        <v>0</v>
      </c>
      <c r="AT51" s="22" t="s">
        <v>33</v>
      </c>
    </row>
    <row r="52" spans="1:46" s="15" customFormat="1" ht="12.75" x14ac:dyDescent="0.2">
      <c r="A52" s="15">
        <v>47</v>
      </c>
      <c r="B52" s="17" t="s">
        <v>82</v>
      </c>
      <c r="C52" s="16">
        <v>680603</v>
      </c>
      <c r="D52" s="22">
        <v>-0.56597213586555528</v>
      </c>
      <c r="E52" s="16">
        <v>427878</v>
      </c>
      <c r="F52" s="22">
        <v>7.9979645827983337E-3</v>
      </c>
      <c r="G52" s="16">
        <v>0</v>
      </c>
      <c r="H52" s="22">
        <v>-1</v>
      </c>
      <c r="I52" s="16">
        <v>4049</v>
      </c>
      <c r="J52" s="22">
        <v>-0.98101432014479573</v>
      </c>
      <c r="K52" s="16">
        <v>232692</v>
      </c>
      <c r="L52" s="22">
        <v>-0.3683936234606271</v>
      </c>
      <c r="M52" s="16">
        <v>5076</v>
      </c>
      <c r="N52" s="22">
        <v>-0.43600000000000005</v>
      </c>
      <c r="O52" s="16">
        <v>0</v>
      </c>
      <c r="P52" s="22" t="s">
        <v>33</v>
      </c>
      <c r="Q52" s="16">
        <v>0</v>
      </c>
      <c r="R52" s="22" t="s">
        <v>33</v>
      </c>
      <c r="S52" s="16">
        <v>0</v>
      </c>
      <c r="T52" s="22" t="s">
        <v>33</v>
      </c>
      <c r="U52" s="16">
        <v>0</v>
      </c>
      <c r="V52" s="22" t="s">
        <v>33</v>
      </c>
      <c r="W52" s="16">
        <v>10640</v>
      </c>
      <c r="X52" s="22">
        <v>1.6600000000000001</v>
      </c>
      <c r="Y52" s="16">
        <v>0</v>
      </c>
      <c r="Z52" s="22" t="s">
        <v>33</v>
      </c>
      <c r="AA52" s="16">
        <v>0</v>
      </c>
      <c r="AB52" s="22" t="s">
        <v>33</v>
      </c>
      <c r="AC52" s="16">
        <v>0</v>
      </c>
      <c r="AD52" s="22" t="s">
        <v>33</v>
      </c>
      <c r="AE52" s="16">
        <v>268</v>
      </c>
      <c r="AF52" s="22" t="s">
        <v>33</v>
      </c>
      <c r="AG52" s="16">
        <v>0</v>
      </c>
      <c r="AH52" s="22" t="s">
        <v>33</v>
      </c>
      <c r="AI52" s="16">
        <v>0</v>
      </c>
      <c r="AJ52" s="22" t="s">
        <v>33</v>
      </c>
      <c r="AK52" s="16">
        <v>0</v>
      </c>
      <c r="AL52" s="22" t="s">
        <v>33</v>
      </c>
      <c r="AM52" s="16">
        <v>0</v>
      </c>
      <c r="AN52" s="22" t="s">
        <v>33</v>
      </c>
      <c r="AO52" s="16">
        <v>0</v>
      </c>
      <c r="AP52" s="22" t="s">
        <v>33</v>
      </c>
      <c r="AQ52" s="16">
        <v>0</v>
      </c>
      <c r="AR52" s="22" t="s">
        <v>33</v>
      </c>
      <c r="AS52" s="16">
        <v>0</v>
      </c>
      <c r="AT52" s="22" t="s">
        <v>33</v>
      </c>
    </row>
    <row r="53" spans="1:46" s="15" customFormat="1" ht="12.75" x14ac:dyDescent="0.2">
      <c r="A53" s="15">
        <v>48</v>
      </c>
      <c r="B53" s="17" t="s">
        <v>79</v>
      </c>
      <c r="C53" s="16">
        <v>670991</v>
      </c>
      <c r="D53" s="22">
        <v>2.736342122114876</v>
      </c>
      <c r="E53" s="16">
        <v>276565</v>
      </c>
      <c r="F53" s="22">
        <v>1.5945157416788622</v>
      </c>
      <c r="G53" s="16">
        <v>15359</v>
      </c>
      <c r="H53" s="22" t="s">
        <v>33</v>
      </c>
      <c r="I53" s="16">
        <v>234819</v>
      </c>
      <c r="J53" s="22" t="s">
        <v>38</v>
      </c>
      <c r="K53" s="16">
        <v>83534</v>
      </c>
      <c r="L53" s="22" t="s">
        <v>38</v>
      </c>
      <c r="M53" s="16">
        <v>32675</v>
      </c>
      <c r="N53" s="22">
        <v>1.8452629745733193</v>
      </c>
      <c r="O53" s="16">
        <v>0</v>
      </c>
      <c r="P53" s="22" t="s">
        <v>33</v>
      </c>
      <c r="Q53" s="16">
        <v>0</v>
      </c>
      <c r="R53" s="22">
        <v>-1</v>
      </c>
      <c r="S53" s="16">
        <v>1900</v>
      </c>
      <c r="T53" s="22" t="s">
        <v>33</v>
      </c>
      <c r="U53" s="16">
        <v>0</v>
      </c>
      <c r="V53" s="22">
        <v>-1</v>
      </c>
      <c r="W53" s="16">
        <v>12145</v>
      </c>
      <c r="X53" s="22">
        <v>6.810289389067524</v>
      </c>
      <c r="Y53" s="16">
        <v>0</v>
      </c>
      <c r="Z53" s="22">
        <v>-1</v>
      </c>
      <c r="AA53" s="16">
        <v>0</v>
      </c>
      <c r="AB53" s="22" t="s">
        <v>33</v>
      </c>
      <c r="AC53" s="16">
        <v>1080</v>
      </c>
      <c r="AD53" s="22" t="s">
        <v>33</v>
      </c>
      <c r="AE53" s="16">
        <v>0</v>
      </c>
      <c r="AF53" s="22" t="s">
        <v>33</v>
      </c>
      <c r="AG53" s="16">
        <v>11189</v>
      </c>
      <c r="AH53" s="22">
        <v>0.48631774707757702</v>
      </c>
      <c r="AI53" s="16">
        <v>0</v>
      </c>
      <c r="AJ53" s="22">
        <v>-1</v>
      </c>
      <c r="AK53" s="16">
        <v>0</v>
      </c>
      <c r="AL53" s="22" t="s">
        <v>33</v>
      </c>
      <c r="AM53" s="16">
        <v>1725</v>
      </c>
      <c r="AN53" s="22" t="s">
        <v>33</v>
      </c>
      <c r="AO53" s="16">
        <v>0</v>
      </c>
      <c r="AP53" s="22" t="s">
        <v>33</v>
      </c>
      <c r="AQ53" s="16">
        <v>0</v>
      </c>
      <c r="AR53" s="22">
        <v>-1</v>
      </c>
      <c r="AS53" s="16">
        <v>0</v>
      </c>
      <c r="AT53" s="22" t="s">
        <v>33</v>
      </c>
    </row>
    <row r="54" spans="1:46" s="15" customFormat="1" ht="24" x14ac:dyDescent="0.2">
      <c r="A54" s="15">
        <v>49</v>
      </c>
      <c r="B54" s="17" t="s">
        <v>84</v>
      </c>
      <c r="C54" s="16">
        <v>628886</v>
      </c>
      <c r="D54" s="22">
        <v>0.25644770411985762</v>
      </c>
      <c r="E54" s="16">
        <v>8170</v>
      </c>
      <c r="F54" s="22">
        <v>1.3958944281524928</v>
      </c>
      <c r="G54" s="16">
        <v>16890</v>
      </c>
      <c r="H54" s="22">
        <v>-0.27398555708390648</v>
      </c>
      <c r="I54" s="16">
        <v>551190</v>
      </c>
      <c r="J54" s="22">
        <v>0.51588657046442754</v>
      </c>
      <c r="K54" s="16">
        <v>3742</v>
      </c>
      <c r="L54" s="22">
        <v>-0.46793686904592635</v>
      </c>
      <c r="M54" s="16">
        <v>2345</v>
      </c>
      <c r="N54" s="22">
        <v>-0.81765163297045107</v>
      </c>
      <c r="O54" s="16">
        <v>0</v>
      </c>
      <c r="P54" s="22" t="s">
        <v>33</v>
      </c>
      <c r="Q54" s="16">
        <v>0</v>
      </c>
      <c r="R54" s="22">
        <v>-1</v>
      </c>
      <c r="S54" s="16">
        <v>38090</v>
      </c>
      <c r="T54" s="22">
        <v>0.63273179304728022</v>
      </c>
      <c r="U54" s="16">
        <v>0</v>
      </c>
      <c r="V54" s="22">
        <v>-1</v>
      </c>
      <c r="W54" s="16">
        <v>0</v>
      </c>
      <c r="X54" s="22">
        <v>-1</v>
      </c>
      <c r="Y54" s="16">
        <v>6460</v>
      </c>
      <c r="Z54" s="22" t="s">
        <v>33</v>
      </c>
      <c r="AA54" s="16">
        <v>0</v>
      </c>
      <c r="AB54" s="22" t="s">
        <v>33</v>
      </c>
      <c r="AC54" s="16">
        <v>0</v>
      </c>
      <c r="AD54" s="22" t="s">
        <v>33</v>
      </c>
      <c r="AE54" s="16">
        <v>0</v>
      </c>
      <c r="AF54" s="22" t="s">
        <v>33</v>
      </c>
      <c r="AG54" s="16">
        <v>1999</v>
      </c>
      <c r="AH54" s="22" t="s">
        <v>33</v>
      </c>
      <c r="AI54" s="16">
        <v>0</v>
      </c>
      <c r="AJ54" s="22" t="s">
        <v>33</v>
      </c>
      <c r="AK54" s="16">
        <v>0</v>
      </c>
      <c r="AL54" s="22" t="s">
        <v>33</v>
      </c>
      <c r="AM54" s="16">
        <v>0</v>
      </c>
      <c r="AN54" s="22" t="s">
        <v>33</v>
      </c>
      <c r="AO54" s="16">
        <v>0</v>
      </c>
      <c r="AP54" s="22">
        <v>-1</v>
      </c>
      <c r="AQ54" s="16">
        <v>0</v>
      </c>
      <c r="AR54" s="22" t="s">
        <v>33</v>
      </c>
      <c r="AS54" s="16">
        <v>0</v>
      </c>
      <c r="AT54" s="22" t="s">
        <v>33</v>
      </c>
    </row>
    <row r="55" spans="1:46" s="15" customFormat="1" ht="12.75" x14ac:dyDescent="0.2">
      <c r="A55" s="15">
        <v>50</v>
      </c>
      <c r="B55" s="17" t="s">
        <v>77</v>
      </c>
      <c r="C55" s="16">
        <v>628294</v>
      </c>
      <c r="D55" s="22">
        <v>-5.5319101788730007E-3</v>
      </c>
      <c r="E55" s="16">
        <v>217875</v>
      </c>
      <c r="F55" s="22">
        <v>0.28587616636271895</v>
      </c>
      <c r="G55" s="16">
        <v>34480</v>
      </c>
      <c r="H55" s="22">
        <v>1.4900700512746443</v>
      </c>
      <c r="I55" s="16">
        <v>5037</v>
      </c>
      <c r="J55" s="22" t="s">
        <v>33</v>
      </c>
      <c r="K55" s="16">
        <v>57891</v>
      </c>
      <c r="L55" s="22">
        <v>-0.22015518495568065</v>
      </c>
      <c r="M55" s="16">
        <v>105966</v>
      </c>
      <c r="N55" s="22">
        <v>-0.54428909942415782</v>
      </c>
      <c r="O55" s="16">
        <v>0</v>
      </c>
      <c r="P55" s="22" t="s">
        <v>33</v>
      </c>
      <c r="Q55" s="16">
        <v>1169</v>
      </c>
      <c r="R55" s="22" t="s">
        <v>33</v>
      </c>
      <c r="S55" s="16">
        <v>0</v>
      </c>
      <c r="T55" s="22" t="s">
        <v>33</v>
      </c>
      <c r="U55" s="16">
        <v>0</v>
      </c>
      <c r="V55" s="22" t="s">
        <v>33</v>
      </c>
      <c r="W55" s="16">
        <v>160526</v>
      </c>
      <c r="X55" s="22">
        <v>2.4681329127597977</v>
      </c>
      <c r="Y55" s="16">
        <v>0</v>
      </c>
      <c r="Z55" s="22" t="s">
        <v>33</v>
      </c>
      <c r="AA55" s="16">
        <v>0</v>
      </c>
      <c r="AB55" s="22" t="s">
        <v>33</v>
      </c>
      <c r="AC55" s="16">
        <v>0</v>
      </c>
      <c r="AD55" s="22">
        <v>-1</v>
      </c>
      <c r="AE55" s="16">
        <v>9546</v>
      </c>
      <c r="AF55" s="22">
        <v>1.6709569110240627</v>
      </c>
      <c r="AG55" s="16">
        <v>0</v>
      </c>
      <c r="AH55" s="22" t="s">
        <v>33</v>
      </c>
      <c r="AI55" s="16">
        <v>6127</v>
      </c>
      <c r="AJ55" s="22" t="s">
        <v>33</v>
      </c>
      <c r="AK55" s="16">
        <v>0</v>
      </c>
      <c r="AL55" s="22" t="s">
        <v>33</v>
      </c>
      <c r="AM55" s="16">
        <v>0</v>
      </c>
      <c r="AN55" s="22" t="s">
        <v>33</v>
      </c>
      <c r="AO55" s="16">
        <v>29677</v>
      </c>
      <c r="AP55" s="22" t="s">
        <v>33</v>
      </c>
      <c r="AQ55" s="16">
        <v>0</v>
      </c>
      <c r="AR55" s="22" t="s">
        <v>33</v>
      </c>
      <c r="AS55" s="16">
        <v>0</v>
      </c>
      <c r="AT55" s="22" t="s">
        <v>33</v>
      </c>
    </row>
    <row r="56" spans="1:46" s="15" customFormat="1" ht="12.75" x14ac:dyDescent="0.2">
      <c r="A56" s="15">
        <v>51</v>
      </c>
      <c r="B56" s="17" t="s">
        <v>116</v>
      </c>
      <c r="C56" s="16">
        <v>614319</v>
      </c>
      <c r="D56" s="22">
        <v>4.6183259863547406</v>
      </c>
      <c r="E56" s="16">
        <v>614319</v>
      </c>
      <c r="F56" s="22">
        <v>4.6736919879935348</v>
      </c>
      <c r="G56" s="16">
        <v>0</v>
      </c>
      <c r="H56" s="22" t="s">
        <v>33</v>
      </c>
      <c r="I56" s="16">
        <v>0</v>
      </c>
      <c r="J56" s="22" t="s">
        <v>33</v>
      </c>
      <c r="K56" s="16">
        <v>0</v>
      </c>
      <c r="L56" s="22" t="s">
        <v>33</v>
      </c>
      <c r="M56" s="16">
        <v>0</v>
      </c>
      <c r="N56" s="22" t="s">
        <v>33</v>
      </c>
      <c r="O56" s="16">
        <v>0</v>
      </c>
      <c r="P56" s="22" t="s">
        <v>33</v>
      </c>
      <c r="Q56" s="16">
        <v>0</v>
      </c>
      <c r="R56" s="22" t="s">
        <v>33</v>
      </c>
      <c r="S56" s="16">
        <v>0</v>
      </c>
      <c r="T56" s="22" t="s">
        <v>33</v>
      </c>
      <c r="U56" s="16">
        <v>0</v>
      </c>
      <c r="V56" s="22">
        <v>-1</v>
      </c>
      <c r="W56" s="16">
        <v>0</v>
      </c>
      <c r="X56" s="22" t="s">
        <v>33</v>
      </c>
      <c r="Y56" s="16">
        <v>0</v>
      </c>
      <c r="Z56" s="22" t="s">
        <v>33</v>
      </c>
      <c r="AA56" s="16">
        <v>0</v>
      </c>
      <c r="AB56" s="22" t="s">
        <v>33</v>
      </c>
      <c r="AC56" s="16">
        <v>0</v>
      </c>
      <c r="AD56" s="22" t="s">
        <v>33</v>
      </c>
      <c r="AE56" s="16">
        <v>0</v>
      </c>
      <c r="AF56" s="22" t="s">
        <v>33</v>
      </c>
      <c r="AG56" s="16">
        <v>0</v>
      </c>
      <c r="AH56" s="22" t="s">
        <v>33</v>
      </c>
      <c r="AI56" s="16">
        <v>0</v>
      </c>
      <c r="AJ56" s="22" t="s">
        <v>33</v>
      </c>
      <c r="AK56" s="16">
        <v>0</v>
      </c>
      <c r="AL56" s="22" t="s">
        <v>33</v>
      </c>
      <c r="AM56" s="16">
        <v>0</v>
      </c>
      <c r="AN56" s="22" t="s">
        <v>33</v>
      </c>
      <c r="AO56" s="16">
        <v>0</v>
      </c>
      <c r="AP56" s="22" t="s">
        <v>33</v>
      </c>
      <c r="AQ56" s="16">
        <v>0</v>
      </c>
      <c r="AR56" s="22" t="s">
        <v>33</v>
      </c>
      <c r="AS56" s="16">
        <v>0</v>
      </c>
      <c r="AT56" s="22" t="s">
        <v>33</v>
      </c>
    </row>
    <row r="57" spans="1:46" s="15" customFormat="1" ht="12.75" x14ac:dyDescent="0.2">
      <c r="A57" s="15">
        <v>52</v>
      </c>
      <c r="B57" s="17" t="s">
        <v>83</v>
      </c>
      <c r="C57" s="16">
        <v>504586</v>
      </c>
      <c r="D57" s="22">
        <v>-0.44062054485026259</v>
      </c>
      <c r="E57" s="16">
        <v>154463</v>
      </c>
      <c r="F57" s="22">
        <v>-0.77902952844049034</v>
      </c>
      <c r="G57" s="16">
        <v>15548</v>
      </c>
      <c r="H57" s="22">
        <v>0.55278138420053935</v>
      </c>
      <c r="I57" s="16">
        <v>0</v>
      </c>
      <c r="J57" s="22">
        <v>-1</v>
      </c>
      <c r="K57" s="16">
        <v>16350</v>
      </c>
      <c r="L57" s="22">
        <v>-0.43252811328613083</v>
      </c>
      <c r="M57" s="16">
        <v>0</v>
      </c>
      <c r="N57" s="22" t="s">
        <v>33</v>
      </c>
      <c r="O57" s="16">
        <v>0</v>
      </c>
      <c r="P57" s="22" t="s">
        <v>33</v>
      </c>
      <c r="Q57" s="16">
        <v>0</v>
      </c>
      <c r="R57" s="22" t="s">
        <v>33</v>
      </c>
      <c r="S57" s="16">
        <v>167816</v>
      </c>
      <c r="T57" s="22" t="s">
        <v>33</v>
      </c>
      <c r="U57" s="16">
        <v>2512</v>
      </c>
      <c r="V57" s="22" t="s">
        <v>33</v>
      </c>
      <c r="W57" s="16">
        <v>56696</v>
      </c>
      <c r="X57" s="22" t="s">
        <v>38</v>
      </c>
      <c r="Y57" s="16">
        <v>0</v>
      </c>
      <c r="Z57" s="22" t="s">
        <v>33</v>
      </c>
      <c r="AA57" s="16">
        <v>0</v>
      </c>
      <c r="AB57" s="22" t="s">
        <v>33</v>
      </c>
      <c r="AC57" s="16">
        <v>91201</v>
      </c>
      <c r="AD57" s="22">
        <v>-0.22970176609204629</v>
      </c>
      <c r="AE57" s="16">
        <v>0</v>
      </c>
      <c r="AF57" s="22" t="s">
        <v>33</v>
      </c>
      <c r="AG57" s="16">
        <v>0</v>
      </c>
      <c r="AH57" s="22" t="s">
        <v>33</v>
      </c>
      <c r="AI57" s="16">
        <v>0</v>
      </c>
      <c r="AJ57" s="22" t="s">
        <v>33</v>
      </c>
      <c r="AK57" s="16">
        <v>0</v>
      </c>
      <c r="AL57" s="22" t="s">
        <v>33</v>
      </c>
      <c r="AM57" s="16">
        <v>0</v>
      </c>
      <c r="AN57" s="22" t="s">
        <v>33</v>
      </c>
      <c r="AO57" s="16">
        <v>0</v>
      </c>
      <c r="AP57" s="22" t="s">
        <v>33</v>
      </c>
      <c r="AQ57" s="16">
        <v>0</v>
      </c>
      <c r="AR57" s="22" t="s">
        <v>33</v>
      </c>
      <c r="AS57" s="16">
        <v>0</v>
      </c>
      <c r="AT57" s="22" t="s">
        <v>33</v>
      </c>
    </row>
    <row r="58" spans="1:46" s="15" customFormat="1" ht="12.75" x14ac:dyDescent="0.2">
      <c r="A58" s="15">
        <v>53</v>
      </c>
      <c r="B58" s="17" t="s">
        <v>85</v>
      </c>
      <c r="C58" s="16">
        <v>498763</v>
      </c>
      <c r="D58" s="22">
        <v>1.3531692487766867E-2</v>
      </c>
      <c r="E58" s="16">
        <v>279830</v>
      </c>
      <c r="F58" s="22">
        <v>1.3694728107165237</v>
      </c>
      <c r="G58" s="16">
        <v>44683</v>
      </c>
      <c r="H58" s="22" t="s">
        <v>33</v>
      </c>
      <c r="I58" s="16">
        <v>43407</v>
      </c>
      <c r="J58" s="22">
        <v>2.2143809241706163</v>
      </c>
      <c r="K58" s="16">
        <v>0</v>
      </c>
      <c r="L58" s="22">
        <v>-1</v>
      </c>
      <c r="M58" s="16">
        <v>59443</v>
      </c>
      <c r="N58" s="22">
        <v>3.8651988868881979</v>
      </c>
      <c r="O58" s="16">
        <v>21226</v>
      </c>
      <c r="P58" s="22">
        <v>-0.87015831070004157</v>
      </c>
      <c r="Q58" s="16">
        <v>31462</v>
      </c>
      <c r="R58" s="22" t="s">
        <v>33</v>
      </c>
      <c r="S58" s="16">
        <v>1066</v>
      </c>
      <c r="T58" s="22">
        <v>-0.94266659495509064</v>
      </c>
      <c r="U58" s="16">
        <v>15277</v>
      </c>
      <c r="V58" s="22" t="s">
        <v>33</v>
      </c>
      <c r="W58" s="16">
        <v>1268</v>
      </c>
      <c r="X58" s="22">
        <v>-0.59630690862782554</v>
      </c>
      <c r="Y58" s="16">
        <v>0</v>
      </c>
      <c r="Z58" s="22" t="s">
        <v>33</v>
      </c>
      <c r="AA58" s="16">
        <v>0</v>
      </c>
      <c r="AB58" s="22" t="s">
        <v>33</v>
      </c>
      <c r="AC58" s="16">
        <v>0</v>
      </c>
      <c r="AD58" s="22">
        <v>-1</v>
      </c>
      <c r="AE58" s="16">
        <v>0</v>
      </c>
      <c r="AF58" s="22">
        <v>-1</v>
      </c>
      <c r="AG58" s="16">
        <v>1101</v>
      </c>
      <c r="AH58" s="22" t="s">
        <v>33</v>
      </c>
      <c r="AI58" s="16">
        <v>0</v>
      </c>
      <c r="AJ58" s="22">
        <v>-1</v>
      </c>
      <c r="AK58" s="16">
        <v>0</v>
      </c>
      <c r="AL58" s="22" t="s">
        <v>33</v>
      </c>
      <c r="AM58" s="16">
        <v>0</v>
      </c>
      <c r="AN58" s="22" t="s">
        <v>33</v>
      </c>
      <c r="AO58" s="16">
        <v>0</v>
      </c>
      <c r="AP58" s="22" t="s">
        <v>33</v>
      </c>
      <c r="AQ58" s="16">
        <v>0</v>
      </c>
      <c r="AR58" s="22" t="s">
        <v>33</v>
      </c>
      <c r="AS58" s="16">
        <v>0</v>
      </c>
      <c r="AT58" s="22" t="s">
        <v>33</v>
      </c>
    </row>
    <row r="59" spans="1:46" s="15" customFormat="1" ht="12.75" x14ac:dyDescent="0.2">
      <c r="A59" s="15">
        <v>54</v>
      </c>
      <c r="B59" s="17" t="s">
        <v>96</v>
      </c>
      <c r="C59" s="16">
        <v>316107</v>
      </c>
      <c r="D59" s="22">
        <v>1.3746732173442711</v>
      </c>
      <c r="E59" s="16">
        <v>152643</v>
      </c>
      <c r="F59" s="22">
        <v>1.5507243955015624</v>
      </c>
      <c r="G59" s="16">
        <v>62881</v>
      </c>
      <c r="H59" s="22">
        <v>9.6995065509613756</v>
      </c>
      <c r="I59" s="16">
        <v>55991</v>
      </c>
      <c r="J59" s="22">
        <v>4.5701352964584165</v>
      </c>
      <c r="K59" s="16">
        <v>0</v>
      </c>
      <c r="L59" s="22">
        <v>-1</v>
      </c>
      <c r="M59" s="16">
        <v>0</v>
      </c>
      <c r="N59" s="22" t="s">
        <v>33</v>
      </c>
      <c r="O59" s="16">
        <v>3900</v>
      </c>
      <c r="P59" s="22" t="s">
        <v>33</v>
      </c>
      <c r="Q59" s="16">
        <v>21200</v>
      </c>
      <c r="R59" s="22" t="s">
        <v>33</v>
      </c>
      <c r="S59" s="16">
        <v>0</v>
      </c>
      <c r="T59" s="22" t="s">
        <v>33</v>
      </c>
      <c r="U59" s="16">
        <v>0</v>
      </c>
      <c r="V59" s="22" t="s">
        <v>33</v>
      </c>
      <c r="W59" s="16">
        <v>4395</v>
      </c>
      <c r="X59" s="22">
        <v>-0.8407724077965365</v>
      </c>
      <c r="Y59" s="16">
        <v>0</v>
      </c>
      <c r="Z59" s="22">
        <v>-1</v>
      </c>
      <c r="AA59" s="16">
        <v>0</v>
      </c>
      <c r="AB59" s="22" t="s">
        <v>33</v>
      </c>
      <c r="AC59" s="16">
        <v>0</v>
      </c>
      <c r="AD59" s="22">
        <v>-1</v>
      </c>
      <c r="AE59" s="16">
        <v>1560</v>
      </c>
      <c r="AF59" s="22" t="s">
        <v>33</v>
      </c>
      <c r="AG59" s="16">
        <v>0</v>
      </c>
      <c r="AH59" s="22" t="s">
        <v>33</v>
      </c>
      <c r="AI59" s="16">
        <v>9787</v>
      </c>
      <c r="AJ59" s="22" t="s">
        <v>33</v>
      </c>
      <c r="AK59" s="16">
        <v>3750</v>
      </c>
      <c r="AL59" s="22" t="s">
        <v>33</v>
      </c>
      <c r="AM59" s="16">
        <v>0</v>
      </c>
      <c r="AN59" s="22" t="s">
        <v>33</v>
      </c>
      <c r="AO59" s="16">
        <v>0</v>
      </c>
      <c r="AP59" s="22" t="s">
        <v>33</v>
      </c>
      <c r="AQ59" s="16">
        <v>0</v>
      </c>
      <c r="AR59" s="22" t="s">
        <v>33</v>
      </c>
      <c r="AS59" s="16">
        <v>0</v>
      </c>
      <c r="AT59" s="22" t="s">
        <v>33</v>
      </c>
    </row>
    <row r="60" spans="1:46" s="15" customFormat="1" ht="12.75" x14ac:dyDescent="0.2">
      <c r="A60" s="15">
        <v>55</v>
      </c>
      <c r="B60" s="17" t="s">
        <v>100</v>
      </c>
      <c r="C60" s="16">
        <v>252410</v>
      </c>
      <c r="D60" s="22">
        <v>1.0036356131326603</v>
      </c>
      <c r="E60" s="16">
        <v>19311</v>
      </c>
      <c r="F60" s="22">
        <v>2.3962363700316569</v>
      </c>
      <c r="G60" s="16">
        <v>2927</v>
      </c>
      <c r="H60" s="22">
        <v>-0.32009291521486638</v>
      </c>
      <c r="I60" s="16">
        <v>91483</v>
      </c>
      <c r="J60" s="22">
        <v>5.3223578171770702E-2</v>
      </c>
      <c r="K60" s="16">
        <v>4500</v>
      </c>
      <c r="L60" s="22">
        <v>-0.43609022556390975</v>
      </c>
      <c r="M60" s="16">
        <v>0</v>
      </c>
      <c r="N60" s="22" t="s">
        <v>33</v>
      </c>
      <c r="O60" s="16">
        <v>0</v>
      </c>
      <c r="P60" s="22">
        <v>-1</v>
      </c>
      <c r="Q60" s="16">
        <v>0</v>
      </c>
      <c r="R60" s="22" t="s">
        <v>33</v>
      </c>
      <c r="S60" s="16">
        <v>16348</v>
      </c>
      <c r="T60" s="22">
        <v>0.98856586789928236</v>
      </c>
      <c r="U60" s="16">
        <v>117841</v>
      </c>
      <c r="V60" s="22" t="s">
        <v>38</v>
      </c>
      <c r="W60" s="16">
        <v>0</v>
      </c>
      <c r="X60" s="22" t="s">
        <v>33</v>
      </c>
      <c r="Y60" s="16">
        <v>0</v>
      </c>
      <c r="Z60" s="22" t="s">
        <v>33</v>
      </c>
      <c r="AA60" s="16">
        <v>0</v>
      </c>
      <c r="AB60" s="22" t="s">
        <v>33</v>
      </c>
      <c r="AC60" s="16">
        <v>0</v>
      </c>
      <c r="AD60" s="22" t="s">
        <v>33</v>
      </c>
      <c r="AE60" s="16">
        <v>0</v>
      </c>
      <c r="AF60" s="22">
        <v>-1</v>
      </c>
      <c r="AG60" s="16">
        <v>0</v>
      </c>
      <c r="AH60" s="22">
        <v>-1</v>
      </c>
      <c r="AI60" s="16">
        <v>0</v>
      </c>
      <c r="AJ60" s="22" t="s">
        <v>33</v>
      </c>
      <c r="AK60" s="16">
        <v>0</v>
      </c>
      <c r="AL60" s="22" t="s">
        <v>33</v>
      </c>
      <c r="AM60" s="16">
        <v>0</v>
      </c>
      <c r="AN60" s="22" t="s">
        <v>33</v>
      </c>
      <c r="AO60" s="16">
        <v>0</v>
      </c>
      <c r="AP60" s="22" t="s">
        <v>33</v>
      </c>
      <c r="AQ60" s="16">
        <v>0</v>
      </c>
      <c r="AR60" s="22" t="s">
        <v>33</v>
      </c>
      <c r="AS60" s="16">
        <v>0</v>
      </c>
      <c r="AT60" s="22" t="s">
        <v>33</v>
      </c>
    </row>
    <row r="61" spans="1:46" s="15" customFormat="1" ht="12.75" x14ac:dyDescent="0.2">
      <c r="A61" s="15">
        <v>56</v>
      </c>
      <c r="B61" s="17" t="s">
        <v>89</v>
      </c>
      <c r="C61" s="16">
        <v>228948</v>
      </c>
      <c r="D61" s="22">
        <v>0.38343847436734091</v>
      </c>
      <c r="E61" s="16">
        <v>46979</v>
      </c>
      <c r="F61" s="22">
        <v>1.4930481850987052</v>
      </c>
      <c r="G61" s="16">
        <v>4507</v>
      </c>
      <c r="H61" s="22">
        <v>-0.63708833239391249</v>
      </c>
      <c r="I61" s="16">
        <v>17958</v>
      </c>
      <c r="J61" s="22">
        <v>-2.1670278379729568E-3</v>
      </c>
      <c r="K61" s="16">
        <v>0</v>
      </c>
      <c r="L61" s="22">
        <v>-1</v>
      </c>
      <c r="M61" s="16">
        <v>1390</v>
      </c>
      <c r="N61" s="22" t="s">
        <v>33</v>
      </c>
      <c r="O61" s="16">
        <v>0</v>
      </c>
      <c r="P61" s="22" t="s">
        <v>33</v>
      </c>
      <c r="Q61" s="16">
        <v>0</v>
      </c>
      <c r="R61" s="22">
        <v>-1</v>
      </c>
      <c r="S61" s="16">
        <v>127322</v>
      </c>
      <c r="T61" s="22">
        <v>1.2710117009132422</v>
      </c>
      <c r="U61" s="16">
        <v>0</v>
      </c>
      <c r="V61" s="22" t="s">
        <v>33</v>
      </c>
      <c r="W61" s="16">
        <v>0</v>
      </c>
      <c r="X61" s="22">
        <v>-1</v>
      </c>
      <c r="Y61" s="16">
        <v>19248</v>
      </c>
      <c r="Z61" s="22">
        <v>-0.47030656612912103</v>
      </c>
      <c r="AA61" s="16">
        <v>0</v>
      </c>
      <c r="AB61" s="22" t="s">
        <v>33</v>
      </c>
      <c r="AC61" s="16">
        <v>11544</v>
      </c>
      <c r="AD61" s="22">
        <v>2.4697926059513073</v>
      </c>
      <c r="AE61" s="16">
        <v>0</v>
      </c>
      <c r="AF61" s="22" t="s">
        <v>33</v>
      </c>
      <c r="AG61" s="16">
        <v>0</v>
      </c>
      <c r="AH61" s="22" t="s">
        <v>33</v>
      </c>
      <c r="AI61" s="16">
        <v>0</v>
      </c>
      <c r="AJ61" s="22" t="s">
        <v>33</v>
      </c>
      <c r="AK61" s="16">
        <v>0</v>
      </c>
      <c r="AL61" s="22" t="s">
        <v>33</v>
      </c>
      <c r="AM61" s="16">
        <v>0</v>
      </c>
      <c r="AN61" s="22" t="s">
        <v>33</v>
      </c>
      <c r="AO61" s="16">
        <v>0</v>
      </c>
      <c r="AP61" s="22" t="s">
        <v>33</v>
      </c>
      <c r="AQ61" s="16">
        <v>0</v>
      </c>
      <c r="AR61" s="22" t="s">
        <v>33</v>
      </c>
      <c r="AS61" s="16">
        <v>0</v>
      </c>
      <c r="AT61" s="22" t="s">
        <v>33</v>
      </c>
    </row>
    <row r="62" spans="1:46" s="15" customFormat="1" ht="12.75" x14ac:dyDescent="0.2">
      <c r="A62" s="15">
        <v>57</v>
      </c>
      <c r="B62" s="17" t="s">
        <v>91</v>
      </c>
      <c r="C62" s="16">
        <v>222729</v>
      </c>
      <c r="D62" s="22">
        <v>0.57634028097243362</v>
      </c>
      <c r="E62" s="16">
        <v>10372</v>
      </c>
      <c r="F62" s="22">
        <v>-0.23981237173849312</v>
      </c>
      <c r="G62" s="16">
        <v>0</v>
      </c>
      <c r="H62" s="22" t="s">
        <v>33</v>
      </c>
      <c r="I62" s="16">
        <v>62660</v>
      </c>
      <c r="J62" s="22">
        <v>1.5778582301394661</v>
      </c>
      <c r="K62" s="16">
        <v>0</v>
      </c>
      <c r="L62" s="22" t="s">
        <v>33</v>
      </c>
      <c r="M62" s="16">
        <v>0</v>
      </c>
      <c r="N62" s="22">
        <v>-1</v>
      </c>
      <c r="O62" s="16">
        <v>0</v>
      </c>
      <c r="P62" s="22" t="s">
        <v>33</v>
      </c>
      <c r="Q62" s="16">
        <v>0</v>
      </c>
      <c r="R62" s="22" t="s">
        <v>33</v>
      </c>
      <c r="S62" s="16">
        <v>78180</v>
      </c>
      <c r="T62" s="22">
        <v>-0.1812583780160858</v>
      </c>
      <c r="U62" s="16">
        <v>67652</v>
      </c>
      <c r="V62" s="22" t="s">
        <v>33</v>
      </c>
      <c r="W62" s="16">
        <v>1823</v>
      </c>
      <c r="X62" s="22" t="s">
        <v>33</v>
      </c>
      <c r="Y62" s="16">
        <v>0</v>
      </c>
      <c r="Z62" s="22" t="s">
        <v>33</v>
      </c>
      <c r="AA62" s="16">
        <v>0</v>
      </c>
      <c r="AB62" s="22" t="s">
        <v>33</v>
      </c>
      <c r="AC62" s="16">
        <v>2042</v>
      </c>
      <c r="AD62" s="22">
        <v>-0.30449591280653954</v>
      </c>
      <c r="AE62" s="16">
        <v>0</v>
      </c>
      <c r="AF62" s="22" t="s">
        <v>33</v>
      </c>
      <c r="AG62" s="16">
        <v>0</v>
      </c>
      <c r="AH62" s="22" t="s">
        <v>33</v>
      </c>
      <c r="AI62" s="16">
        <v>0</v>
      </c>
      <c r="AJ62" s="22" t="s">
        <v>33</v>
      </c>
      <c r="AK62" s="16">
        <v>0</v>
      </c>
      <c r="AL62" s="22" t="s">
        <v>33</v>
      </c>
      <c r="AM62" s="16">
        <v>0</v>
      </c>
      <c r="AN62" s="22" t="s">
        <v>33</v>
      </c>
      <c r="AO62" s="16">
        <v>0</v>
      </c>
      <c r="AP62" s="22" t="s">
        <v>33</v>
      </c>
      <c r="AQ62" s="16">
        <v>0</v>
      </c>
      <c r="AR62" s="22" t="s">
        <v>33</v>
      </c>
      <c r="AS62" s="16">
        <v>0</v>
      </c>
      <c r="AT62" s="22" t="s">
        <v>33</v>
      </c>
    </row>
    <row r="63" spans="1:46" s="15" customFormat="1" ht="12.75" x14ac:dyDescent="0.2">
      <c r="A63" s="15">
        <v>58</v>
      </c>
      <c r="B63" s="17" t="s">
        <v>90</v>
      </c>
      <c r="C63" s="16">
        <v>172521</v>
      </c>
      <c r="D63" s="22">
        <v>0.83283401325854145</v>
      </c>
      <c r="E63" s="16">
        <v>171447</v>
      </c>
      <c r="F63" s="22">
        <v>0.8476883284836727</v>
      </c>
      <c r="G63" s="16">
        <v>1074</v>
      </c>
      <c r="H63" s="22">
        <v>-0.19730941704035876</v>
      </c>
      <c r="I63" s="16">
        <v>0</v>
      </c>
      <c r="J63" s="22" t="s">
        <v>33</v>
      </c>
      <c r="K63" s="16">
        <v>0</v>
      </c>
      <c r="L63" s="22" t="s">
        <v>33</v>
      </c>
      <c r="M63" s="16">
        <v>0</v>
      </c>
      <c r="N63" s="22" t="s">
        <v>33</v>
      </c>
      <c r="O63" s="16">
        <v>0</v>
      </c>
      <c r="P63" s="22" t="s">
        <v>33</v>
      </c>
      <c r="Q63" s="16">
        <v>0</v>
      </c>
      <c r="R63" s="22" t="s">
        <v>33</v>
      </c>
      <c r="S63" s="16">
        <v>0</v>
      </c>
      <c r="T63" s="22" t="s">
        <v>33</v>
      </c>
      <c r="U63" s="16">
        <v>0</v>
      </c>
      <c r="V63" s="22" t="s">
        <v>33</v>
      </c>
      <c r="W63" s="16">
        <v>0</v>
      </c>
      <c r="X63" s="22" t="s">
        <v>33</v>
      </c>
      <c r="Y63" s="16">
        <v>0</v>
      </c>
      <c r="Z63" s="22" t="s">
        <v>33</v>
      </c>
      <c r="AA63" s="16">
        <v>0</v>
      </c>
      <c r="AB63" s="22" t="s">
        <v>33</v>
      </c>
      <c r="AC63" s="16">
        <v>0</v>
      </c>
      <c r="AD63" s="22" t="s">
        <v>33</v>
      </c>
      <c r="AE63" s="16">
        <v>0</v>
      </c>
      <c r="AF63" s="22" t="s">
        <v>33</v>
      </c>
      <c r="AG63" s="16">
        <v>0</v>
      </c>
      <c r="AH63" s="22" t="s">
        <v>33</v>
      </c>
      <c r="AI63" s="16">
        <v>0</v>
      </c>
      <c r="AJ63" s="22" t="s">
        <v>33</v>
      </c>
      <c r="AK63" s="16">
        <v>0</v>
      </c>
      <c r="AL63" s="22" t="s">
        <v>33</v>
      </c>
      <c r="AM63" s="16">
        <v>0</v>
      </c>
      <c r="AN63" s="22" t="s">
        <v>33</v>
      </c>
      <c r="AO63" s="16">
        <v>0</v>
      </c>
      <c r="AP63" s="22" t="s">
        <v>33</v>
      </c>
      <c r="AQ63" s="16">
        <v>0</v>
      </c>
      <c r="AR63" s="22" t="s">
        <v>33</v>
      </c>
      <c r="AS63" s="16">
        <v>0</v>
      </c>
      <c r="AT63" s="22" t="s">
        <v>33</v>
      </c>
    </row>
    <row r="64" spans="1:46" s="15" customFormat="1" ht="24" x14ac:dyDescent="0.2">
      <c r="A64" s="15">
        <v>59</v>
      </c>
      <c r="B64" s="17" t="s">
        <v>104</v>
      </c>
      <c r="C64" s="16">
        <v>128423</v>
      </c>
      <c r="D64" s="22">
        <v>-0.55883999821369068</v>
      </c>
      <c r="E64" s="16">
        <v>45752</v>
      </c>
      <c r="F64" s="22">
        <v>-0.78106262531523207</v>
      </c>
      <c r="G64" s="16">
        <v>25821</v>
      </c>
      <c r="H64" s="22" t="s">
        <v>38</v>
      </c>
      <c r="I64" s="16">
        <v>0</v>
      </c>
      <c r="J64" s="22" t="s">
        <v>33</v>
      </c>
      <c r="K64" s="16">
        <v>4641</v>
      </c>
      <c r="L64" s="22">
        <v>1.7396694214876032</v>
      </c>
      <c r="M64" s="16">
        <v>3157</v>
      </c>
      <c r="N64" s="22" t="s">
        <v>38</v>
      </c>
      <c r="O64" s="16">
        <v>0</v>
      </c>
      <c r="P64" s="22">
        <v>-1</v>
      </c>
      <c r="Q64" s="16">
        <v>0</v>
      </c>
      <c r="R64" s="22" t="s">
        <v>33</v>
      </c>
      <c r="S64" s="16">
        <v>2331</v>
      </c>
      <c r="T64" s="22" t="s">
        <v>33</v>
      </c>
      <c r="U64" s="16">
        <v>0</v>
      </c>
      <c r="V64" s="22" t="s">
        <v>33</v>
      </c>
      <c r="W64" s="16">
        <v>0</v>
      </c>
      <c r="X64" s="22" t="s">
        <v>33</v>
      </c>
      <c r="Y64" s="16">
        <v>45645</v>
      </c>
      <c r="Z64" s="22">
        <v>2.4711026615969582</v>
      </c>
      <c r="AA64" s="16">
        <v>0</v>
      </c>
      <c r="AB64" s="22" t="s">
        <v>33</v>
      </c>
      <c r="AC64" s="16">
        <v>1000</v>
      </c>
      <c r="AD64" s="22">
        <v>-0.27007299270072993</v>
      </c>
      <c r="AE64" s="16">
        <v>0</v>
      </c>
      <c r="AF64" s="22">
        <v>-1</v>
      </c>
      <c r="AG64" s="16">
        <v>0</v>
      </c>
      <c r="AH64" s="22" t="s">
        <v>33</v>
      </c>
      <c r="AI64" s="16">
        <v>0</v>
      </c>
      <c r="AJ64" s="22" t="s">
        <v>33</v>
      </c>
      <c r="AK64" s="16">
        <v>0</v>
      </c>
      <c r="AL64" s="22" t="s">
        <v>33</v>
      </c>
      <c r="AM64" s="16">
        <v>0</v>
      </c>
      <c r="AN64" s="22" t="s">
        <v>33</v>
      </c>
      <c r="AO64" s="16">
        <v>0</v>
      </c>
      <c r="AP64" s="22" t="s">
        <v>33</v>
      </c>
      <c r="AQ64" s="16">
        <v>76</v>
      </c>
      <c r="AR64" s="22" t="s">
        <v>33</v>
      </c>
      <c r="AS64" s="16">
        <v>0</v>
      </c>
      <c r="AT64" s="22" t="s">
        <v>33</v>
      </c>
    </row>
    <row r="65" spans="1:46" s="15" customFormat="1" ht="12.75" x14ac:dyDescent="0.2">
      <c r="A65" s="15">
        <v>60</v>
      </c>
      <c r="B65" s="17" t="s">
        <v>108</v>
      </c>
      <c r="C65" s="16">
        <v>122819</v>
      </c>
      <c r="D65" s="22">
        <v>-2.7330323909083742E-2</v>
      </c>
      <c r="E65" s="16">
        <v>75211</v>
      </c>
      <c r="F65" s="22">
        <v>5.844207844207844</v>
      </c>
      <c r="G65" s="16">
        <v>0</v>
      </c>
      <c r="H65" s="22">
        <v>-1</v>
      </c>
      <c r="I65" s="16">
        <v>2242</v>
      </c>
      <c r="J65" s="22">
        <v>-0.97803339081360718</v>
      </c>
      <c r="K65" s="16">
        <v>9937</v>
      </c>
      <c r="L65" s="22" t="s">
        <v>33</v>
      </c>
      <c r="M65" s="16">
        <v>8467</v>
      </c>
      <c r="N65" s="22" t="s">
        <v>33</v>
      </c>
      <c r="O65" s="16">
        <v>0</v>
      </c>
      <c r="P65" s="22" t="s">
        <v>33</v>
      </c>
      <c r="Q65" s="16">
        <v>0</v>
      </c>
      <c r="R65" s="22" t="s">
        <v>33</v>
      </c>
      <c r="S65" s="16">
        <v>0</v>
      </c>
      <c r="T65" s="22" t="s">
        <v>33</v>
      </c>
      <c r="U65" s="16">
        <v>0</v>
      </c>
      <c r="V65" s="22" t="s">
        <v>33</v>
      </c>
      <c r="W65" s="16">
        <v>26962</v>
      </c>
      <c r="X65" s="22" t="s">
        <v>33</v>
      </c>
      <c r="Y65" s="16">
        <v>0</v>
      </c>
      <c r="Z65" s="22" t="s">
        <v>33</v>
      </c>
      <c r="AA65" s="16">
        <v>0</v>
      </c>
      <c r="AB65" s="22" t="s">
        <v>33</v>
      </c>
      <c r="AC65" s="16">
        <v>0</v>
      </c>
      <c r="AD65" s="22" t="s">
        <v>33</v>
      </c>
      <c r="AE65" s="16">
        <v>0</v>
      </c>
      <c r="AF65" s="22">
        <v>-1</v>
      </c>
      <c r="AG65" s="16">
        <v>0</v>
      </c>
      <c r="AH65" s="22" t="s">
        <v>33</v>
      </c>
      <c r="AI65" s="16">
        <v>0</v>
      </c>
      <c r="AJ65" s="22" t="s">
        <v>33</v>
      </c>
      <c r="AK65" s="16">
        <v>0</v>
      </c>
      <c r="AL65" s="22" t="s">
        <v>33</v>
      </c>
      <c r="AM65" s="16">
        <v>0</v>
      </c>
      <c r="AN65" s="22" t="s">
        <v>33</v>
      </c>
      <c r="AO65" s="16">
        <v>0</v>
      </c>
      <c r="AP65" s="22" t="s">
        <v>33</v>
      </c>
      <c r="AQ65" s="16">
        <v>0</v>
      </c>
      <c r="AR65" s="22" t="s">
        <v>33</v>
      </c>
      <c r="AS65" s="16">
        <v>0</v>
      </c>
      <c r="AT65" s="22" t="s">
        <v>33</v>
      </c>
    </row>
    <row r="66" spans="1:46" s="15" customFormat="1" ht="12.75" x14ac:dyDescent="0.2">
      <c r="A66" s="15">
        <v>61</v>
      </c>
      <c r="B66" s="17" t="s">
        <v>103</v>
      </c>
      <c r="C66" s="16">
        <v>122588</v>
      </c>
      <c r="D66" s="22">
        <v>3.0142772938633833</v>
      </c>
      <c r="E66" s="16">
        <v>121088</v>
      </c>
      <c r="F66" s="22">
        <v>3.593452448693145</v>
      </c>
      <c r="G66" s="16">
        <v>0</v>
      </c>
      <c r="H66" s="22">
        <v>-1</v>
      </c>
      <c r="I66" s="16">
        <v>0</v>
      </c>
      <c r="J66" s="22" t="s">
        <v>33</v>
      </c>
      <c r="K66" s="16">
        <v>0</v>
      </c>
      <c r="L66" s="22" t="s">
        <v>33</v>
      </c>
      <c r="M66" s="16">
        <v>1500</v>
      </c>
      <c r="N66" s="22" t="s">
        <v>33</v>
      </c>
      <c r="O66" s="16">
        <v>0</v>
      </c>
      <c r="P66" s="22" t="s">
        <v>33</v>
      </c>
      <c r="Q66" s="16">
        <v>0</v>
      </c>
      <c r="R66" s="22" t="s">
        <v>33</v>
      </c>
      <c r="S66" s="16">
        <v>0</v>
      </c>
      <c r="T66" s="22" t="s">
        <v>33</v>
      </c>
      <c r="U66" s="16">
        <v>0</v>
      </c>
      <c r="V66" s="22" t="s">
        <v>33</v>
      </c>
      <c r="W66" s="16">
        <v>0</v>
      </c>
      <c r="X66" s="22" t="s">
        <v>33</v>
      </c>
      <c r="Y66" s="16">
        <v>0</v>
      </c>
      <c r="Z66" s="22" t="s">
        <v>33</v>
      </c>
      <c r="AA66" s="16">
        <v>0</v>
      </c>
      <c r="AB66" s="22" t="s">
        <v>33</v>
      </c>
      <c r="AC66" s="16">
        <v>0</v>
      </c>
      <c r="AD66" s="22" t="s">
        <v>33</v>
      </c>
      <c r="AE66" s="16">
        <v>0</v>
      </c>
      <c r="AF66" s="22" t="s">
        <v>33</v>
      </c>
      <c r="AG66" s="16">
        <v>0</v>
      </c>
      <c r="AH66" s="22" t="s">
        <v>33</v>
      </c>
      <c r="AI66" s="16">
        <v>0</v>
      </c>
      <c r="AJ66" s="22" t="s">
        <v>33</v>
      </c>
      <c r="AK66" s="16">
        <v>0</v>
      </c>
      <c r="AL66" s="22" t="s">
        <v>33</v>
      </c>
      <c r="AM66" s="16">
        <v>0</v>
      </c>
      <c r="AN66" s="22" t="s">
        <v>33</v>
      </c>
      <c r="AO66" s="16">
        <v>0</v>
      </c>
      <c r="AP66" s="22" t="s">
        <v>33</v>
      </c>
      <c r="AQ66" s="16">
        <v>0</v>
      </c>
      <c r="AR66" s="22" t="s">
        <v>33</v>
      </c>
      <c r="AS66" s="16">
        <v>0</v>
      </c>
      <c r="AT66" s="22" t="s">
        <v>33</v>
      </c>
    </row>
    <row r="67" spans="1:46" s="15" customFormat="1" ht="12" customHeight="1" x14ac:dyDescent="0.2">
      <c r="A67" s="15">
        <v>62</v>
      </c>
      <c r="B67" s="17" t="s">
        <v>95</v>
      </c>
      <c r="C67" s="16">
        <v>91161</v>
      </c>
      <c r="D67" s="22">
        <v>0.49106938401648725</v>
      </c>
      <c r="E67" s="16">
        <v>0</v>
      </c>
      <c r="F67" s="22" t="s">
        <v>33</v>
      </c>
      <c r="G67" s="16">
        <v>0</v>
      </c>
      <c r="H67" s="22" t="s">
        <v>33</v>
      </c>
      <c r="I67" s="16">
        <v>0</v>
      </c>
      <c r="J67" s="22" t="s">
        <v>33</v>
      </c>
      <c r="K67" s="16">
        <v>0</v>
      </c>
      <c r="L67" s="22" t="s">
        <v>33</v>
      </c>
      <c r="M67" s="16">
        <v>0</v>
      </c>
      <c r="N67" s="22" t="s">
        <v>33</v>
      </c>
      <c r="O67" s="16">
        <v>0</v>
      </c>
      <c r="P67" s="22" t="s">
        <v>33</v>
      </c>
      <c r="Q67" s="16">
        <v>0</v>
      </c>
      <c r="R67" s="22" t="s">
        <v>33</v>
      </c>
      <c r="S67" s="16">
        <v>91161</v>
      </c>
      <c r="T67" s="22">
        <v>0.49106938401648725</v>
      </c>
      <c r="U67" s="16">
        <v>0</v>
      </c>
      <c r="V67" s="22" t="s">
        <v>33</v>
      </c>
      <c r="W67" s="16">
        <v>0</v>
      </c>
      <c r="X67" s="22" t="s">
        <v>33</v>
      </c>
      <c r="Y67" s="16">
        <v>0</v>
      </c>
      <c r="Z67" s="22" t="s">
        <v>33</v>
      </c>
      <c r="AA67" s="16">
        <v>0</v>
      </c>
      <c r="AB67" s="22" t="s">
        <v>33</v>
      </c>
      <c r="AC67" s="16">
        <v>0</v>
      </c>
      <c r="AD67" s="22" t="s">
        <v>33</v>
      </c>
      <c r="AE67" s="16">
        <v>0</v>
      </c>
      <c r="AF67" s="22" t="s">
        <v>33</v>
      </c>
      <c r="AG67" s="16">
        <v>0</v>
      </c>
      <c r="AH67" s="22" t="s">
        <v>33</v>
      </c>
      <c r="AI67" s="16">
        <v>0</v>
      </c>
      <c r="AJ67" s="22" t="s">
        <v>33</v>
      </c>
      <c r="AK67" s="16">
        <v>0</v>
      </c>
      <c r="AL67" s="22" t="s">
        <v>33</v>
      </c>
      <c r="AM67" s="16">
        <v>0</v>
      </c>
      <c r="AN67" s="22" t="s">
        <v>33</v>
      </c>
      <c r="AO67" s="16">
        <v>0</v>
      </c>
      <c r="AP67" s="22" t="s">
        <v>33</v>
      </c>
      <c r="AQ67" s="16">
        <v>0</v>
      </c>
      <c r="AR67" s="22" t="s">
        <v>33</v>
      </c>
      <c r="AS67" s="16">
        <v>0</v>
      </c>
      <c r="AT67" s="22" t="s">
        <v>33</v>
      </c>
    </row>
    <row r="68" spans="1:46" s="15" customFormat="1" ht="12.75" x14ac:dyDescent="0.2">
      <c r="A68" s="15">
        <v>63</v>
      </c>
      <c r="B68" s="17" t="s">
        <v>97</v>
      </c>
      <c r="C68" s="16">
        <v>77661</v>
      </c>
      <c r="D68" s="22">
        <v>0.962871224567168</v>
      </c>
      <c r="E68" s="16">
        <v>55355</v>
      </c>
      <c r="F68" s="22">
        <v>0.86317738135307986</v>
      </c>
      <c r="G68" s="16">
        <v>7800</v>
      </c>
      <c r="H68" s="22" t="s">
        <v>33</v>
      </c>
      <c r="I68" s="16">
        <v>3752</v>
      </c>
      <c r="J68" s="22">
        <v>-6.8982630272952816E-2</v>
      </c>
      <c r="K68" s="16">
        <v>8300</v>
      </c>
      <c r="L68" s="22" t="s">
        <v>33</v>
      </c>
      <c r="M68" s="16">
        <v>0</v>
      </c>
      <c r="N68" s="22">
        <v>-1</v>
      </c>
      <c r="O68" s="16">
        <v>0</v>
      </c>
      <c r="P68" s="22" t="s">
        <v>33</v>
      </c>
      <c r="Q68" s="16">
        <v>0</v>
      </c>
      <c r="R68" s="22" t="s">
        <v>33</v>
      </c>
      <c r="S68" s="16">
        <v>0</v>
      </c>
      <c r="T68" s="22" t="s">
        <v>33</v>
      </c>
      <c r="U68" s="16">
        <v>0</v>
      </c>
      <c r="V68" s="22" t="s">
        <v>33</v>
      </c>
      <c r="W68" s="16">
        <v>0</v>
      </c>
      <c r="X68" s="22" t="s">
        <v>33</v>
      </c>
      <c r="Y68" s="16">
        <v>0</v>
      </c>
      <c r="Z68" s="22" t="s">
        <v>33</v>
      </c>
      <c r="AA68" s="16">
        <v>0</v>
      </c>
      <c r="AB68" s="22" t="s">
        <v>33</v>
      </c>
      <c r="AC68" s="16">
        <v>0</v>
      </c>
      <c r="AD68" s="22" t="s">
        <v>33</v>
      </c>
      <c r="AE68" s="16">
        <v>0</v>
      </c>
      <c r="AF68" s="22" t="s">
        <v>33</v>
      </c>
      <c r="AG68" s="16">
        <v>2454</v>
      </c>
      <c r="AH68" s="22" t="s">
        <v>33</v>
      </c>
      <c r="AI68" s="16">
        <v>0</v>
      </c>
      <c r="AJ68" s="22" t="s">
        <v>33</v>
      </c>
      <c r="AK68" s="16">
        <v>0</v>
      </c>
      <c r="AL68" s="22" t="s">
        <v>33</v>
      </c>
      <c r="AM68" s="16">
        <v>0</v>
      </c>
      <c r="AN68" s="22" t="s">
        <v>33</v>
      </c>
      <c r="AO68" s="16">
        <v>0</v>
      </c>
      <c r="AP68" s="22" t="s">
        <v>33</v>
      </c>
      <c r="AQ68" s="16">
        <v>0</v>
      </c>
      <c r="AR68" s="22" t="s">
        <v>33</v>
      </c>
      <c r="AS68" s="16">
        <v>0</v>
      </c>
      <c r="AT68" s="22" t="s">
        <v>33</v>
      </c>
    </row>
    <row r="69" spans="1:46" s="15" customFormat="1" ht="12.75" x14ac:dyDescent="0.2">
      <c r="A69" s="15">
        <v>64</v>
      </c>
      <c r="B69" s="17" t="s">
        <v>111</v>
      </c>
      <c r="C69" s="16">
        <v>60289</v>
      </c>
      <c r="D69" s="22">
        <v>2.9448406726428056</v>
      </c>
      <c r="E69" s="16">
        <v>25523</v>
      </c>
      <c r="F69" s="22">
        <v>1.096517167734516</v>
      </c>
      <c r="G69" s="16">
        <v>0</v>
      </c>
      <c r="H69" s="22" t="s">
        <v>33</v>
      </c>
      <c r="I69" s="16">
        <v>0</v>
      </c>
      <c r="J69" s="22" t="s">
        <v>33</v>
      </c>
      <c r="K69" s="16">
        <v>2075</v>
      </c>
      <c r="L69" s="22" t="s">
        <v>33</v>
      </c>
      <c r="M69" s="16">
        <v>0</v>
      </c>
      <c r="N69" s="22" t="s">
        <v>33</v>
      </c>
      <c r="O69" s="16">
        <v>0</v>
      </c>
      <c r="P69" s="22">
        <v>-1</v>
      </c>
      <c r="Q69" s="16">
        <v>0</v>
      </c>
      <c r="R69" s="22" t="s">
        <v>33</v>
      </c>
      <c r="S69" s="16">
        <v>0</v>
      </c>
      <c r="T69" s="22" t="s">
        <v>33</v>
      </c>
      <c r="U69" s="16">
        <v>0</v>
      </c>
      <c r="V69" s="22" t="s">
        <v>33</v>
      </c>
      <c r="W69" s="16">
        <v>0</v>
      </c>
      <c r="X69" s="22" t="s">
        <v>33</v>
      </c>
      <c r="Y69" s="16">
        <v>32691</v>
      </c>
      <c r="Z69" s="22" t="s">
        <v>38</v>
      </c>
      <c r="AA69" s="16">
        <v>0</v>
      </c>
      <c r="AB69" s="22" t="s">
        <v>33</v>
      </c>
      <c r="AC69" s="16">
        <v>0</v>
      </c>
      <c r="AD69" s="22" t="s">
        <v>33</v>
      </c>
      <c r="AE69" s="16">
        <v>0</v>
      </c>
      <c r="AF69" s="22" t="s">
        <v>33</v>
      </c>
      <c r="AG69" s="16">
        <v>0</v>
      </c>
      <c r="AH69" s="22" t="s">
        <v>33</v>
      </c>
      <c r="AI69" s="16">
        <v>0</v>
      </c>
      <c r="AJ69" s="22" t="s">
        <v>33</v>
      </c>
      <c r="AK69" s="16">
        <v>0</v>
      </c>
      <c r="AL69" s="22" t="s">
        <v>33</v>
      </c>
      <c r="AM69" s="16">
        <v>0</v>
      </c>
      <c r="AN69" s="22" t="s">
        <v>33</v>
      </c>
      <c r="AO69" s="16">
        <v>0</v>
      </c>
      <c r="AP69" s="22" t="s">
        <v>33</v>
      </c>
      <c r="AQ69" s="16">
        <v>0</v>
      </c>
      <c r="AR69" s="22" t="s">
        <v>33</v>
      </c>
      <c r="AS69" s="16">
        <v>0</v>
      </c>
      <c r="AT69" s="22" t="s">
        <v>33</v>
      </c>
    </row>
    <row r="70" spans="1:46" s="15" customFormat="1" ht="12.75" x14ac:dyDescent="0.2">
      <c r="A70" s="15">
        <v>65</v>
      </c>
      <c r="B70" s="17" t="s">
        <v>102</v>
      </c>
      <c r="C70" s="16">
        <v>58943</v>
      </c>
      <c r="D70" s="22">
        <v>0.87597071928707826</v>
      </c>
      <c r="E70" s="16">
        <v>24654</v>
      </c>
      <c r="F70" s="22">
        <v>0.92114080885217797</v>
      </c>
      <c r="G70" s="16">
        <v>2198</v>
      </c>
      <c r="H70" s="22" t="s">
        <v>33</v>
      </c>
      <c r="I70" s="16">
        <v>14370</v>
      </c>
      <c r="J70" s="22" t="s">
        <v>33</v>
      </c>
      <c r="K70" s="16">
        <v>4320</v>
      </c>
      <c r="L70" s="22">
        <v>3.2064264849074977</v>
      </c>
      <c r="M70" s="16">
        <v>0</v>
      </c>
      <c r="N70" s="22">
        <v>-1</v>
      </c>
      <c r="O70" s="16">
        <v>0</v>
      </c>
      <c r="P70" s="22" t="s">
        <v>33</v>
      </c>
      <c r="Q70" s="16">
        <v>0</v>
      </c>
      <c r="R70" s="22" t="s">
        <v>33</v>
      </c>
      <c r="S70" s="16">
        <v>0</v>
      </c>
      <c r="T70" s="22" t="s">
        <v>33</v>
      </c>
      <c r="U70" s="16">
        <v>1804</v>
      </c>
      <c r="V70" s="22" t="s">
        <v>33</v>
      </c>
      <c r="W70" s="16">
        <v>0</v>
      </c>
      <c r="X70" s="22">
        <v>-1</v>
      </c>
      <c r="Y70" s="16">
        <v>0</v>
      </c>
      <c r="Z70" s="22" t="s">
        <v>33</v>
      </c>
      <c r="AA70" s="16">
        <v>0</v>
      </c>
      <c r="AB70" s="22" t="s">
        <v>33</v>
      </c>
      <c r="AC70" s="16">
        <v>11597</v>
      </c>
      <c r="AD70" s="22" t="s">
        <v>33</v>
      </c>
      <c r="AE70" s="16">
        <v>0</v>
      </c>
      <c r="AF70" s="22" t="s">
        <v>33</v>
      </c>
      <c r="AG70" s="16">
        <v>0</v>
      </c>
      <c r="AH70" s="22" t="s">
        <v>33</v>
      </c>
      <c r="AI70" s="16">
        <v>0</v>
      </c>
      <c r="AJ70" s="22" t="s">
        <v>33</v>
      </c>
      <c r="AK70" s="16">
        <v>0</v>
      </c>
      <c r="AL70" s="22" t="s">
        <v>33</v>
      </c>
      <c r="AM70" s="16">
        <v>0</v>
      </c>
      <c r="AN70" s="22" t="s">
        <v>33</v>
      </c>
      <c r="AO70" s="16">
        <v>0</v>
      </c>
      <c r="AP70" s="22" t="s">
        <v>33</v>
      </c>
      <c r="AQ70" s="16">
        <v>0</v>
      </c>
      <c r="AR70" s="22" t="s">
        <v>33</v>
      </c>
      <c r="AS70" s="16">
        <v>0</v>
      </c>
      <c r="AT70" s="22" t="s">
        <v>33</v>
      </c>
    </row>
    <row r="71" spans="1:46" s="15" customFormat="1" ht="12.75" x14ac:dyDescent="0.2">
      <c r="A71" s="15">
        <v>66</v>
      </c>
      <c r="B71" s="17" t="s">
        <v>88</v>
      </c>
      <c r="C71" s="16">
        <v>57558</v>
      </c>
      <c r="D71" s="22">
        <v>-0.29047607307512147</v>
      </c>
      <c r="E71" s="16">
        <v>33745</v>
      </c>
      <c r="F71" s="22">
        <v>-0.46578118321275352</v>
      </c>
      <c r="G71" s="16">
        <v>0</v>
      </c>
      <c r="H71" s="22" t="s">
        <v>33</v>
      </c>
      <c r="I71" s="16">
        <v>0</v>
      </c>
      <c r="J71" s="22">
        <v>-1</v>
      </c>
      <c r="K71" s="16">
        <v>0</v>
      </c>
      <c r="L71" s="22" t="s">
        <v>33</v>
      </c>
      <c r="M71" s="16">
        <v>19675</v>
      </c>
      <c r="N71" s="22" t="s">
        <v>33</v>
      </c>
      <c r="O71" s="16">
        <v>0</v>
      </c>
      <c r="P71" s="22">
        <v>-1</v>
      </c>
      <c r="Q71" s="16">
        <v>0</v>
      </c>
      <c r="R71" s="22">
        <v>-1</v>
      </c>
      <c r="S71" s="16">
        <v>0</v>
      </c>
      <c r="T71" s="22" t="s">
        <v>33</v>
      </c>
      <c r="U71" s="16">
        <v>0</v>
      </c>
      <c r="V71" s="22" t="s">
        <v>33</v>
      </c>
      <c r="W71" s="16">
        <v>4138</v>
      </c>
      <c r="X71" s="22" t="s">
        <v>33</v>
      </c>
      <c r="Y71" s="16">
        <v>0</v>
      </c>
      <c r="Z71" s="22" t="s">
        <v>33</v>
      </c>
      <c r="AA71" s="16">
        <v>0</v>
      </c>
      <c r="AB71" s="22" t="s">
        <v>33</v>
      </c>
      <c r="AC71" s="16">
        <v>0</v>
      </c>
      <c r="AD71" s="22" t="s">
        <v>33</v>
      </c>
      <c r="AE71" s="16">
        <v>0</v>
      </c>
      <c r="AF71" s="22">
        <v>-1</v>
      </c>
      <c r="AG71" s="16">
        <v>0</v>
      </c>
      <c r="AH71" s="22" t="s">
        <v>33</v>
      </c>
      <c r="AI71" s="16">
        <v>0</v>
      </c>
      <c r="AJ71" s="22" t="s">
        <v>33</v>
      </c>
      <c r="AK71" s="16">
        <v>0</v>
      </c>
      <c r="AL71" s="22" t="s">
        <v>33</v>
      </c>
      <c r="AM71" s="16">
        <v>0</v>
      </c>
      <c r="AN71" s="22" t="s">
        <v>33</v>
      </c>
      <c r="AO71" s="16">
        <v>0</v>
      </c>
      <c r="AP71" s="22" t="s">
        <v>33</v>
      </c>
      <c r="AQ71" s="16">
        <v>0</v>
      </c>
      <c r="AR71" s="22" t="s">
        <v>33</v>
      </c>
      <c r="AS71" s="16">
        <v>0</v>
      </c>
      <c r="AT71" s="22" t="s">
        <v>33</v>
      </c>
    </row>
    <row r="72" spans="1:46" s="15" customFormat="1" ht="12.75" x14ac:dyDescent="0.2">
      <c r="A72" s="15">
        <v>67</v>
      </c>
      <c r="B72" s="17" t="s">
        <v>93</v>
      </c>
      <c r="C72" s="16">
        <v>55540</v>
      </c>
      <c r="D72" s="22">
        <v>-8.3589083589083568E-2</v>
      </c>
      <c r="E72" s="16">
        <v>10840</v>
      </c>
      <c r="F72" s="22" t="s">
        <v>33</v>
      </c>
      <c r="G72" s="16">
        <v>0</v>
      </c>
      <c r="H72" s="22" t="s">
        <v>33</v>
      </c>
      <c r="I72" s="16">
        <v>0</v>
      </c>
      <c r="J72" s="22" t="s">
        <v>33</v>
      </c>
      <c r="K72" s="16">
        <v>14881</v>
      </c>
      <c r="L72" s="22">
        <v>7.6539101497504092E-2</v>
      </c>
      <c r="M72" s="16">
        <v>0</v>
      </c>
      <c r="N72" s="22" t="s">
        <v>33</v>
      </c>
      <c r="O72" s="16">
        <v>0</v>
      </c>
      <c r="P72" s="22" t="s">
        <v>33</v>
      </c>
      <c r="Q72" s="16">
        <v>29819</v>
      </c>
      <c r="R72" s="22" t="s">
        <v>33</v>
      </c>
      <c r="S72" s="16">
        <v>0</v>
      </c>
      <c r="T72" s="22" t="s">
        <v>33</v>
      </c>
      <c r="U72" s="16">
        <v>0</v>
      </c>
      <c r="V72" s="22" t="s">
        <v>33</v>
      </c>
      <c r="W72" s="16">
        <v>0</v>
      </c>
      <c r="X72" s="22" t="s">
        <v>33</v>
      </c>
      <c r="Y72" s="16">
        <v>0</v>
      </c>
      <c r="Z72" s="22" t="s">
        <v>33</v>
      </c>
      <c r="AA72" s="16">
        <v>0</v>
      </c>
      <c r="AB72" s="22" t="s">
        <v>33</v>
      </c>
      <c r="AC72" s="16">
        <v>0</v>
      </c>
      <c r="AD72" s="22" t="s">
        <v>33</v>
      </c>
      <c r="AE72" s="16">
        <v>0</v>
      </c>
      <c r="AF72" s="22">
        <v>-1</v>
      </c>
      <c r="AG72" s="16">
        <v>0</v>
      </c>
      <c r="AH72" s="22" t="s">
        <v>33</v>
      </c>
      <c r="AI72" s="16">
        <v>0</v>
      </c>
      <c r="AJ72" s="22" t="s">
        <v>33</v>
      </c>
      <c r="AK72" s="16">
        <v>0</v>
      </c>
      <c r="AL72" s="22" t="s">
        <v>33</v>
      </c>
      <c r="AM72" s="16">
        <v>0</v>
      </c>
      <c r="AN72" s="22" t="s">
        <v>33</v>
      </c>
      <c r="AO72" s="16">
        <v>0</v>
      </c>
      <c r="AP72" s="22" t="s">
        <v>33</v>
      </c>
      <c r="AQ72" s="16">
        <v>0</v>
      </c>
      <c r="AR72" s="22" t="s">
        <v>33</v>
      </c>
      <c r="AS72" s="16">
        <v>0</v>
      </c>
      <c r="AT72" s="22" t="s">
        <v>33</v>
      </c>
    </row>
    <row r="73" spans="1:46" s="15" customFormat="1" ht="12.75" x14ac:dyDescent="0.2">
      <c r="A73" s="15">
        <v>68</v>
      </c>
      <c r="B73" s="17" t="s">
        <v>130</v>
      </c>
      <c r="C73" s="16">
        <v>55056</v>
      </c>
      <c r="D73" s="22" t="s">
        <v>33</v>
      </c>
      <c r="E73" s="16">
        <v>0</v>
      </c>
      <c r="F73" s="22" t="s">
        <v>33</v>
      </c>
      <c r="G73" s="16">
        <v>24414</v>
      </c>
      <c r="H73" s="22" t="s">
        <v>33</v>
      </c>
      <c r="I73" s="16">
        <v>0</v>
      </c>
      <c r="J73" s="22" t="s">
        <v>33</v>
      </c>
      <c r="K73" s="16">
        <v>0</v>
      </c>
      <c r="L73" s="22" t="s">
        <v>33</v>
      </c>
      <c r="M73" s="16">
        <v>0</v>
      </c>
      <c r="N73" s="22" t="s">
        <v>33</v>
      </c>
      <c r="O73" s="16">
        <v>30642</v>
      </c>
      <c r="P73" s="22" t="s">
        <v>33</v>
      </c>
      <c r="Q73" s="16">
        <v>0</v>
      </c>
      <c r="R73" s="22" t="s">
        <v>33</v>
      </c>
      <c r="S73" s="16">
        <v>0</v>
      </c>
      <c r="T73" s="22" t="s">
        <v>33</v>
      </c>
      <c r="U73" s="16">
        <v>0</v>
      </c>
      <c r="V73" s="22" t="s">
        <v>33</v>
      </c>
      <c r="W73" s="16">
        <v>0</v>
      </c>
      <c r="X73" s="22" t="s">
        <v>33</v>
      </c>
      <c r="Y73" s="16">
        <v>0</v>
      </c>
      <c r="Z73" s="22" t="s">
        <v>33</v>
      </c>
      <c r="AA73" s="16">
        <v>0</v>
      </c>
      <c r="AB73" s="22" t="s">
        <v>33</v>
      </c>
      <c r="AC73" s="16">
        <v>0</v>
      </c>
      <c r="AD73" s="22" t="s">
        <v>33</v>
      </c>
      <c r="AE73" s="16">
        <v>0</v>
      </c>
      <c r="AF73" s="22" t="s">
        <v>33</v>
      </c>
      <c r="AG73" s="16">
        <v>0</v>
      </c>
      <c r="AH73" s="22" t="s">
        <v>33</v>
      </c>
      <c r="AI73" s="16">
        <v>0</v>
      </c>
      <c r="AJ73" s="22" t="s">
        <v>33</v>
      </c>
      <c r="AK73" s="16">
        <v>0</v>
      </c>
      <c r="AL73" s="22" t="s">
        <v>33</v>
      </c>
      <c r="AM73" s="16">
        <v>0</v>
      </c>
      <c r="AN73" s="22" t="s">
        <v>33</v>
      </c>
      <c r="AO73" s="16">
        <v>0</v>
      </c>
      <c r="AP73" s="22" t="s">
        <v>33</v>
      </c>
      <c r="AQ73" s="16">
        <v>0</v>
      </c>
      <c r="AR73" s="22" t="s">
        <v>33</v>
      </c>
      <c r="AS73" s="16">
        <v>0</v>
      </c>
      <c r="AT73" s="22" t="s">
        <v>33</v>
      </c>
    </row>
    <row r="74" spans="1:46" s="15" customFormat="1" ht="12.75" x14ac:dyDescent="0.2">
      <c r="A74" s="15">
        <v>69</v>
      </c>
      <c r="B74" s="17" t="s">
        <v>98</v>
      </c>
      <c r="C74" s="16">
        <v>45862</v>
      </c>
      <c r="D74" s="22">
        <v>-0.53418786056715684</v>
      </c>
      <c r="E74" s="16">
        <v>15878</v>
      </c>
      <c r="F74" s="22">
        <v>-0.60067401036165191</v>
      </c>
      <c r="G74" s="16">
        <v>11076</v>
      </c>
      <c r="H74" s="22">
        <v>1.3763140956876208</v>
      </c>
      <c r="I74" s="16">
        <v>299</v>
      </c>
      <c r="J74" s="22">
        <v>-0.98510807849387394</v>
      </c>
      <c r="K74" s="16">
        <v>997</v>
      </c>
      <c r="L74" s="22">
        <v>-0.89845182318191075</v>
      </c>
      <c r="M74" s="16">
        <v>1078</v>
      </c>
      <c r="N74" s="22">
        <v>-0.18395155185465561</v>
      </c>
      <c r="O74" s="16">
        <v>0</v>
      </c>
      <c r="P74" s="22">
        <v>-1</v>
      </c>
      <c r="Q74" s="16">
        <v>0</v>
      </c>
      <c r="R74" s="22">
        <v>-1</v>
      </c>
      <c r="S74" s="16">
        <v>0</v>
      </c>
      <c r="T74" s="22">
        <v>-1</v>
      </c>
      <c r="U74" s="16">
        <v>0</v>
      </c>
      <c r="V74" s="22">
        <v>-1</v>
      </c>
      <c r="W74" s="16">
        <v>0</v>
      </c>
      <c r="X74" s="22">
        <v>-1</v>
      </c>
      <c r="Y74" s="16">
        <v>0</v>
      </c>
      <c r="Z74" s="22">
        <v>-1</v>
      </c>
      <c r="AA74" s="16">
        <v>0</v>
      </c>
      <c r="AB74" s="22" t="s">
        <v>33</v>
      </c>
      <c r="AC74" s="16">
        <v>16041</v>
      </c>
      <c r="AD74" s="22">
        <v>0.37927773000859855</v>
      </c>
      <c r="AE74" s="16">
        <v>493</v>
      </c>
      <c r="AF74" s="22">
        <v>-0.27071005917159763</v>
      </c>
      <c r="AG74" s="16">
        <v>0</v>
      </c>
      <c r="AH74" s="22">
        <v>-1</v>
      </c>
      <c r="AI74" s="16">
        <v>0</v>
      </c>
      <c r="AJ74" s="22" t="s">
        <v>33</v>
      </c>
      <c r="AK74" s="16">
        <v>0</v>
      </c>
      <c r="AL74" s="22" t="s">
        <v>33</v>
      </c>
      <c r="AM74" s="16">
        <v>0</v>
      </c>
      <c r="AN74" s="22" t="s">
        <v>33</v>
      </c>
      <c r="AO74" s="16">
        <v>0</v>
      </c>
      <c r="AP74" s="22" t="s">
        <v>33</v>
      </c>
      <c r="AQ74" s="16">
        <v>0</v>
      </c>
      <c r="AR74" s="22">
        <v>-1</v>
      </c>
      <c r="AS74" s="16">
        <v>0</v>
      </c>
      <c r="AT74" s="22">
        <v>-1</v>
      </c>
    </row>
    <row r="75" spans="1:46" s="15" customFormat="1" ht="12.75" x14ac:dyDescent="0.2">
      <c r="A75" s="15">
        <v>70</v>
      </c>
      <c r="B75" s="17" t="s">
        <v>107</v>
      </c>
      <c r="C75" s="16">
        <v>35527</v>
      </c>
      <c r="D75" s="22">
        <v>9.9158467916589332E-2</v>
      </c>
      <c r="E75" s="16">
        <v>0</v>
      </c>
      <c r="F75" s="22">
        <v>-1</v>
      </c>
      <c r="G75" s="16">
        <v>0</v>
      </c>
      <c r="H75" s="22" t="s">
        <v>33</v>
      </c>
      <c r="I75" s="16">
        <v>5620</v>
      </c>
      <c r="J75" s="22" t="s">
        <v>33</v>
      </c>
      <c r="K75" s="16">
        <v>0</v>
      </c>
      <c r="L75" s="22" t="s">
        <v>33</v>
      </c>
      <c r="M75" s="16">
        <v>0</v>
      </c>
      <c r="N75" s="22" t="s">
        <v>33</v>
      </c>
      <c r="O75" s="16">
        <v>0</v>
      </c>
      <c r="P75" s="22" t="s">
        <v>33</v>
      </c>
      <c r="Q75" s="16">
        <v>12272</v>
      </c>
      <c r="R75" s="22">
        <v>3.9088000000000003</v>
      </c>
      <c r="S75" s="16">
        <v>0</v>
      </c>
      <c r="T75" s="22" t="s">
        <v>33</v>
      </c>
      <c r="U75" s="16">
        <v>0</v>
      </c>
      <c r="V75" s="22" t="s">
        <v>33</v>
      </c>
      <c r="W75" s="16">
        <v>4500</v>
      </c>
      <c r="X75" s="22" t="s">
        <v>33</v>
      </c>
      <c r="Y75" s="16">
        <v>0</v>
      </c>
      <c r="Z75" s="22">
        <v>-1</v>
      </c>
      <c r="AA75" s="16">
        <v>0</v>
      </c>
      <c r="AB75" s="22" t="s">
        <v>33</v>
      </c>
      <c r="AC75" s="16">
        <v>0</v>
      </c>
      <c r="AD75" s="22" t="s">
        <v>33</v>
      </c>
      <c r="AE75" s="16">
        <v>13135</v>
      </c>
      <c r="AF75" s="22" t="s">
        <v>33</v>
      </c>
      <c r="AG75" s="16">
        <v>0</v>
      </c>
      <c r="AH75" s="22" t="s">
        <v>33</v>
      </c>
      <c r="AI75" s="16">
        <v>0</v>
      </c>
      <c r="AJ75" s="22" t="s">
        <v>33</v>
      </c>
      <c r="AK75" s="16">
        <v>0</v>
      </c>
      <c r="AL75" s="22" t="s">
        <v>33</v>
      </c>
      <c r="AM75" s="16">
        <v>0</v>
      </c>
      <c r="AN75" s="22" t="s">
        <v>33</v>
      </c>
      <c r="AO75" s="16">
        <v>0</v>
      </c>
      <c r="AP75" s="22" t="s">
        <v>33</v>
      </c>
      <c r="AQ75" s="16">
        <v>0</v>
      </c>
      <c r="AR75" s="22" t="s">
        <v>33</v>
      </c>
      <c r="AS75" s="16">
        <v>0</v>
      </c>
      <c r="AT75" s="22" t="s">
        <v>33</v>
      </c>
    </row>
    <row r="76" spans="1:46" s="15" customFormat="1" ht="12.75" x14ac:dyDescent="0.2">
      <c r="A76" s="15">
        <v>71</v>
      </c>
      <c r="B76" s="17" t="s">
        <v>131</v>
      </c>
      <c r="C76" s="16">
        <v>33609</v>
      </c>
      <c r="D76" s="22" t="s">
        <v>33</v>
      </c>
      <c r="E76" s="16">
        <v>0</v>
      </c>
      <c r="F76" s="22" t="s">
        <v>33</v>
      </c>
      <c r="G76" s="16">
        <v>0</v>
      </c>
      <c r="H76" s="22" t="s">
        <v>33</v>
      </c>
      <c r="I76" s="16">
        <v>23479</v>
      </c>
      <c r="J76" s="22" t="s">
        <v>33</v>
      </c>
      <c r="K76" s="16">
        <v>0</v>
      </c>
      <c r="L76" s="22" t="s">
        <v>33</v>
      </c>
      <c r="M76" s="16">
        <v>0</v>
      </c>
      <c r="N76" s="22" t="s">
        <v>33</v>
      </c>
      <c r="O76" s="16">
        <v>0</v>
      </c>
      <c r="P76" s="22" t="s">
        <v>33</v>
      </c>
      <c r="Q76" s="16">
        <v>0</v>
      </c>
      <c r="R76" s="22" t="s">
        <v>33</v>
      </c>
      <c r="S76" s="16">
        <v>0</v>
      </c>
      <c r="T76" s="22" t="s">
        <v>33</v>
      </c>
      <c r="U76" s="16">
        <v>0</v>
      </c>
      <c r="V76" s="22" t="s">
        <v>33</v>
      </c>
      <c r="W76" s="16">
        <v>2200</v>
      </c>
      <c r="X76" s="22" t="s">
        <v>33</v>
      </c>
      <c r="Y76" s="16">
        <v>7930</v>
      </c>
      <c r="Z76" s="22" t="s">
        <v>33</v>
      </c>
      <c r="AA76" s="16">
        <v>0</v>
      </c>
      <c r="AB76" s="22" t="s">
        <v>33</v>
      </c>
      <c r="AC76" s="16">
        <v>0</v>
      </c>
      <c r="AD76" s="22" t="s">
        <v>33</v>
      </c>
      <c r="AE76" s="16">
        <v>0</v>
      </c>
      <c r="AF76" s="22" t="s">
        <v>33</v>
      </c>
      <c r="AG76" s="16">
        <v>0</v>
      </c>
      <c r="AH76" s="22" t="s">
        <v>33</v>
      </c>
      <c r="AI76" s="16">
        <v>0</v>
      </c>
      <c r="AJ76" s="22" t="s">
        <v>33</v>
      </c>
      <c r="AK76" s="16">
        <v>0</v>
      </c>
      <c r="AL76" s="22" t="s">
        <v>33</v>
      </c>
      <c r="AM76" s="16">
        <v>0</v>
      </c>
      <c r="AN76" s="22" t="s">
        <v>33</v>
      </c>
      <c r="AO76" s="16">
        <v>0</v>
      </c>
      <c r="AP76" s="22" t="s">
        <v>33</v>
      </c>
      <c r="AQ76" s="16">
        <v>0</v>
      </c>
      <c r="AR76" s="22" t="s">
        <v>33</v>
      </c>
      <c r="AS76" s="16">
        <v>0</v>
      </c>
      <c r="AT76" s="22" t="s">
        <v>33</v>
      </c>
    </row>
    <row r="77" spans="1:46" s="15" customFormat="1" ht="12.75" x14ac:dyDescent="0.2">
      <c r="A77" s="15">
        <v>72</v>
      </c>
      <c r="B77" s="17" t="s">
        <v>94</v>
      </c>
      <c r="C77" s="16">
        <v>28529</v>
      </c>
      <c r="D77" s="22">
        <v>-0.81292090991953936</v>
      </c>
      <c r="E77" s="16">
        <v>7800</v>
      </c>
      <c r="F77" s="22">
        <v>-0.64269354099862575</v>
      </c>
      <c r="G77" s="16">
        <v>0</v>
      </c>
      <c r="H77" s="22">
        <v>-1</v>
      </c>
      <c r="I77" s="16">
        <v>8666</v>
      </c>
      <c r="J77" s="22">
        <v>-0.90173711901306242</v>
      </c>
      <c r="K77" s="16">
        <v>0</v>
      </c>
      <c r="L77" s="22" t="s">
        <v>33</v>
      </c>
      <c r="M77" s="16">
        <v>0</v>
      </c>
      <c r="N77" s="22">
        <v>-1</v>
      </c>
      <c r="O77" s="16">
        <v>4195</v>
      </c>
      <c r="P77" s="22" t="s">
        <v>33</v>
      </c>
      <c r="Q77" s="16">
        <v>0</v>
      </c>
      <c r="R77" s="22" t="s">
        <v>33</v>
      </c>
      <c r="S77" s="16">
        <v>0</v>
      </c>
      <c r="T77" s="22" t="s">
        <v>33</v>
      </c>
      <c r="U77" s="16">
        <v>0</v>
      </c>
      <c r="V77" s="22" t="s">
        <v>33</v>
      </c>
      <c r="W77" s="16">
        <v>3385</v>
      </c>
      <c r="X77" s="22">
        <v>-0.67542429763160416</v>
      </c>
      <c r="Y77" s="16">
        <v>0</v>
      </c>
      <c r="Z77" s="22">
        <v>-1</v>
      </c>
      <c r="AA77" s="16">
        <v>0</v>
      </c>
      <c r="AB77" s="22" t="s">
        <v>33</v>
      </c>
      <c r="AC77" s="16">
        <v>0</v>
      </c>
      <c r="AD77" s="22" t="s">
        <v>33</v>
      </c>
      <c r="AE77" s="16">
        <v>4483</v>
      </c>
      <c r="AF77" s="22" t="s">
        <v>33</v>
      </c>
      <c r="AG77" s="16">
        <v>0</v>
      </c>
      <c r="AH77" s="22">
        <v>-1</v>
      </c>
      <c r="AI77" s="16">
        <v>0</v>
      </c>
      <c r="AJ77" s="22" t="s">
        <v>33</v>
      </c>
      <c r="AK77" s="16">
        <v>0</v>
      </c>
      <c r="AL77" s="22" t="s">
        <v>33</v>
      </c>
      <c r="AM77" s="16">
        <v>0</v>
      </c>
      <c r="AN77" s="22" t="s">
        <v>33</v>
      </c>
      <c r="AO77" s="16">
        <v>0</v>
      </c>
      <c r="AP77" s="22" t="s">
        <v>33</v>
      </c>
      <c r="AQ77" s="16">
        <v>0</v>
      </c>
      <c r="AR77" s="22" t="s">
        <v>33</v>
      </c>
      <c r="AS77" s="16">
        <v>0</v>
      </c>
      <c r="AT77" s="22" t="s">
        <v>33</v>
      </c>
    </row>
    <row r="78" spans="1:46" s="15" customFormat="1" ht="12.75" x14ac:dyDescent="0.2">
      <c r="A78" s="15">
        <v>73</v>
      </c>
      <c r="B78" s="17" t="s">
        <v>132</v>
      </c>
      <c r="C78" s="16">
        <v>22624</v>
      </c>
      <c r="D78" s="22" t="s">
        <v>33</v>
      </c>
      <c r="E78" s="16">
        <v>0</v>
      </c>
      <c r="F78" s="22" t="s">
        <v>33</v>
      </c>
      <c r="G78" s="16">
        <v>13817</v>
      </c>
      <c r="H78" s="22" t="s">
        <v>33</v>
      </c>
      <c r="I78" s="16">
        <v>0</v>
      </c>
      <c r="J78" s="22" t="s">
        <v>33</v>
      </c>
      <c r="K78" s="16">
        <v>8807</v>
      </c>
      <c r="L78" s="22" t="s">
        <v>33</v>
      </c>
      <c r="M78" s="16">
        <v>0</v>
      </c>
      <c r="N78" s="22" t="s">
        <v>33</v>
      </c>
      <c r="O78" s="16">
        <v>0</v>
      </c>
      <c r="P78" s="22" t="s">
        <v>33</v>
      </c>
      <c r="Q78" s="16">
        <v>0</v>
      </c>
      <c r="R78" s="22" t="s">
        <v>33</v>
      </c>
      <c r="S78" s="16">
        <v>0</v>
      </c>
      <c r="T78" s="22" t="s">
        <v>33</v>
      </c>
      <c r="U78" s="16">
        <v>0</v>
      </c>
      <c r="V78" s="22" t="s">
        <v>33</v>
      </c>
      <c r="W78" s="16">
        <v>0</v>
      </c>
      <c r="X78" s="22" t="s">
        <v>33</v>
      </c>
      <c r="Y78" s="16">
        <v>0</v>
      </c>
      <c r="Z78" s="22" t="s">
        <v>33</v>
      </c>
      <c r="AA78" s="16">
        <v>0</v>
      </c>
      <c r="AB78" s="22" t="s">
        <v>33</v>
      </c>
      <c r="AC78" s="16">
        <v>0</v>
      </c>
      <c r="AD78" s="22" t="s">
        <v>33</v>
      </c>
      <c r="AE78" s="16">
        <v>0</v>
      </c>
      <c r="AF78" s="22" t="s">
        <v>33</v>
      </c>
      <c r="AG78" s="16">
        <v>0</v>
      </c>
      <c r="AH78" s="22" t="s">
        <v>33</v>
      </c>
      <c r="AI78" s="16">
        <v>0</v>
      </c>
      <c r="AJ78" s="22" t="s">
        <v>33</v>
      </c>
      <c r="AK78" s="16">
        <v>0</v>
      </c>
      <c r="AL78" s="22" t="s">
        <v>33</v>
      </c>
      <c r="AM78" s="16">
        <v>0</v>
      </c>
      <c r="AN78" s="22" t="s">
        <v>33</v>
      </c>
      <c r="AO78" s="16">
        <v>0</v>
      </c>
      <c r="AP78" s="22" t="s">
        <v>33</v>
      </c>
      <c r="AQ78" s="16">
        <v>0</v>
      </c>
      <c r="AR78" s="22" t="s">
        <v>33</v>
      </c>
      <c r="AS78" s="16">
        <v>0</v>
      </c>
      <c r="AT78" s="22" t="s">
        <v>33</v>
      </c>
    </row>
    <row r="79" spans="1:46" s="15" customFormat="1" ht="12.75" x14ac:dyDescent="0.2">
      <c r="A79" s="15">
        <v>74</v>
      </c>
      <c r="B79" s="17" t="s">
        <v>133</v>
      </c>
      <c r="C79" s="16">
        <v>22320</v>
      </c>
      <c r="D79" s="22" t="s">
        <v>33</v>
      </c>
      <c r="E79" s="16">
        <v>22320</v>
      </c>
      <c r="F79" s="22" t="s">
        <v>33</v>
      </c>
      <c r="G79" s="16">
        <v>0</v>
      </c>
      <c r="H79" s="22" t="s">
        <v>33</v>
      </c>
      <c r="I79" s="16">
        <v>0</v>
      </c>
      <c r="J79" s="22" t="s">
        <v>33</v>
      </c>
      <c r="K79" s="16">
        <v>0</v>
      </c>
      <c r="L79" s="22" t="s">
        <v>33</v>
      </c>
      <c r="M79" s="16">
        <v>0</v>
      </c>
      <c r="N79" s="22" t="s">
        <v>33</v>
      </c>
      <c r="O79" s="16">
        <v>0</v>
      </c>
      <c r="P79" s="22" t="s">
        <v>33</v>
      </c>
      <c r="Q79" s="16">
        <v>0</v>
      </c>
      <c r="R79" s="22" t="s">
        <v>33</v>
      </c>
      <c r="S79" s="16">
        <v>0</v>
      </c>
      <c r="T79" s="22" t="s">
        <v>33</v>
      </c>
      <c r="U79" s="16">
        <v>0</v>
      </c>
      <c r="V79" s="22" t="s">
        <v>33</v>
      </c>
      <c r="W79" s="16">
        <v>0</v>
      </c>
      <c r="X79" s="22" t="s">
        <v>33</v>
      </c>
      <c r="Y79" s="16">
        <v>0</v>
      </c>
      <c r="Z79" s="22" t="s">
        <v>33</v>
      </c>
      <c r="AA79" s="16">
        <v>0</v>
      </c>
      <c r="AB79" s="22" t="s">
        <v>33</v>
      </c>
      <c r="AC79" s="16">
        <v>0</v>
      </c>
      <c r="AD79" s="22" t="s">
        <v>33</v>
      </c>
      <c r="AE79" s="16">
        <v>0</v>
      </c>
      <c r="AF79" s="22" t="s">
        <v>33</v>
      </c>
      <c r="AG79" s="16">
        <v>0</v>
      </c>
      <c r="AH79" s="22" t="s">
        <v>33</v>
      </c>
      <c r="AI79" s="16">
        <v>0</v>
      </c>
      <c r="AJ79" s="22" t="s">
        <v>33</v>
      </c>
      <c r="AK79" s="16">
        <v>0</v>
      </c>
      <c r="AL79" s="22" t="s">
        <v>33</v>
      </c>
      <c r="AM79" s="16">
        <v>0</v>
      </c>
      <c r="AN79" s="22" t="s">
        <v>33</v>
      </c>
      <c r="AO79" s="16">
        <v>0</v>
      </c>
      <c r="AP79" s="22" t="s">
        <v>33</v>
      </c>
      <c r="AQ79" s="16">
        <v>0</v>
      </c>
      <c r="AR79" s="22" t="s">
        <v>33</v>
      </c>
      <c r="AS79" s="16">
        <v>0</v>
      </c>
      <c r="AT79" s="22" t="s">
        <v>33</v>
      </c>
    </row>
    <row r="80" spans="1:46" s="15" customFormat="1" ht="12.75" x14ac:dyDescent="0.2">
      <c r="A80" s="15">
        <v>75</v>
      </c>
      <c r="B80" s="17" t="s">
        <v>134</v>
      </c>
      <c r="C80" s="16">
        <v>14807</v>
      </c>
      <c r="D80" s="22" t="s">
        <v>33</v>
      </c>
      <c r="E80" s="16">
        <v>0</v>
      </c>
      <c r="F80" s="22" t="s">
        <v>33</v>
      </c>
      <c r="G80" s="16">
        <v>0</v>
      </c>
      <c r="H80" s="22" t="s">
        <v>33</v>
      </c>
      <c r="I80" s="16">
        <v>0</v>
      </c>
      <c r="J80" s="22" t="s">
        <v>33</v>
      </c>
      <c r="K80" s="16">
        <v>0</v>
      </c>
      <c r="L80" s="22" t="s">
        <v>33</v>
      </c>
      <c r="M80" s="16">
        <v>0</v>
      </c>
      <c r="N80" s="22" t="s">
        <v>33</v>
      </c>
      <c r="O80" s="16">
        <v>0</v>
      </c>
      <c r="P80" s="22" t="s">
        <v>33</v>
      </c>
      <c r="Q80" s="16">
        <v>0</v>
      </c>
      <c r="R80" s="22" t="s">
        <v>33</v>
      </c>
      <c r="S80" s="16">
        <v>0</v>
      </c>
      <c r="T80" s="22" t="s">
        <v>33</v>
      </c>
      <c r="U80" s="16">
        <v>0</v>
      </c>
      <c r="V80" s="22" t="s">
        <v>33</v>
      </c>
      <c r="W80" s="16">
        <v>14807</v>
      </c>
      <c r="X80" s="22" t="s">
        <v>33</v>
      </c>
      <c r="Y80" s="16">
        <v>0</v>
      </c>
      <c r="Z80" s="22" t="s">
        <v>33</v>
      </c>
      <c r="AA80" s="16">
        <v>0</v>
      </c>
      <c r="AB80" s="22" t="s">
        <v>33</v>
      </c>
      <c r="AC80" s="16">
        <v>0</v>
      </c>
      <c r="AD80" s="22" t="s">
        <v>33</v>
      </c>
      <c r="AE80" s="16">
        <v>0</v>
      </c>
      <c r="AF80" s="22" t="s">
        <v>33</v>
      </c>
      <c r="AG80" s="16">
        <v>0</v>
      </c>
      <c r="AH80" s="22" t="s">
        <v>33</v>
      </c>
      <c r="AI80" s="16">
        <v>0</v>
      </c>
      <c r="AJ80" s="22" t="s">
        <v>33</v>
      </c>
      <c r="AK80" s="16">
        <v>0</v>
      </c>
      <c r="AL80" s="22" t="s">
        <v>33</v>
      </c>
      <c r="AM80" s="16">
        <v>0</v>
      </c>
      <c r="AN80" s="22" t="s">
        <v>33</v>
      </c>
      <c r="AO80" s="16">
        <v>0</v>
      </c>
      <c r="AP80" s="22" t="s">
        <v>33</v>
      </c>
      <c r="AQ80" s="16">
        <v>0</v>
      </c>
      <c r="AR80" s="22" t="s">
        <v>33</v>
      </c>
      <c r="AS80" s="16">
        <v>0</v>
      </c>
      <c r="AT80" s="22" t="s">
        <v>33</v>
      </c>
    </row>
    <row r="81" spans="1:46" s="15" customFormat="1" ht="12.75" x14ac:dyDescent="0.2">
      <c r="A81" s="15">
        <v>76</v>
      </c>
      <c r="B81" s="17" t="s">
        <v>135</v>
      </c>
      <c r="C81" s="16">
        <v>10553</v>
      </c>
      <c r="D81" s="22" t="s">
        <v>33</v>
      </c>
      <c r="E81" s="16">
        <v>0</v>
      </c>
      <c r="F81" s="22" t="s">
        <v>33</v>
      </c>
      <c r="G81" s="16">
        <v>0</v>
      </c>
      <c r="H81" s="22" t="s">
        <v>33</v>
      </c>
      <c r="I81" s="16">
        <v>0</v>
      </c>
      <c r="J81" s="22" t="s">
        <v>33</v>
      </c>
      <c r="K81" s="16">
        <v>10553</v>
      </c>
      <c r="L81" s="22" t="s">
        <v>33</v>
      </c>
      <c r="M81" s="16">
        <v>0</v>
      </c>
      <c r="N81" s="22" t="s">
        <v>33</v>
      </c>
      <c r="O81" s="16">
        <v>0</v>
      </c>
      <c r="P81" s="22" t="s">
        <v>33</v>
      </c>
      <c r="Q81" s="16">
        <v>0</v>
      </c>
      <c r="R81" s="22" t="s">
        <v>33</v>
      </c>
      <c r="S81" s="16">
        <v>0</v>
      </c>
      <c r="T81" s="22" t="s">
        <v>33</v>
      </c>
      <c r="U81" s="16">
        <v>0</v>
      </c>
      <c r="V81" s="22" t="s">
        <v>33</v>
      </c>
      <c r="W81" s="16">
        <v>0</v>
      </c>
      <c r="X81" s="22" t="s">
        <v>33</v>
      </c>
      <c r="Y81" s="16">
        <v>0</v>
      </c>
      <c r="Z81" s="22" t="s">
        <v>33</v>
      </c>
      <c r="AA81" s="16">
        <v>0</v>
      </c>
      <c r="AB81" s="22" t="s">
        <v>33</v>
      </c>
      <c r="AC81" s="16">
        <v>0</v>
      </c>
      <c r="AD81" s="22" t="s">
        <v>33</v>
      </c>
      <c r="AE81" s="16">
        <v>0</v>
      </c>
      <c r="AF81" s="22" t="s">
        <v>33</v>
      </c>
      <c r="AG81" s="16">
        <v>0</v>
      </c>
      <c r="AH81" s="22" t="s">
        <v>33</v>
      </c>
      <c r="AI81" s="16">
        <v>0</v>
      </c>
      <c r="AJ81" s="22" t="s">
        <v>33</v>
      </c>
      <c r="AK81" s="16">
        <v>0</v>
      </c>
      <c r="AL81" s="22" t="s">
        <v>33</v>
      </c>
      <c r="AM81" s="16">
        <v>0</v>
      </c>
      <c r="AN81" s="22" t="s">
        <v>33</v>
      </c>
      <c r="AO81" s="16">
        <v>0</v>
      </c>
      <c r="AP81" s="22" t="s">
        <v>33</v>
      </c>
      <c r="AQ81" s="16">
        <v>0</v>
      </c>
      <c r="AR81" s="22" t="s">
        <v>33</v>
      </c>
      <c r="AS81" s="16">
        <v>0</v>
      </c>
      <c r="AT81" s="22" t="s">
        <v>33</v>
      </c>
    </row>
    <row r="82" spans="1:46" s="15" customFormat="1" ht="12.75" x14ac:dyDescent="0.2">
      <c r="A82" s="15">
        <v>77</v>
      </c>
      <c r="B82" s="17" t="s">
        <v>117</v>
      </c>
      <c r="C82" s="16">
        <v>10514</v>
      </c>
      <c r="D82" s="22">
        <v>-0.46101399497616236</v>
      </c>
      <c r="E82" s="16">
        <v>4944</v>
      </c>
      <c r="F82" s="22" t="s">
        <v>33</v>
      </c>
      <c r="G82" s="16">
        <v>0</v>
      </c>
      <c r="H82" s="22">
        <v>-1</v>
      </c>
      <c r="I82" s="16">
        <v>0</v>
      </c>
      <c r="J82" s="22" t="s">
        <v>33</v>
      </c>
      <c r="K82" s="16">
        <v>0</v>
      </c>
      <c r="L82" s="22" t="s">
        <v>33</v>
      </c>
      <c r="M82" s="16">
        <v>0</v>
      </c>
      <c r="N82" s="22" t="s">
        <v>33</v>
      </c>
      <c r="O82" s="16">
        <v>0</v>
      </c>
      <c r="P82" s="22" t="s">
        <v>33</v>
      </c>
      <c r="Q82" s="16">
        <v>0</v>
      </c>
      <c r="R82" s="22" t="s">
        <v>33</v>
      </c>
      <c r="S82" s="16">
        <v>0</v>
      </c>
      <c r="T82" s="22" t="s">
        <v>33</v>
      </c>
      <c r="U82" s="16">
        <v>0</v>
      </c>
      <c r="V82" s="22" t="s">
        <v>33</v>
      </c>
      <c r="W82" s="16">
        <v>5570</v>
      </c>
      <c r="X82" s="22">
        <v>-0.63236750049501689</v>
      </c>
      <c r="Y82" s="16">
        <v>0</v>
      </c>
      <c r="Z82" s="22" t="s">
        <v>33</v>
      </c>
      <c r="AA82" s="16">
        <v>0</v>
      </c>
      <c r="AB82" s="22" t="s">
        <v>33</v>
      </c>
      <c r="AC82" s="16">
        <v>0</v>
      </c>
      <c r="AD82" s="22">
        <v>-1</v>
      </c>
      <c r="AE82" s="16">
        <v>0</v>
      </c>
      <c r="AF82" s="22" t="s">
        <v>33</v>
      </c>
      <c r="AG82" s="16">
        <v>0</v>
      </c>
      <c r="AH82" s="22" t="s">
        <v>33</v>
      </c>
      <c r="AI82" s="16">
        <v>0</v>
      </c>
      <c r="AJ82" s="22" t="s">
        <v>33</v>
      </c>
      <c r="AK82" s="16">
        <v>0</v>
      </c>
      <c r="AL82" s="22" t="s">
        <v>33</v>
      </c>
      <c r="AM82" s="16">
        <v>0</v>
      </c>
      <c r="AN82" s="22" t="s">
        <v>33</v>
      </c>
      <c r="AO82" s="16">
        <v>0</v>
      </c>
      <c r="AP82" s="22" t="s">
        <v>33</v>
      </c>
      <c r="AQ82" s="16">
        <v>0</v>
      </c>
      <c r="AR82" s="22" t="s">
        <v>33</v>
      </c>
      <c r="AS82" s="16">
        <v>0</v>
      </c>
      <c r="AT82" s="22" t="s">
        <v>33</v>
      </c>
    </row>
    <row r="83" spans="1:46" s="15" customFormat="1" ht="12.75" x14ac:dyDescent="0.2">
      <c r="A83" s="15">
        <v>78</v>
      </c>
      <c r="B83" s="17" t="s">
        <v>136</v>
      </c>
      <c r="C83" s="16">
        <v>9652</v>
      </c>
      <c r="D83" s="22" t="s">
        <v>33</v>
      </c>
      <c r="E83" s="16">
        <v>9652</v>
      </c>
      <c r="F83" s="22" t="s">
        <v>33</v>
      </c>
      <c r="G83" s="16">
        <v>0</v>
      </c>
      <c r="H83" s="22" t="s">
        <v>33</v>
      </c>
      <c r="I83" s="16">
        <v>0</v>
      </c>
      <c r="J83" s="22" t="s">
        <v>33</v>
      </c>
      <c r="K83" s="16">
        <v>0</v>
      </c>
      <c r="L83" s="22" t="s">
        <v>33</v>
      </c>
      <c r="M83" s="16">
        <v>0</v>
      </c>
      <c r="N83" s="22" t="s">
        <v>33</v>
      </c>
      <c r="O83" s="16">
        <v>0</v>
      </c>
      <c r="P83" s="22" t="s">
        <v>33</v>
      </c>
      <c r="Q83" s="16">
        <v>0</v>
      </c>
      <c r="R83" s="22" t="s">
        <v>33</v>
      </c>
      <c r="S83" s="16">
        <v>0</v>
      </c>
      <c r="T83" s="22" t="s">
        <v>33</v>
      </c>
      <c r="U83" s="16">
        <v>0</v>
      </c>
      <c r="V83" s="22" t="s">
        <v>33</v>
      </c>
      <c r="W83" s="16">
        <v>0</v>
      </c>
      <c r="X83" s="22" t="s">
        <v>33</v>
      </c>
      <c r="Y83" s="16">
        <v>0</v>
      </c>
      <c r="Z83" s="22" t="s">
        <v>33</v>
      </c>
      <c r="AA83" s="16">
        <v>0</v>
      </c>
      <c r="AB83" s="22" t="s">
        <v>33</v>
      </c>
      <c r="AC83" s="16">
        <v>0</v>
      </c>
      <c r="AD83" s="22" t="s">
        <v>33</v>
      </c>
      <c r="AE83" s="16">
        <v>0</v>
      </c>
      <c r="AF83" s="22" t="s">
        <v>33</v>
      </c>
      <c r="AG83" s="16">
        <v>0</v>
      </c>
      <c r="AH83" s="22" t="s">
        <v>33</v>
      </c>
      <c r="AI83" s="16">
        <v>0</v>
      </c>
      <c r="AJ83" s="22" t="s">
        <v>33</v>
      </c>
      <c r="AK83" s="16">
        <v>0</v>
      </c>
      <c r="AL83" s="22" t="s">
        <v>33</v>
      </c>
      <c r="AM83" s="16">
        <v>0</v>
      </c>
      <c r="AN83" s="22" t="s">
        <v>33</v>
      </c>
      <c r="AO83" s="16">
        <v>0</v>
      </c>
      <c r="AP83" s="22" t="s">
        <v>33</v>
      </c>
      <c r="AQ83" s="16">
        <v>0</v>
      </c>
      <c r="AR83" s="22" t="s">
        <v>33</v>
      </c>
      <c r="AS83" s="16">
        <v>0</v>
      </c>
      <c r="AT83" s="22" t="s">
        <v>33</v>
      </c>
    </row>
    <row r="84" spans="1:46" s="15" customFormat="1" ht="12.75" x14ac:dyDescent="0.2">
      <c r="A84" s="15">
        <v>79</v>
      </c>
      <c r="B84" s="17" t="s">
        <v>110</v>
      </c>
      <c r="C84" s="16">
        <v>8487</v>
      </c>
      <c r="D84" s="22">
        <v>-0.3215284994803741</v>
      </c>
      <c r="E84" s="16">
        <v>3494</v>
      </c>
      <c r="F84" s="22">
        <v>-0.72068110960108722</v>
      </c>
      <c r="G84" s="16">
        <v>0</v>
      </c>
      <c r="H84" s="22" t="s">
        <v>33</v>
      </c>
      <c r="I84" s="16">
        <v>0</v>
      </c>
      <c r="J84" s="22" t="s">
        <v>33</v>
      </c>
      <c r="K84" s="16">
        <v>0</v>
      </c>
      <c r="L84" s="22" t="s">
        <v>33</v>
      </c>
      <c r="M84" s="16">
        <v>3754</v>
      </c>
      <c r="N84" s="22" t="s">
        <v>33</v>
      </c>
      <c r="O84" s="16">
        <v>0</v>
      </c>
      <c r="P84" s="22" t="s">
        <v>33</v>
      </c>
      <c r="Q84" s="16">
        <v>0</v>
      </c>
      <c r="R84" s="22" t="s">
        <v>33</v>
      </c>
      <c r="S84" s="16">
        <v>1239</v>
      </c>
      <c r="T84" s="22" t="s">
        <v>33</v>
      </c>
      <c r="U84" s="16">
        <v>0</v>
      </c>
      <c r="V84" s="22" t="s">
        <v>33</v>
      </c>
      <c r="W84" s="16">
        <v>0</v>
      </c>
      <c r="X84" s="22" t="s">
        <v>33</v>
      </c>
      <c r="Y84" s="16">
        <v>0</v>
      </c>
      <c r="Z84" s="22" t="s">
        <v>33</v>
      </c>
      <c r="AA84" s="16">
        <v>0</v>
      </c>
      <c r="AB84" s="22" t="s">
        <v>33</v>
      </c>
      <c r="AC84" s="16">
        <v>0</v>
      </c>
      <c r="AD84" s="22" t="s">
        <v>33</v>
      </c>
      <c r="AE84" s="16">
        <v>0</v>
      </c>
      <c r="AF84" s="22" t="s">
        <v>33</v>
      </c>
      <c r="AG84" s="16">
        <v>0</v>
      </c>
      <c r="AH84" s="22" t="s">
        <v>33</v>
      </c>
      <c r="AI84" s="16">
        <v>0</v>
      </c>
      <c r="AJ84" s="22" t="s">
        <v>33</v>
      </c>
      <c r="AK84" s="16">
        <v>0</v>
      </c>
      <c r="AL84" s="22" t="s">
        <v>33</v>
      </c>
      <c r="AM84" s="16">
        <v>0</v>
      </c>
      <c r="AN84" s="22" t="s">
        <v>33</v>
      </c>
      <c r="AO84" s="16">
        <v>0</v>
      </c>
      <c r="AP84" s="22" t="s">
        <v>33</v>
      </c>
      <c r="AQ84" s="16">
        <v>0</v>
      </c>
      <c r="AR84" s="22" t="s">
        <v>33</v>
      </c>
      <c r="AS84" s="16">
        <v>0</v>
      </c>
      <c r="AT84" s="22" t="s">
        <v>33</v>
      </c>
    </row>
    <row r="85" spans="1:46" s="15" customFormat="1" ht="12.75" x14ac:dyDescent="0.2">
      <c r="A85" s="15">
        <v>80</v>
      </c>
      <c r="B85" s="17" t="s">
        <v>109</v>
      </c>
      <c r="C85" s="16">
        <v>8245</v>
      </c>
      <c r="D85" s="22">
        <v>-0.48261797188755018</v>
      </c>
      <c r="E85" s="16">
        <v>0</v>
      </c>
      <c r="F85" s="22" t="s">
        <v>33</v>
      </c>
      <c r="G85" s="16">
        <v>0</v>
      </c>
      <c r="H85" s="22">
        <v>-1</v>
      </c>
      <c r="I85" s="16">
        <v>8245</v>
      </c>
      <c r="J85" s="22" t="s">
        <v>33</v>
      </c>
      <c r="K85" s="16">
        <v>0</v>
      </c>
      <c r="L85" s="22" t="s">
        <v>33</v>
      </c>
      <c r="M85" s="16">
        <v>0</v>
      </c>
      <c r="N85" s="22" t="s">
        <v>33</v>
      </c>
      <c r="O85" s="16">
        <v>0</v>
      </c>
      <c r="P85" s="22">
        <v>-1</v>
      </c>
      <c r="Q85" s="16">
        <v>0</v>
      </c>
      <c r="R85" s="22">
        <v>-1</v>
      </c>
      <c r="S85" s="16">
        <v>0</v>
      </c>
      <c r="T85" s="22" t="s">
        <v>33</v>
      </c>
      <c r="U85" s="16">
        <v>0</v>
      </c>
      <c r="V85" s="22" t="s">
        <v>33</v>
      </c>
      <c r="W85" s="16">
        <v>0</v>
      </c>
      <c r="X85" s="22" t="s">
        <v>33</v>
      </c>
      <c r="Y85" s="16">
        <v>0</v>
      </c>
      <c r="Z85" s="22" t="s">
        <v>33</v>
      </c>
      <c r="AA85" s="16">
        <v>0</v>
      </c>
      <c r="AB85" s="22" t="s">
        <v>33</v>
      </c>
      <c r="AC85" s="16">
        <v>0</v>
      </c>
      <c r="AD85" s="22" t="s">
        <v>33</v>
      </c>
      <c r="AE85" s="16">
        <v>0</v>
      </c>
      <c r="AF85" s="22" t="s">
        <v>33</v>
      </c>
      <c r="AG85" s="16">
        <v>0</v>
      </c>
      <c r="AH85" s="22" t="s">
        <v>33</v>
      </c>
      <c r="AI85" s="16">
        <v>0</v>
      </c>
      <c r="AJ85" s="22" t="s">
        <v>33</v>
      </c>
      <c r="AK85" s="16">
        <v>0</v>
      </c>
      <c r="AL85" s="22" t="s">
        <v>33</v>
      </c>
      <c r="AM85" s="16">
        <v>0</v>
      </c>
      <c r="AN85" s="22" t="s">
        <v>33</v>
      </c>
      <c r="AO85" s="16">
        <v>0</v>
      </c>
      <c r="AP85" s="22" t="s">
        <v>33</v>
      </c>
      <c r="AQ85" s="16">
        <v>0</v>
      </c>
      <c r="AR85" s="22" t="s">
        <v>33</v>
      </c>
      <c r="AS85" s="16">
        <v>0</v>
      </c>
      <c r="AT85" s="22" t="s">
        <v>33</v>
      </c>
    </row>
    <row r="86" spans="1:46" s="15" customFormat="1" ht="12.75" x14ac:dyDescent="0.2">
      <c r="A86" s="15">
        <v>81</v>
      </c>
      <c r="B86" s="17" t="s">
        <v>99</v>
      </c>
      <c r="C86" s="16">
        <v>8000</v>
      </c>
      <c r="D86" s="22">
        <v>-0.38461538461538458</v>
      </c>
      <c r="E86" s="16">
        <v>0</v>
      </c>
      <c r="F86" s="22" t="s">
        <v>33</v>
      </c>
      <c r="G86" s="16">
        <v>0</v>
      </c>
      <c r="H86" s="22" t="s">
        <v>33</v>
      </c>
      <c r="I86" s="16">
        <v>0</v>
      </c>
      <c r="J86" s="22" t="s">
        <v>33</v>
      </c>
      <c r="K86" s="16">
        <v>0</v>
      </c>
      <c r="L86" s="22" t="s">
        <v>33</v>
      </c>
      <c r="M86" s="16">
        <v>0</v>
      </c>
      <c r="N86" s="22" t="s">
        <v>33</v>
      </c>
      <c r="O86" s="16">
        <v>0</v>
      </c>
      <c r="P86" s="22" t="s">
        <v>33</v>
      </c>
      <c r="Q86" s="16">
        <v>0</v>
      </c>
      <c r="R86" s="22" t="s">
        <v>33</v>
      </c>
      <c r="S86" s="16">
        <v>0</v>
      </c>
      <c r="T86" s="22" t="s">
        <v>33</v>
      </c>
      <c r="U86" s="16">
        <v>0</v>
      </c>
      <c r="V86" s="22" t="s">
        <v>33</v>
      </c>
      <c r="W86" s="16">
        <v>0</v>
      </c>
      <c r="X86" s="22" t="s">
        <v>33</v>
      </c>
      <c r="Y86" s="16">
        <v>8000</v>
      </c>
      <c r="Z86" s="22">
        <v>-0.38461538461538458</v>
      </c>
      <c r="AA86" s="16">
        <v>0</v>
      </c>
      <c r="AB86" s="22" t="s">
        <v>33</v>
      </c>
      <c r="AC86" s="16">
        <v>0</v>
      </c>
      <c r="AD86" s="22" t="s">
        <v>33</v>
      </c>
      <c r="AE86" s="16">
        <v>0</v>
      </c>
      <c r="AF86" s="22" t="s">
        <v>33</v>
      </c>
      <c r="AG86" s="16">
        <v>0</v>
      </c>
      <c r="AH86" s="22" t="s">
        <v>33</v>
      </c>
      <c r="AI86" s="16">
        <v>0</v>
      </c>
      <c r="AJ86" s="22" t="s">
        <v>33</v>
      </c>
      <c r="AK86" s="16">
        <v>0</v>
      </c>
      <c r="AL86" s="22" t="s">
        <v>33</v>
      </c>
      <c r="AM86" s="16">
        <v>0</v>
      </c>
      <c r="AN86" s="22" t="s">
        <v>33</v>
      </c>
      <c r="AO86" s="16">
        <v>0</v>
      </c>
      <c r="AP86" s="22" t="s">
        <v>33</v>
      </c>
      <c r="AQ86" s="16">
        <v>0</v>
      </c>
      <c r="AR86" s="22" t="s">
        <v>33</v>
      </c>
      <c r="AS86" s="16">
        <v>0</v>
      </c>
      <c r="AT86" s="22" t="s">
        <v>33</v>
      </c>
    </row>
    <row r="87" spans="1:46" s="15" customFormat="1" ht="12.75" x14ac:dyDescent="0.2">
      <c r="A87" s="15">
        <v>82</v>
      </c>
      <c r="B87" s="17" t="s">
        <v>137</v>
      </c>
      <c r="C87" s="16">
        <v>6697</v>
      </c>
      <c r="D87" s="22" t="s">
        <v>33</v>
      </c>
      <c r="E87" s="16">
        <v>6697</v>
      </c>
      <c r="F87" s="22" t="s">
        <v>33</v>
      </c>
      <c r="G87" s="16">
        <v>0</v>
      </c>
      <c r="H87" s="22" t="s">
        <v>33</v>
      </c>
      <c r="I87" s="16">
        <v>0</v>
      </c>
      <c r="J87" s="22" t="s">
        <v>33</v>
      </c>
      <c r="K87" s="16">
        <v>0</v>
      </c>
      <c r="L87" s="22" t="s">
        <v>33</v>
      </c>
      <c r="M87" s="16">
        <v>0</v>
      </c>
      <c r="N87" s="22" t="s">
        <v>33</v>
      </c>
      <c r="O87" s="16">
        <v>0</v>
      </c>
      <c r="P87" s="22" t="s">
        <v>33</v>
      </c>
      <c r="Q87" s="16">
        <v>0</v>
      </c>
      <c r="R87" s="22" t="s">
        <v>33</v>
      </c>
      <c r="S87" s="16">
        <v>0</v>
      </c>
      <c r="T87" s="22" t="s">
        <v>33</v>
      </c>
      <c r="U87" s="16">
        <v>0</v>
      </c>
      <c r="V87" s="22" t="s">
        <v>33</v>
      </c>
      <c r="W87" s="16">
        <v>0</v>
      </c>
      <c r="X87" s="22" t="s">
        <v>33</v>
      </c>
      <c r="Y87" s="16">
        <v>0</v>
      </c>
      <c r="Z87" s="22" t="s">
        <v>33</v>
      </c>
      <c r="AA87" s="16">
        <v>0</v>
      </c>
      <c r="AB87" s="22" t="s">
        <v>33</v>
      </c>
      <c r="AC87" s="16">
        <v>0</v>
      </c>
      <c r="AD87" s="22" t="s">
        <v>33</v>
      </c>
      <c r="AE87" s="16">
        <v>0</v>
      </c>
      <c r="AF87" s="22" t="s">
        <v>33</v>
      </c>
      <c r="AG87" s="16">
        <v>0</v>
      </c>
      <c r="AH87" s="22" t="s">
        <v>33</v>
      </c>
      <c r="AI87" s="16">
        <v>0</v>
      </c>
      <c r="AJ87" s="22" t="s">
        <v>33</v>
      </c>
      <c r="AK87" s="16">
        <v>0</v>
      </c>
      <c r="AL87" s="22" t="s">
        <v>33</v>
      </c>
      <c r="AM87" s="16">
        <v>0</v>
      </c>
      <c r="AN87" s="22" t="s">
        <v>33</v>
      </c>
      <c r="AO87" s="16">
        <v>0</v>
      </c>
      <c r="AP87" s="22" t="s">
        <v>33</v>
      </c>
      <c r="AQ87" s="16">
        <v>0</v>
      </c>
      <c r="AR87" s="22" t="s">
        <v>33</v>
      </c>
      <c r="AS87" s="16">
        <v>0</v>
      </c>
      <c r="AT87" s="22" t="s">
        <v>33</v>
      </c>
    </row>
    <row r="88" spans="1:46" s="15" customFormat="1" ht="12.75" x14ac:dyDescent="0.2">
      <c r="A88" s="15">
        <v>83</v>
      </c>
      <c r="B88" s="17" t="s">
        <v>112</v>
      </c>
      <c r="C88" s="16">
        <v>6550</v>
      </c>
      <c r="D88" s="22">
        <v>-0.19602307597888791</v>
      </c>
      <c r="E88" s="16">
        <v>0</v>
      </c>
      <c r="F88" s="22">
        <v>-1</v>
      </c>
      <c r="G88" s="16">
        <v>0</v>
      </c>
      <c r="H88" s="22">
        <v>-1</v>
      </c>
      <c r="I88" s="16">
        <v>0</v>
      </c>
      <c r="J88" s="22" t="s">
        <v>33</v>
      </c>
      <c r="K88" s="16">
        <v>0</v>
      </c>
      <c r="L88" s="22" t="s">
        <v>33</v>
      </c>
      <c r="M88" s="16">
        <v>0</v>
      </c>
      <c r="N88" s="22" t="s">
        <v>33</v>
      </c>
      <c r="O88" s="16">
        <v>0</v>
      </c>
      <c r="P88" s="22" t="s">
        <v>33</v>
      </c>
      <c r="Q88" s="16">
        <v>0</v>
      </c>
      <c r="R88" s="22" t="s">
        <v>33</v>
      </c>
      <c r="S88" s="16">
        <v>0</v>
      </c>
      <c r="T88" s="22" t="s">
        <v>33</v>
      </c>
      <c r="U88" s="16">
        <v>0</v>
      </c>
      <c r="V88" s="22" t="s">
        <v>33</v>
      </c>
      <c r="W88" s="16">
        <v>0</v>
      </c>
      <c r="X88" s="22" t="s">
        <v>33</v>
      </c>
      <c r="Y88" s="16">
        <v>0</v>
      </c>
      <c r="Z88" s="22" t="s">
        <v>33</v>
      </c>
      <c r="AA88" s="16">
        <v>0</v>
      </c>
      <c r="AB88" s="22" t="s">
        <v>33</v>
      </c>
      <c r="AC88" s="16">
        <v>0</v>
      </c>
      <c r="AD88" s="22" t="s">
        <v>33</v>
      </c>
      <c r="AE88" s="16">
        <v>0</v>
      </c>
      <c r="AF88" s="22" t="s">
        <v>33</v>
      </c>
      <c r="AG88" s="16">
        <v>0</v>
      </c>
      <c r="AH88" s="22" t="s">
        <v>33</v>
      </c>
      <c r="AI88" s="16">
        <v>0</v>
      </c>
      <c r="AJ88" s="22" t="s">
        <v>33</v>
      </c>
      <c r="AK88" s="16">
        <v>0</v>
      </c>
      <c r="AL88" s="22" t="s">
        <v>33</v>
      </c>
      <c r="AM88" s="16">
        <v>0</v>
      </c>
      <c r="AN88" s="22" t="s">
        <v>33</v>
      </c>
      <c r="AO88" s="16">
        <v>6550</v>
      </c>
      <c r="AP88" s="22" t="s">
        <v>33</v>
      </c>
      <c r="AQ88" s="16">
        <v>0</v>
      </c>
      <c r="AR88" s="22" t="s">
        <v>33</v>
      </c>
      <c r="AS88" s="16">
        <v>0</v>
      </c>
      <c r="AT88" s="22" t="s">
        <v>33</v>
      </c>
    </row>
    <row r="89" spans="1:46" s="15" customFormat="1" ht="12.75" x14ac:dyDescent="0.2">
      <c r="A89" s="15">
        <v>84</v>
      </c>
      <c r="B89" s="17" t="s">
        <v>138</v>
      </c>
      <c r="C89" s="16">
        <v>6463</v>
      </c>
      <c r="D89" s="22" t="s">
        <v>33</v>
      </c>
      <c r="E89" s="16">
        <v>2242</v>
      </c>
      <c r="F89" s="22" t="s">
        <v>33</v>
      </c>
      <c r="G89" s="16">
        <v>0</v>
      </c>
      <c r="H89" s="22" t="s">
        <v>33</v>
      </c>
      <c r="I89" s="16">
        <v>4221</v>
      </c>
      <c r="J89" s="22" t="s">
        <v>33</v>
      </c>
      <c r="K89" s="16">
        <v>0</v>
      </c>
      <c r="L89" s="22" t="s">
        <v>33</v>
      </c>
      <c r="M89" s="16">
        <v>0</v>
      </c>
      <c r="N89" s="22" t="s">
        <v>33</v>
      </c>
      <c r="O89" s="16">
        <v>0</v>
      </c>
      <c r="P89" s="22" t="s">
        <v>33</v>
      </c>
      <c r="Q89" s="16">
        <v>0</v>
      </c>
      <c r="R89" s="22" t="s">
        <v>33</v>
      </c>
      <c r="S89" s="16">
        <v>0</v>
      </c>
      <c r="T89" s="22" t="s">
        <v>33</v>
      </c>
      <c r="U89" s="16">
        <v>0</v>
      </c>
      <c r="V89" s="22" t="s">
        <v>33</v>
      </c>
      <c r="W89" s="16">
        <v>0</v>
      </c>
      <c r="X89" s="22" t="s">
        <v>33</v>
      </c>
      <c r="Y89" s="16">
        <v>0</v>
      </c>
      <c r="Z89" s="22" t="s">
        <v>33</v>
      </c>
      <c r="AA89" s="16">
        <v>0</v>
      </c>
      <c r="AB89" s="22" t="s">
        <v>33</v>
      </c>
      <c r="AC89" s="16">
        <v>0</v>
      </c>
      <c r="AD89" s="22" t="s">
        <v>33</v>
      </c>
      <c r="AE89" s="16">
        <v>0</v>
      </c>
      <c r="AF89" s="22" t="s">
        <v>33</v>
      </c>
      <c r="AG89" s="16">
        <v>0</v>
      </c>
      <c r="AH89" s="22" t="s">
        <v>33</v>
      </c>
      <c r="AI89" s="16">
        <v>0</v>
      </c>
      <c r="AJ89" s="22" t="s">
        <v>33</v>
      </c>
      <c r="AK89" s="16">
        <v>0</v>
      </c>
      <c r="AL89" s="22" t="s">
        <v>33</v>
      </c>
      <c r="AM89" s="16">
        <v>0</v>
      </c>
      <c r="AN89" s="22" t="s">
        <v>33</v>
      </c>
      <c r="AO89" s="16">
        <v>0</v>
      </c>
      <c r="AP89" s="22" t="s">
        <v>33</v>
      </c>
      <c r="AQ89" s="16">
        <v>0</v>
      </c>
      <c r="AR89" s="22" t="s">
        <v>33</v>
      </c>
      <c r="AS89" s="16">
        <v>0</v>
      </c>
      <c r="AT89" s="22" t="s">
        <v>33</v>
      </c>
    </row>
    <row r="90" spans="1:46" s="15" customFormat="1" ht="12.75" x14ac:dyDescent="0.2">
      <c r="A90" s="15">
        <v>85</v>
      </c>
      <c r="B90" s="17" t="s">
        <v>139</v>
      </c>
      <c r="C90" s="16">
        <v>6090</v>
      </c>
      <c r="D90" s="22" t="s">
        <v>33</v>
      </c>
      <c r="E90" s="16">
        <v>0</v>
      </c>
      <c r="F90" s="22" t="s">
        <v>33</v>
      </c>
      <c r="G90" s="16">
        <v>0</v>
      </c>
      <c r="H90" s="22" t="s">
        <v>33</v>
      </c>
      <c r="I90" s="16">
        <v>0</v>
      </c>
      <c r="J90" s="22" t="s">
        <v>33</v>
      </c>
      <c r="K90" s="16">
        <v>6090</v>
      </c>
      <c r="L90" s="22" t="s">
        <v>33</v>
      </c>
      <c r="M90" s="16">
        <v>0</v>
      </c>
      <c r="N90" s="22" t="s">
        <v>33</v>
      </c>
      <c r="O90" s="16">
        <v>0</v>
      </c>
      <c r="P90" s="22" t="s">
        <v>33</v>
      </c>
      <c r="Q90" s="16">
        <v>0</v>
      </c>
      <c r="R90" s="22" t="s">
        <v>33</v>
      </c>
      <c r="S90" s="16">
        <v>0</v>
      </c>
      <c r="T90" s="22" t="s">
        <v>33</v>
      </c>
      <c r="U90" s="16">
        <v>0</v>
      </c>
      <c r="V90" s="22" t="s">
        <v>33</v>
      </c>
      <c r="W90" s="16">
        <v>0</v>
      </c>
      <c r="X90" s="22" t="s">
        <v>33</v>
      </c>
      <c r="Y90" s="16">
        <v>0</v>
      </c>
      <c r="Z90" s="22" t="s">
        <v>33</v>
      </c>
      <c r="AA90" s="16">
        <v>0</v>
      </c>
      <c r="AB90" s="22" t="s">
        <v>33</v>
      </c>
      <c r="AC90" s="16">
        <v>0</v>
      </c>
      <c r="AD90" s="22" t="s">
        <v>33</v>
      </c>
      <c r="AE90" s="16">
        <v>0</v>
      </c>
      <c r="AF90" s="22" t="s">
        <v>33</v>
      </c>
      <c r="AG90" s="16">
        <v>0</v>
      </c>
      <c r="AH90" s="22" t="s">
        <v>33</v>
      </c>
      <c r="AI90" s="16">
        <v>0</v>
      </c>
      <c r="AJ90" s="22" t="s">
        <v>33</v>
      </c>
      <c r="AK90" s="16">
        <v>0</v>
      </c>
      <c r="AL90" s="22" t="s">
        <v>33</v>
      </c>
      <c r="AM90" s="16">
        <v>0</v>
      </c>
      <c r="AN90" s="22" t="s">
        <v>33</v>
      </c>
      <c r="AO90" s="16">
        <v>0</v>
      </c>
      <c r="AP90" s="22" t="s">
        <v>33</v>
      </c>
      <c r="AQ90" s="16">
        <v>0</v>
      </c>
      <c r="AR90" s="22" t="s">
        <v>33</v>
      </c>
      <c r="AS90" s="16">
        <v>0</v>
      </c>
      <c r="AT90" s="22" t="s">
        <v>33</v>
      </c>
    </row>
    <row r="91" spans="1:46" s="15" customFormat="1" ht="12.75" x14ac:dyDescent="0.2">
      <c r="A91" s="15">
        <v>86</v>
      </c>
      <c r="B91" s="17" t="s">
        <v>140</v>
      </c>
      <c r="C91" s="16">
        <v>5988</v>
      </c>
      <c r="D91" s="22" t="s">
        <v>33</v>
      </c>
      <c r="E91" s="16">
        <v>4952</v>
      </c>
      <c r="F91" s="22" t="s">
        <v>33</v>
      </c>
      <c r="G91" s="16">
        <v>0</v>
      </c>
      <c r="H91" s="22" t="s">
        <v>33</v>
      </c>
      <c r="I91" s="16">
        <v>0</v>
      </c>
      <c r="J91" s="22" t="s">
        <v>33</v>
      </c>
      <c r="K91" s="16">
        <v>0</v>
      </c>
      <c r="L91" s="22" t="s">
        <v>33</v>
      </c>
      <c r="M91" s="16">
        <v>1036</v>
      </c>
      <c r="N91" s="22" t="s">
        <v>33</v>
      </c>
      <c r="O91" s="16">
        <v>0</v>
      </c>
      <c r="P91" s="22" t="s">
        <v>33</v>
      </c>
      <c r="Q91" s="16">
        <v>0</v>
      </c>
      <c r="R91" s="22" t="s">
        <v>33</v>
      </c>
      <c r="S91" s="16">
        <v>0</v>
      </c>
      <c r="T91" s="22" t="s">
        <v>33</v>
      </c>
      <c r="U91" s="16">
        <v>0</v>
      </c>
      <c r="V91" s="22" t="s">
        <v>33</v>
      </c>
      <c r="W91" s="16">
        <v>0</v>
      </c>
      <c r="X91" s="22" t="s">
        <v>33</v>
      </c>
      <c r="Y91" s="16">
        <v>0</v>
      </c>
      <c r="Z91" s="22" t="s">
        <v>33</v>
      </c>
      <c r="AA91" s="16">
        <v>0</v>
      </c>
      <c r="AB91" s="22" t="s">
        <v>33</v>
      </c>
      <c r="AC91" s="16">
        <v>0</v>
      </c>
      <c r="AD91" s="22" t="s">
        <v>33</v>
      </c>
      <c r="AE91" s="16">
        <v>0</v>
      </c>
      <c r="AF91" s="22" t="s">
        <v>33</v>
      </c>
      <c r="AG91" s="16">
        <v>0</v>
      </c>
      <c r="AH91" s="22" t="s">
        <v>33</v>
      </c>
      <c r="AI91" s="16">
        <v>0</v>
      </c>
      <c r="AJ91" s="22" t="s">
        <v>33</v>
      </c>
      <c r="AK91" s="16">
        <v>0</v>
      </c>
      <c r="AL91" s="22" t="s">
        <v>33</v>
      </c>
      <c r="AM91" s="16">
        <v>0</v>
      </c>
      <c r="AN91" s="22" t="s">
        <v>33</v>
      </c>
      <c r="AO91" s="16">
        <v>0</v>
      </c>
      <c r="AP91" s="22" t="s">
        <v>33</v>
      </c>
      <c r="AQ91" s="16">
        <v>0</v>
      </c>
      <c r="AR91" s="22" t="s">
        <v>33</v>
      </c>
      <c r="AS91" s="16">
        <v>0</v>
      </c>
      <c r="AT91" s="22" t="s">
        <v>33</v>
      </c>
    </row>
    <row r="92" spans="1:46" s="15" customFormat="1" ht="12.75" x14ac:dyDescent="0.2">
      <c r="A92" s="15">
        <v>87</v>
      </c>
      <c r="B92" s="17" t="s">
        <v>113</v>
      </c>
      <c r="C92" s="16">
        <v>5704</v>
      </c>
      <c r="D92" s="22">
        <v>-0.82692599447765269</v>
      </c>
      <c r="E92" s="16">
        <v>5704</v>
      </c>
      <c r="F92" s="22" t="s">
        <v>33</v>
      </c>
      <c r="G92" s="16">
        <v>0</v>
      </c>
      <c r="H92" s="22" t="s">
        <v>33</v>
      </c>
      <c r="I92" s="16">
        <v>0</v>
      </c>
      <c r="J92" s="22" t="s">
        <v>33</v>
      </c>
      <c r="K92" s="16">
        <v>0</v>
      </c>
      <c r="L92" s="22" t="s">
        <v>33</v>
      </c>
      <c r="M92" s="16">
        <v>0</v>
      </c>
      <c r="N92" s="22" t="s">
        <v>33</v>
      </c>
      <c r="O92" s="16">
        <v>0</v>
      </c>
      <c r="P92" s="22" t="s">
        <v>33</v>
      </c>
      <c r="Q92" s="16">
        <v>0</v>
      </c>
      <c r="R92" s="22" t="s">
        <v>33</v>
      </c>
      <c r="S92" s="16">
        <v>0</v>
      </c>
      <c r="T92" s="22" t="s">
        <v>33</v>
      </c>
      <c r="U92" s="16">
        <v>0</v>
      </c>
      <c r="V92" s="22" t="s">
        <v>33</v>
      </c>
      <c r="W92" s="16">
        <v>0</v>
      </c>
      <c r="X92" s="22" t="s">
        <v>33</v>
      </c>
      <c r="Y92" s="16">
        <v>0</v>
      </c>
      <c r="Z92" s="22">
        <v>-1</v>
      </c>
      <c r="AA92" s="16">
        <v>0</v>
      </c>
      <c r="AB92" s="22" t="s">
        <v>33</v>
      </c>
      <c r="AC92" s="16">
        <v>0</v>
      </c>
      <c r="AD92" s="22" t="s">
        <v>33</v>
      </c>
      <c r="AE92" s="16">
        <v>0</v>
      </c>
      <c r="AF92" s="22" t="s">
        <v>33</v>
      </c>
      <c r="AG92" s="16">
        <v>0</v>
      </c>
      <c r="AH92" s="22" t="s">
        <v>33</v>
      </c>
      <c r="AI92" s="16">
        <v>0</v>
      </c>
      <c r="AJ92" s="22" t="s">
        <v>33</v>
      </c>
      <c r="AK92" s="16">
        <v>0</v>
      </c>
      <c r="AL92" s="22" t="s">
        <v>33</v>
      </c>
      <c r="AM92" s="16">
        <v>0</v>
      </c>
      <c r="AN92" s="22" t="s">
        <v>33</v>
      </c>
      <c r="AO92" s="16">
        <v>0</v>
      </c>
      <c r="AP92" s="22" t="s">
        <v>33</v>
      </c>
      <c r="AQ92" s="16">
        <v>0</v>
      </c>
      <c r="AR92" s="22" t="s">
        <v>33</v>
      </c>
      <c r="AS92" s="16">
        <v>0</v>
      </c>
      <c r="AT92" s="22" t="s">
        <v>33</v>
      </c>
    </row>
    <row r="93" spans="1:46" s="15" customFormat="1" ht="12.75" x14ac:dyDescent="0.2">
      <c r="A93" s="15">
        <v>88</v>
      </c>
      <c r="B93" s="17" t="s">
        <v>105</v>
      </c>
      <c r="C93" s="16">
        <v>5387</v>
      </c>
      <c r="D93" s="22">
        <v>-0.90117409649605573</v>
      </c>
      <c r="E93" s="16">
        <v>0</v>
      </c>
      <c r="F93" s="22" t="s">
        <v>33</v>
      </c>
      <c r="G93" s="16">
        <v>0</v>
      </c>
      <c r="H93" s="22" t="s">
        <v>33</v>
      </c>
      <c r="I93" s="16">
        <v>5387</v>
      </c>
      <c r="J93" s="22">
        <v>-0.90117409649605573</v>
      </c>
      <c r="K93" s="16">
        <v>0</v>
      </c>
      <c r="L93" s="22" t="s">
        <v>33</v>
      </c>
      <c r="M93" s="16">
        <v>0</v>
      </c>
      <c r="N93" s="22" t="s">
        <v>33</v>
      </c>
      <c r="O93" s="16">
        <v>0</v>
      </c>
      <c r="P93" s="22" t="s">
        <v>33</v>
      </c>
      <c r="Q93" s="16">
        <v>0</v>
      </c>
      <c r="R93" s="22" t="s">
        <v>33</v>
      </c>
      <c r="S93" s="16">
        <v>0</v>
      </c>
      <c r="T93" s="22" t="s">
        <v>33</v>
      </c>
      <c r="U93" s="16">
        <v>0</v>
      </c>
      <c r="V93" s="22" t="s">
        <v>33</v>
      </c>
      <c r="W93" s="16">
        <v>0</v>
      </c>
      <c r="X93" s="22" t="s">
        <v>33</v>
      </c>
      <c r="Y93" s="16">
        <v>0</v>
      </c>
      <c r="Z93" s="22" t="s">
        <v>33</v>
      </c>
      <c r="AA93" s="16">
        <v>0</v>
      </c>
      <c r="AB93" s="22" t="s">
        <v>33</v>
      </c>
      <c r="AC93" s="16">
        <v>0</v>
      </c>
      <c r="AD93" s="22" t="s">
        <v>33</v>
      </c>
      <c r="AE93" s="16">
        <v>0</v>
      </c>
      <c r="AF93" s="22" t="s">
        <v>33</v>
      </c>
      <c r="AG93" s="16">
        <v>0</v>
      </c>
      <c r="AH93" s="22" t="s">
        <v>33</v>
      </c>
      <c r="AI93" s="16">
        <v>0</v>
      </c>
      <c r="AJ93" s="22" t="s">
        <v>33</v>
      </c>
      <c r="AK93" s="16">
        <v>0</v>
      </c>
      <c r="AL93" s="22" t="s">
        <v>33</v>
      </c>
      <c r="AM93" s="16">
        <v>0</v>
      </c>
      <c r="AN93" s="22" t="s">
        <v>33</v>
      </c>
      <c r="AO93" s="16">
        <v>0</v>
      </c>
      <c r="AP93" s="22" t="s">
        <v>33</v>
      </c>
      <c r="AQ93" s="16">
        <v>0</v>
      </c>
      <c r="AR93" s="22" t="s">
        <v>33</v>
      </c>
      <c r="AS93" s="16">
        <v>0</v>
      </c>
      <c r="AT93" s="22" t="s">
        <v>33</v>
      </c>
    </row>
    <row r="94" spans="1:46" s="15" customFormat="1" ht="12.75" x14ac:dyDescent="0.2">
      <c r="A94" s="15">
        <v>89</v>
      </c>
      <c r="B94" s="17" t="s">
        <v>141</v>
      </c>
      <c r="C94" s="16">
        <v>4194</v>
      </c>
      <c r="D94" s="22" t="s">
        <v>33</v>
      </c>
      <c r="E94" s="16">
        <v>2000</v>
      </c>
      <c r="F94" s="22" t="s">
        <v>33</v>
      </c>
      <c r="G94" s="16">
        <v>0</v>
      </c>
      <c r="H94" s="22" t="s">
        <v>33</v>
      </c>
      <c r="I94" s="16">
        <v>0</v>
      </c>
      <c r="J94" s="22" t="s">
        <v>33</v>
      </c>
      <c r="K94" s="16">
        <v>0</v>
      </c>
      <c r="L94" s="22" t="s">
        <v>33</v>
      </c>
      <c r="M94" s="16">
        <v>2194</v>
      </c>
      <c r="N94" s="22" t="s">
        <v>33</v>
      </c>
      <c r="O94" s="16">
        <v>0</v>
      </c>
      <c r="P94" s="22" t="s">
        <v>33</v>
      </c>
      <c r="Q94" s="16">
        <v>0</v>
      </c>
      <c r="R94" s="22" t="s">
        <v>33</v>
      </c>
      <c r="S94" s="16">
        <v>0</v>
      </c>
      <c r="T94" s="22" t="s">
        <v>33</v>
      </c>
      <c r="U94" s="16">
        <v>0</v>
      </c>
      <c r="V94" s="22" t="s">
        <v>33</v>
      </c>
      <c r="W94" s="16">
        <v>0</v>
      </c>
      <c r="X94" s="22" t="s">
        <v>33</v>
      </c>
      <c r="Y94" s="16">
        <v>0</v>
      </c>
      <c r="Z94" s="22" t="s">
        <v>33</v>
      </c>
      <c r="AA94" s="16">
        <v>0</v>
      </c>
      <c r="AB94" s="22" t="s">
        <v>33</v>
      </c>
      <c r="AC94" s="16">
        <v>0</v>
      </c>
      <c r="AD94" s="22" t="s">
        <v>33</v>
      </c>
      <c r="AE94" s="16">
        <v>0</v>
      </c>
      <c r="AF94" s="22" t="s">
        <v>33</v>
      </c>
      <c r="AG94" s="16">
        <v>0</v>
      </c>
      <c r="AH94" s="22" t="s">
        <v>33</v>
      </c>
      <c r="AI94" s="16">
        <v>0</v>
      </c>
      <c r="AJ94" s="22" t="s">
        <v>33</v>
      </c>
      <c r="AK94" s="16">
        <v>0</v>
      </c>
      <c r="AL94" s="22" t="s">
        <v>33</v>
      </c>
      <c r="AM94" s="16">
        <v>0</v>
      </c>
      <c r="AN94" s="22" t="s">
        <v>33</v>
      </c>
      <c r="AO94" s="16">
        <v>0</v>
      </c>
      <c r="AP94" s="22" t="s">
        <v>33</v>
      </c>
      <c r="AQ94" s="16">
        <v>0</v>
      </c>
      <c r="AR94" s="22" t="s">
        <v>33</v>
      </c>
      <c r="AS94" s="16">
        <v>0</v>
      </c>
      <c r="AT94" s="22" t="s">
        <v>33</v>
      </c>
    </row>
    <row r="95" spans="1:46" s="15" customFormat="1" ht="12.75" x14ac:dyDescent="0.2">
      <c r="A95" s="15">
        <v>90</v>
      </c>
      <c r="B95" s="17" t="s">
        <v>142</v>
      </c>
      <c r="C95" s="16">
        <v>2650</v>
      </c>
      <c r="D95" s="22" t="s">
        <v>33</v>
      </c>
      <c r="E95" s="16">
        <v>0</v>
      </c>
      <c r="F95" s="22" t="s">
        <v>33</v>
      </c>
      <c r="G95" s="16">
        <v>0</v>
      </c>
      <c r="H95" s="22" t="s">
        <v>33</v>
      </c>
      <c r="I95" s="16">
        <v>0</v>
      </c>
      <c r="J95" s="22" t="s">
        <v>33</v>
      </c>
      <c r="K95" s="16">
        <v>2650</v>
      </c>
      <c r="L95" s="22" t="s">
        <v>33</v>
      </c>
      <c r="M95" s="16">
        <v>0</v>
      </c>
      <c r="N95" s="22" t="s">
        <v>33</v>
      </c>
      <c r="O95" s="16">
        <v>0</v>
      </c>
      <c r="P95" s="22" t="s">
        <v>33</v>
      </c>
      <c r="Q95" s="16">
        <v>0</v>
      </c>
      <c r="R95" s="22" t="s">
        <v>33</v>
      </c>
      <c r="S95" s="16">
        <v>0</v>
      </c>
      <c r="T95" s="22" t="s">
        <v>33</v>
      </c>
      <c r="U95" s="16">
        <v>0</v>
      </c>
      <c r="V95" s="22" t="s">
        <v>33</v>
      </c>
      <c r="W95" s="16">
        <v>0</v>
      </c>
      <c r="X95" s="22" t="s">
        <v>33</v>
      </c>
      <c r="Y95" s="16">
        <v>0</v>
      </c>
      <c r="Z95" s="22" t="s">
        <v>33</v>
      </c>
      <c r="AA95" s="16">
        <v>0</v>
      </c>
      <c r="AB95" s="22" t="s">
        <v>33</v>
      </c>
      <c r="AC95" s="16">
        <v>0</v>
      </c>
      <c r="AD95" s="22" t="s">
        <v>33</v>
      </c>
      <c r="AE95" s="16">
        <v>0</v>
      </c>
      <c r="AF95" s="22" t="s">
        <v>33</v>
      </c>
      <c r="AG95" s="16">
        <v>0</v>
      </c>
      <c r="AH95" s="22" t="s">
        <v>33</v>
      </c>
      <c r="AI95" s="16">
        <v>0</v>
      </c>
      <c r="AJ95" s="22" t="s">
        <v>33</v>
      </c>
      <c r="AK95" s="16">
        <v>0</v>
      </c>
      <c r="AL95" s="22" t="s">
        <v>33</v>
      </c>
      <c r="AM95" s="16">
        <v>0</v>
      </c>
      <c r="AN95" s="22" t="s">
        <v>33</v>
      </c>
      <c r="AO95" s="16">
        <v>0</v>
      </c>
      <c r="AP95" s="22" t="s">
        <v>33</v>
      </c>
      <c r="AQ95" s="16">
        <v>0</v>
      </c>
      <c r="AR95" s="22" t="s">
        <v>33</v>
      </c>
      <c r="AS95" s="16">
        <v>0</v>
      </c>
      <c r="AT95" s="22" t="s">
        <v>33</v>
      </c>
    </row>
    <row r="96" spans="1:46" s="15" customFormat="1" ht="12.75" x14ac:dyDescent="0.2">
      <c r="A96" s="15">
        <v>91</v>
      </c>
      <c r="B96" s="17" t="s">
        <v>121</v>
      </c>
      <c r="C96" s="16">
        <v>2564</v>
      </c>
      <c r="D96" s="22">
        <v>1.0964840556009814</v>
      </c>
      <c r="E96" s="16">
        <v>2564</v>
      </c>
      <c r="F96" s="22">
        <v>1.0964840556009814</v>
      </c>
      <c r="G96" s="16">
        <v>0</v>
      </c>
      <c r="H96" s="22" t="s">
        <v>33</v>
      </c>
      <c r="I96" s="16">
        <v>0</v>
      </c>
      <c r="J96" s="22" t="s">
        <v>33</v>
      </c>
      <c r="K96" s="16">
        <v>0</v>
      </c>
      <c r="L96" s="22" t="s">
        <v>33</v>
      </c>
      <c r="M96" s="16">
        <v>0</v>
      </c>
      <c r="N96" s="22" t="s">
        <v>33</v>
      </c>
      <c r="O96" s="16">
        <v>0</v>
      </c>
      <c r="P96" s="22" t="s">
        <v>33</v>
      </c>
      <c r="Q96" s="16">
        <v>0</v>
      </c>
      <c r="R96" s="22" t="s">
        <v>33</v>
      </c>
      <c r="S96" s="16">
        <v>0</v>
      </c>
      <c r="T96" s="22" t="s">
        <v>33</v>
      </c>
      <c r="U96" s="16">
        <v>0</v>
      </c>
      <c r="V96" s="22" t="s">
        <v>33</v>
      </c>
      <c r="W96" s="16">
        <v>0</v>
      </c>
      <c r="X96" s="22" t="s">
        <v>33</v>
      </c>
      <c r="Y96" s="16">
        <v>0</v>
      </c>
      <c r="Z96" s="22" t="s">
        <v>33</v>
      </c>
      <c r="AA96" s="16">
        <v>0</v>
      </c>
      <c r="AB96" s="22" t="s">
        <v>33</v>
      </c>
      <c r="AC96" s="16">
        <v>0</v>
      </c>
      <c r="AD96" s="22" t="s">
        <v>33</v>
      </c>
      <c r="AE96" s="16">
        <v>0</v>
      </c>
      <c r="AF96" s="22" t="s">
        <v>33</v>
      </c>
      <c r="AG96" s="16">
        <v>0</v>
      </c>
      <c r="AH96" s="22" t="s">
        <v>33</v>
      </c>
      <c r="AI96" s="16">
        <v>0</v>
      </c>
      <c r="AJ96" s="22" t="s">
        <v>33</v>
      </c>
      <c r="AK96" s="16">
        <v>0</v>
      </c>
      <c r="AL96" s="22" t="s">
        <v>33</v>
      </c>
      <c r="AM96" s="16">
        <v>0</v>
      </c>
      <c r="AN96" s="22" t="s">
        <v>33</v>
      </c>
      <c r="AO96" s="16">
        <v>0</v>
      </c>
      <c r="AP96" s="22" t="s">
        <v>33</v>
      </c>
      <c r="AQ96" s="16">
        <v>0</v>
      </c>
      <c r="AR96" s="22" t="s">
        <v>33</v>
      </c>
      <c r="AS96" s="16">
        <v>0</v>
      </c>
      <c r="AT96" s="22" t="s">
        <v>33</v>
      </c>
    </row>
    <row r="97" spans="1:46" s="15" customFormat="1" ht="12.75" x14ac:dyDescent="0.2">
      <c r="A97" s="15">
        <v>92</v>
      </c>
      <c r="B97" s="17" t="s">
        <v>143</v>
      </c>
      <c r="C97" s="16">
        <v>2222</v>
      </c>
      <c r="D97" s="22" t="s">
        <v>33</v>
      </c>
      <c r="E97" s="16">
        <v>2222</v>
      </c>
      <c r="F97" s="22" t="s">
        <v>33</v>
      </c>
      <c r="G97" s="16">
        <v>0</v>
      </c>
      <c r="H97" s="22" t="s">
        <v>33</v>
      </c>
      <c r="I97" s="16">
        <v>0</v>
      </c>
      <c r="J97" s="22" t="s">
        <v>33</v>
      </c>
      <c r="K97" s="16">
        <v>0</v>
      </c>
      <c r="L97" s="22" t="s">
        <v>33</v>
      </c>
      <c r="M97" s="16">
        <v>0</v>
      </c>
      <c r="N97" s="22" t="s">
        <v>33</v>
      </c>
      <c r="O97" s="16">
        <v>0</v>
      </c>
      <c r="P97" s="22" t="s">
        <v>33</v>
      </c>
      <c r="Q97" s="16">
        <v>0</v>
      </c>
      <c r="R97" s="22" t="s">
        <v>33</v>
      </c>
      <c r="S97" s="16">
        <v>0</v>
      </c>
      <c r="T97" s="22" t="s">
        <v>33</v>
      </c>
      <c r="U97" s="16">
        <v>0</v>
      </c>
      <c r="V97" s="22" t="s">
        <v>33</v>
      </c>
      <c r="W97" s="16">
        <v>0</v>
      </c>
      <c r="X97" s="22" t="s">
        <v>33</v>
      </c>
      <c r="Y97" s="16">
        <v>0</v>
      </c>
      <c r="Z97" s="22" t="s">
        <v>33</v>
      </c>
      <c r="AA97" s="16">
        <v>0</v>
      </c>
      <c r="AB97" s="22" t="s">
        <v>33</v>
      </c>
      <c r="AC97" s="16">
        <v>0</v>
      </c>
      <c r="AD97" s="22" t="s">
        <v>33</v>
      </c>
      <c r="AE97" s="16">
        <v>0</v>
      </c>
      <c r="AF97" s="22" t="s">
        <v>33</v>
      </c>
      <c r="AG97" s="16">
        <v>0</v>
      </c>
      <c r="AH97" s="22" t="s">
        <v>33</v>
      </c>
      <c r="AI97" s="16">
        <v>0</v>
      </c>
      <c r="AJ97" s="22" t="s">
        <v>33</v>
      </c>
      <c r="AK97" s="16">
        <v>0</v>
      </c>
      <c r="AL97" s="22" t="s">
        <v>33</v>
      </c>
      <c r="AM97" s="16">
        <v>0</v>
      </c>
      <c r="AN97" s="22" t="s">
        <v>33</v>
      </c>
      <c r="AO97" s="16">
        <v>0</v>
      </c>
      <c r="AP97" s="22" t="s">
        <v>33</v>
      </c>
      <c r="AQ97" s="16">
        <v>0</v>
      </c>
      <c r="AR97" s="22" t="s">
        <v>33</v>
      </c>
      <c r="AS97" s="16">
        <v>0</v>
      </c>
      <c r="AT97" s="22" t="s">
        <v>33</v>
      </c>
    </row>
    <row r="98" spans="1:46" s="15" customFormat="1" ht="12.75" x14ac:dyDescent="0.2">
      <c r="A98" s="15">
        <v>93</v>
      </c>
      <c r="B98" s="17" t="s">
        <v>144</v>
      </c>
      <c r="C98" s="16">
        <v>2052</v>
      </c>
      <c r="D98" s="22" t="s">
        <v>33</v>
      </c>
      <c r="E98" s="16">
        <v>0</v>
      </c>
      <c r="F98" s="22" t="s">
        <v>33</v>
      </c>
      <c r="G98" s="16">
        <v>0</v>
      </c>
      <c r="H98" s="22" t="s">
        <v>33</v>
      </c>
      <c r="I98" s="16">
        <v>0</v>
      </c>
      <c r="J98" s="22" t="s">
        <v>33</v>
      </c>
      <c r="K98" s="16">
        <v>0</v>
      </c>
      <c r="L98" s="22" t="s">
        <v>33</v>
      </c>
      <c r="M98" s="16">
        <v>0</v>
      </c>
      <c r="N98" s="22" t="s">
        <v>33</v>
      </c>
      <c r="O98" s="16">
        <v>2052</v>
      </c>
      <c r="P98" s="22" t="s">
        <v>33</v>
      </c>
      <c r="Q98" s="16">
        <v>0</v>
      </c>
      <c r="R98" s="22" t="s">
        <v>33</v>
      </c>
      <c r="S98" s="16">
        <v>0</v>
      </c>
      <c r="T98" s="22" t="s">
        <v>33</v>
      </c>
      <c r="U98" s="16">
        <v>0</v>
      </c>
      <c r="V98" s="22" t="s">
        <v>33</v>
      </c>
      <c r="W98" s="16">
        <v>0</v>
      </c>
      <c r="X98" s="22" t="s">
        <v>33</v>
      </c>
      <c r="Y98" s="16">
        <v>0</v>
      </c>
      <c r="Z98" s="22" t="s">
        <v>33</v>
      </c>
      <c r="AA98" s="16">
        <v>0</v>
      </c>
      <c r="AB98" s="22" t="s">
        <v>33</v>
      </c>
      <c r="AC98" s="16">
        <v>0</v>
      </c>
      <c r="AD98" s="22" t="s">
        <v>33</v>
      </c>
      <c r="AE98" s="16">
        <v>0</v>
      </c>
      <c r="AF98" s="22" t="s">
        <v>33</v>
      </c>
      <c r="AG98" s="16">
        <v>0</v>
      </c>
      <c r="AH98" s="22" t="s">
        <v>33</v>
      </c>
      <c r="AI98" s="16">
        <v>0</v>
      </c>
      <c r="AJ98" s="22" t="s">
        <v>33</v>
      </c>
      <c r="AK98" s="16">
        <v>0</v>
      </c>
      <c r="AL98" s="22" t="s">
        <v>33</v>
      </c>
      <c r="AM98" s="16">
        <v>0</v>
      </c>
      <c r="AN98" s="22" t="s">
        <v>33</v>
      </c>
      <c r="AO98" s="16">
        <v>0</v>
      </c>
      <c r="AP98" s="22" t="s">
        <v>33</v>
      </c>
      <c r="AQ98" s="16">
        <v>0</v>
      </c>
      <c r="AR98" s="22" t="s">
        <v>33</v>
      </c>
      <c r="AS98" s="16">
        <v>0</v>
      </c>
      <c r="AT98" s="22" t="s">
        <v>33</v>
      </c>
    </row>
    <row r="99" spans="1:46" s="15" customFormat="1" ht="12.75" x14ac:dyDescent="0.2">
      <c r="A99" s="15">
        <v>94</v>
      </c>
      <c r="B99" s="17" t="s">
        <v>145</v>
      </c>
      <c r="C99" s="16">
        <v>2039</v>
      </c>
      <c r="D99" s="22" t="s">
        <v>33</v>
      </c>
      <c r="E99" s="16">
        <v>0</v>
      </c>
      <c r="F99" s="22" t="s">
        <v>33</v>
      </c>
      <c r="G99" s="16">
        <v>0</v>
      </c>
      <c r="H99" s="22" t="s">
        <v>33</v>
      </c>
      <c r="I99" s="16">
        <v>0</v>
      </c>
      <c r="J99" s="22" t="s">
        <v>33</v>
      </c>
      <c r="K99" s="16">
        <v>0</v>
      </c>
      <c r="L99" s="22" t="s">
        <v>33</v>
      </c>
      <c r="M99" s="16">
        <v>0</v>
      </c>
      <c r="N99" s="22" t="s">
        <v>33</v>
      </c>
      <c r="O99" s="16">
        <v>0</v>
      </c>
      <c r="P99" s="22" t="s">
        <v>33</v>
      </c>
      <c r="Q99" s="16">
        <v>0</v>
      </c>
      <c r="R99" s="22" t="s">
        <v>33</v>
      </c>
      <c r="S99" s="16">
        <v>0</v>
      </c>
      <c r="T99" s="22" t="s">
        <v>33</v>
      </c>
      <c r="U99" s="16">
        <v>0</v>
      </c>
      <c r="V99" s="22" t="s">
        <v>33</v>
      </c>
      <c r="W99" s="16">
        <v>0</v>
      </c>
      <c r="X99" s="22" t="s">
        <v>33</v>
      </c>
      <c r="Y99" s="16">
        <v>2039</v>
      </c>
      <c r="Z99" s="22" t="s">
        <v>33</v>
      </c>
      <c r="AA99" s="16">
        <v>0</v>
      </c>
      <c r="AB99" s="22" t="s">
        <v>33</v>
      </c>
      <c r="AC99" s="16">
        <v>0</v>
      </c>
      <c r="AD99" s="22" t="s">
        <v>33</v>
      </c>
      <c r="AE99" s="16">
        <v>0</v>
      </c>
      <c r="AF99" s="22" t="s">
        <v>33</v>
      </c>
      <c r="AG99" s="16">
        <v>0</v>
      </c>
      <c r="AH99" s="22" t="s">
        <v>33</v>
      </c>
      <c r="AI99" s="16">
        <v>0</v>
      </c>
      <c r="AJ99" s="22" t="s">
        <v>33</v>
      </c>
      <c r="AK99" s="16">
        <v>0</v>
      </c>
      <c r="AL99" s="22" t="s">
        <v>33</v>
      </c>
      <c r="AM99" s="16">
        <v>0</v>
      </c>
      <c r="AN99" s="22" t="s">
        <v>33</v>
      </c>
      <c r="AO99" s="16">
        <v>0</v>
      </c>
      <c r="AP99" s="22" t="s">
        <v>33</v>
      </c>
      <c r="AQ99" s="16">
        <v>0</v>
      </c>
      <c r="AR99" s="22" t="s">
        <v>33</v>
      </c>
      <c r="AS99" s="16">
        <v>0</v>
      </c>
      <c r="AT99" s="22" t="s">
        <v>33</v>
      </c>
    </row>
    <row r="100" spans="1:46" s="15" customFormat="1" ht="12.75" x14ac:dyDescent="0.2">
      <c r="A100" s="15">
        <v>95</v>
      </c>
      <c r="B100" s="17" t="s">
        <v>118</v>
      </c>
      <c r="C100" s="16">
        <v>1937</v>
      </c>
      <c r="D100" s="22">
        <v>-0.36072607260726075</v>
      </c>
      <c r="E100" s="16">
        <v>0</v>
      </c>
      <c r="F100" s="22">
        <v>-1</v>
      </c>
      <c r="G100" s="16">
        <v>0</v>
      </c>
      <c r="H100" s="22" t="s">
        <v>33</v>
      </c>
      <c r="I100" s="16">
        <v>0</v>
      </c>
      <c r="J100" s="22" t="s">
        <v>33</v>
      </c>
      <c r="K100" s="16">
        <v>0</v>
      </c>
      <c r="L100" s="22" t="s">
        <v>33</v>
      </c>
      <c r="M100" s="16">
        <v>0</v>
      </c>
      <c r="N100" s="22" t="s">
        <v>33</v>
      </c>
      <c r="O100" s="16">
        <v>0</v>
      </c>
      <c r="P100" s="22" t="s">
        <v>33</v>
      </c>
      <c r="Q100" s="16">
        <v>0</v>
      </c>
      <c r="R100" s="22" t="s">
        <v>33</v>
      </c>
      <c r="S100" s="16">
        <v>0</v>
      </c>
      <c r="T100" s="22" t="s">
        <v>33</v>
      </c>
      <c r="U100" s="16">
        <v>0</v>
      </c>
      <c r="V100" s="22" t="s">
        <v>33</v>
      </c>
      <c r="W100" s="16">
        <v>0</v>
      </c>
      <c r="X100" s="22" t="s">
        <v>33</v>
      </c>
      <c r="Y100" s="16">
        <v>1937</v>
      </c>
      <c r="Z100" s="22" t="s">
        <v>33</v>
      </c>
      <c r="AA100" s="16">
        <v>0</v>
      </c>
      <c r="AB100" s="22" t="s">
        <v>33</v>
      </c>
      <c r="AC100" s="16">
        <v>0</v>
      </c>
      <c r="AD100" s="22" t="s">
        <v>33</v>
      </c>
      <c r="AE100" s="16">
        <v>0</v>
      </c>
      <c r="AF100" s="22" t="s">
        <v>33</v>
      </c>
      <c r="AG100" s="16">
        <v>0</v>
      </c>
      <c r="AH100" s="22" t="s">
        <v>33</v>
      </c>
      <c r="AI100" s="16">
        <v>0</v>
      </c>
      <c r="AJ100" s="22" t="s">
        <v>33</v>
      </c>
      <c r="AK100" s="16">
        <v>0</v>
      </c>
      <c r="AL100" s="22" t="s">
        <v>33</v>
      </c>
      <c r="AM100" s="16">
        <v>0</v>
      </c>
      <c r="AN100" s="22" t="s">
        <v>33</v>
      </c>
      <c r="AO100" s="16">
        <v>0</v>
      </c>
      <c r="AP100" s="22" t="s">
        <v>33</v>
      </c>
      <c r="AQ100" s="16">
        <v>0</v>
      </c>
      <c r="AR100" s="22" t="s">
        <v>33</v>
      </c>
      <c r="AS100" s="16">
        <v>0</v>
      </c>
      <c r="AT100" s="22" t="s">
        <v>33</v>
      </c>
    </row>
    <row r="101" spans="1:46" s="15" customFormat="1" ht="12.75" x14ac:dyDescent="0.2">
      <c r="A101" s="15">
        <v>96</v>
      </c>
      <c r="B101" s="17" t="s">
        <v>146</v>
      </c>
      <c r="C101" s="16">
        <v>1750</v>
      </c>
      <c r="D101" s="22" t="s">
        <v>33</v>
      </c>
      <c r="E101" s="16">
        <v>0</v>
      </c>
      <c r="F101" s="22" t="s">
        <v>33</v>
      </c>
      <c r="G101" s="16">
        <v>0</v>
      </c>
      <c r="H101" s="22" t="s">
        <v>33</v>
      </c>
      <c r="I101" s="16">
        <v>0</v>
      </c>
      <c r="J101" s="22" t="s">
        <v>33</v>
      </c>
      <c r="K101" s="16">
        <v>0</v>
      </c>
      <c r="L101" s="22" t="s">
        <v>33</v>
      </c>
      <c r="M101" s="16">
        <v>0</v>
      </c>
      <c r="N101" s="22" t="s">
        <v>33</v>
      </c>
      <c r="O101" s="16">
        <v>0</v>
      </c>
      <c r="P101" s="22" t="s">
        <v>33</v>
      </c>
      <c r="Q101" s="16">
        <v>0</v>
      </c>
      <c r="R101" s="22" t="s">
        <v>33</v>
      </c>
      <c r="S101" s="16">
        <v>1750</v>
      </c>
      <c r="T101" s="22" t="s">
        <v>33</v>
      </c>
      <c r="U101" s="16">
        <v>0</v>
      </c>
      <c r="V101" s="22" t="s">
        <v>33</v>
      </c>
      <c r="W101" s="16">
        <v>0</v>
      </c>
      <c r="X101" s="22" t="s">
        <v>33</v>
      </c>
      <c r="Y101" s="16">
        <v>0</v>
      </c>
      <c r="Z101" s="22" t="s">
        <v>33</v>
      </c>
      <c r="AA101" s="16">
        <v>0</v>
      </c>
      <c r="AB101" s="22" t="s">
        <v>33</v>
      </c>
      <c r="AC101" s="16">
        <v>0</v>
      </c>
      <c r="AD101" s="22" t="s">
        <v>33</v>
      </c>
      <c r="AE101" s="16">
        <v>0</v>
      </c>
      <c r="AF101" s="22" t="s">
        <v>33</v>
      </c>
      <c r="AG101" s="16">
        <v>0</v>
      </c>
      <c r="AH101" s="22" t="s">
        <v>33</v>
      </c>
      <c r="AI101" s="16">
        <v>0</v>
      </c>
      <c r="AJ101" s="22" t="s">
        <v>33</v>
      </c>
      <c r="AK101" s="16">
        <v>0</v>
      </c>
      <c r="AL101" s="22" t="s">
        <v>33</v>
      </c>
      <c r="AM101" s="16">
        <v>0</v>
      </c>
      <c r="AN101" s="22" t="s">
        <v>33</v>
      </c>
      <c r="AO101" s="16">
        <v>0</v>
      </c>
      <c r="AP101" s="22" t="s">
        <v>33</v>
      </c>
      <c r="AQ101" s="16">
        <v>0</v>
      </c>
      <c r="AR101" s="22" t="s">
        <v>33</v>
      </c>
      <c r="AS101" s="16">
        <v>0</v>
      </c>
      <c r="AT101" s="22" t="s">
        <v>33</v>
      </c>
    </row>
    <row r="102" spans="1:46" s="15" customFormat="1" ht="12.75" x14ac:dyDescent="0.2">
      <c r="A102" s="15">
        <v>97</v>
      </c>
      <c r="B102" s="17" t="s">
        <v>101</v>
      </c>
      <c r="C102" s="16">
        <v>1613</v>
      </c>
      <c r="D102" s="22">
        <v>-0.85012079539119123</v>
      </c>
      <c r="E102" s="16">
        <v>1613</v>
      </c>
      <c r="F102" s="22">
        <v>-0.85012079539119123</v>
      </c>
      <c r="G102" s="16">
        <v>0</v>
      </c>
      <c r="H102" s="22" t="s">
        <v>33</v>
      </c>
      <c r="I102" s="16">
        <v>0</v>
      </c>
      <c r="J102" s="22" t="s">
        <v>33</v>
      </c>
      <c r="K102" s="16">
        <v>0</v>
      </c>
      <c r="L102" s="22" t="s">
        <v>33</v>
      </c>
      <c r="M102" s="16">
        <v>0</v>
      </c>
      <c r="N102" s="22" t="s">
        <v>33</v>
      </c>
      <c r="O102" s="16">
        <v>0</v>
      </c>
      <c r="P102" s="22" t="s">
        <v>33</v>
      </c>
      <c r="Q102" s="16">
        <v>0</v>
      </c>
      <c r="R102" s="22" t="s">
        <v>33</v>
      </c>
      <c r="S102" s="16">
        <v>0</v>
      </c>
      <c r="T102" s="22" t="s">
        <v>33</v>
      </c>
      <c r="U102" s="16">
        <v>0</v>
      </c>
      <c r="V102" s="22" t="s">
        <v>33</v>
      </c>
      <c r="W102" s="16">
        <v>0</v>
      </c>
      <c r="X102" s="22" t="s">
        <v>33</v>
      </c>
      <c r="Y102" s="16">
        <v>0</v>
      </c>
      <c r="Z102" s="22" t="s">
        <v>33</v>
      </c>
      <c r="AA102" s="16">
        <v>0</v>
      </c>
      <c r="AB102" s="22" t="s">
        <v>33</v>
      </c>
      <c r="AC102" s="16">
        <v>0</v>
      </c>
      <c r="AD102" s="22" t="s">
        <v>33</v>
      </c>
      <c r="AE102" s="16">
        <v>0</v>
      </c>
      <c r="AF102" s="22" t="s">
        <v>33</v>
      </c>
      <c r="AG102" s="16">
        <v>0</v>
      </c>
      <c r="AH102" s="22" t="s">
        <v>33</v>
      </c>
      <c r="AI102" s="16">
        <v>0</v>
      </c>
      <c r="AJ102" s="22" t="s">
        <v>33</v>
      </c>
      <c r="AK102" s="16">
        <v>0</v>
      </c>
      <c r="AL102" s="22" t="s">
        <v>33</v>
      </c>
      <c r="AM102" s="16">
        <v>0</v>
      </c>
      <c r="AN102" s="22" t="s">
        <v>33</v>
      </c>
      <c r="AO102" s="16">
        <v>0</v>
      </c>
      <c r="AP102" s="22" t="s">
        <v>33</v>
      </c>
      <c r="AQ102" s="16">
        <v>0</v>
      </c>
      <c r="AR102" s="22" t="s">
        <v>33</v>
      </c>
      <c r="AS102" s="16">
        <v>0</v>
      </c>
      <c r="AT102" s="22" t="s">
        <v>33</v>
      </c>
    </row>
    <row r="103" spans="1:46" s="15" customFormat="1" ht="12.75" x14ac:dyDescent="0.2">
      <c r="A103" s="15">
        <v>98</v>
      </c>
      <c r="B103" s="17" t="s">
        <v>119</v>
      </c>
      <c r="C103" s="16">
        <v>1295</v>
      </c>
      <c r="D103" s="22">
        <v>-0.46707818930041156</v>
      </c>
      <c r="E103" s="16">
        <v>0</v>
      </c>
      <c r="F103" s="22" t="s">
        <v>33</v>
      </c>
      <c r="G103" s="16">
        <v>0</v>
      </c>
      <c r="H103" s="22">
        <v>-1</v>
      </c>
      <c r="I103" s="16">
        <v>0</v>
      </c>
      <c r="J103" s="22" t="s">
        <v>33</v>
      </c>
      <c r="K103" s="16">
        <v>0</v>
      </c>
      <c r="L103" s="22" t="s">
        <v>33</v>
      </c>
      <c r="M103" s="16">
        <v>0</v>
      </c>
      <c r="N103" s="22" t="s">
        <v>33</v>
      </c>
      <c r="O103" s="16">
        <v>1295</v>
      </c>
      <c r="P103" s="22" t="s">
        <v>33</v>
      </c>
      <c r="Q103" s="16">
        <v>0</v>
      </c>
      <c r="R103" s="22" t="s">
        <v>33</v>
      </c>
      <c r="S103" s="16">
        <v>0</v>
      </c>
      <c r="T103" s="22" t="s">
        <v>33</v>
      </c>
      <c r="U103" s="16">
        <v>0</v>
      </c>
      <c r="V103" s="22" t="s">
        <v>33</v>
      </c>
      <c r="W103" s="16">
        <v>0</v>
      </c>
      <c r="X103" s="22" t="s">
        <v>33</v>
      </c>
      <c r="Y103" s="16">
        <v>0</v>
      </c>
      <c r="Z103" s="22" t="s">
        <v>33</v>
      </c>
      <c r="AA103" s="16">
        <v>0</v>
      </c>
      <c r="AB103" s="22" t="s">
        <v>33</v>
      </c>
      <c r="AC103" s="16">
        <v>0</v>
      </c>
      <c r="AD103" s="22" t="s">
        <v>33</v>
      </c>
      <c r="AE103" s="16">
        <v>0</v>
      </c>
      <c r="AF103" s="22" t="s">
        <v>33</v>
      </c>
      <c r="AG103" s="16">
        <v>0</v>
      </c>
      <c r="AH103" s="22" t="s">
        <v>33</v>
      </c>
      <c r="AI103" s="16">
        <v>0</v>
      </c>
      <c r="AJ103" s="22" t="s">
        <v>33</v>
      </c>
      <c r="AK103" s="16">
        <v>0</v>
      </c>
      <c r="AL103" s="22" t="s">
        <v>33</v>
      </c>
      <c r="AM103" s="16">
        <v>0</v>
      </c>
      <c r="AN103" s="22" t="s">
        <v>33</v>
      </c>
      <c r="AO103" s="16">
        <v>0</v>
      </c>
      <c r="AP103" s="22" t="s">
        <v>33</v>
      </c>
      <c r="AQ103" s="16">
        <v>0</v>
      </c>
      <c r="AR103" s="22" t="s">
        <v>33</v>
      </c>
      <c r="AS103" s="16">
        <v>0</v>
      </c>
      <c r="AT103" s="22" t="s">
        <v>33</v>
      </c>
    </row>
    <row r="104" spans="1:46" s="15" customFormat="1" ht="12.75" x14ac:dyDescent="0.2">
      <c r="A104" s="15">
        <v>99</v>
      </c>
      <c r="B104" s="17" t="s">
        <v>147</v>
      </c>
      <c r="C104" s="16">
        <v>1265</v>
      </c>
      <c r="D104" s="22" t="s">
        <v>33</v>
      </c>
      <c r="E104" s="16">
        <v>1265</v>
      </c>
      <c r="F104" s="22" t="s">
        <v>33</v>
      </c>
      <c r="G104" s="16">
        <v>0</v>
      </c>
      <c r="H104" s="22" t="s">
        <v>33</v>
      </c>
      <c r="I104" s="16">
        <v>0</v>
      </c>
      <c r="J104" s="22" t="s">
        <v>33</v>
      </c>
      <c r="K104" s="16">
        <v>0</v>
      </c>
      <c r="L104" s="22" t="s">
        <v>33</v>
      </c>
      <c r="M104" s="16">
        <v>0</v>
      </c>
      <c r="N104" s="22" t="s">
        <v>33</v>
      </c>
      <c r="O104" s="16">
        <v>0</v>
      </c>
      <c r="P104" s="22" t="s">
        <v>33</v>
      </c>
      <c r="Q104" s="16">
        <v>0</v>
      </c>
      <c r="R104" s="22" t="s">
        <v>33</v>
      </c>
      <c r="S104" s="16">
        <v>0</v>
      </c>
      <c r="T104" s="22" t="s">
        <v>33</v>
      </c>
      <c r="U104" s="16">
        <v>0</v>
      </c>
      <c r="V104" s="22" t="s">
        <v>33</v>
      </c>
      <c r="W104" s="16">
        <v>0</v>
      </c>
      <c r="X104" s="22" t="s">
        <v>33</v>
      </c>
      <c r="Y104" s="16">
        <v>0</v>
      </c>
      <c r="Z104" s="22" t="s">
        <v>33</v>
      </c>
      <c r="AA104" s="16">
        <v>0</v>
      </c>
      <c r="AB104" s="22" t="s">
        <v>33</v>
      </c>
      <c r="AC104" s="16">
        <v>0</v>
      </c>
      <c r="AD104" s="22" t="s">
        <v>33</v>
      </c>
      <c r="AE104" s="16">
        <v>0</v>
      </c>
      <c r="AF104" s="22" t="s">
        <v>33</v>
      </c>
      <c r="AG104" s="16">
        <v>0</v>
      </c>
      <c r="AH104" s="22" t="s">
        <v>33</v>
      </c>
      <c r="AI104" s="16">
        <v>0</v>
      </c>
      <c r="AJ104" s="22" t="s">
        <v>33</v>
      </c>
      <c r="AK104" s="16">
        <v>0</v>
      </c>
      <c r="AL104" s="22" t="s">
        <v>33</v>
      </c>
      <c r="AM104" s="16">
        <v>0</v>
      </c>
      <c r="AN104" s="22" t="s">
        <v>33</v>
      </c>
      <c r="AO104" s="16">
        <v>0</v>
      </c>
      <c r="AP104" s="22" t="s">
        <v>33</v>
      </c>
      <c r="AQ104" s="16">
        <v>0</v>
      </c>
      <c r="AR104" s="22" t="s">
        <v>33</v>
      </c>
      <c r="AS104" s="16">
        <v>0</v>
      </c>
      <c r="AT104" s="22" t="s">
        <v>33</v>
      </c>
    </row>
    <row r="105" spans="1:46" s="15" customFormat="1" ht="12.75" x14ac:dyDescent="0.2">
      <c r="A105" s="15">
        <v>100</v>
      </c>
      <c r="B105" s="17" t="s">
        <v>106</v>
      </c>
      <c r="C105" s="16">
        <v>1085</v>
      </c>
      <c r="D105" s="22">
        <v>-0.7213662044170519</v>
      </c>
      <c r="E105" s="16">
        <v>1085</v>
      </c>
      <c r="F105" s="22">
        <v>-0.7213662044170519</v>
      </c>
      <c r="G105" s="16">
        <v>0</v>
      </c>
      <c r="H105" s="22" t="s">
        <v>33</v>
      </c>
      <c r="I105" s="16">
        <v>0</v>
      </c>
      <c r="J105" s="22" t="s">
        <v>33</v>
      </c>
      <c r="K105" s="16">
        <v>0</v>
      </c>
      <c r="L105" s="22" t="s">
        <v>33</v>
      </c>
      <c r="M105" s="16">
        <v>0</v>
      </c>
      <c r="N105" s="22" t="s">
        <v>33</v>
      </c>
      <c r="O105" s="16">
        <v>0</v>
      </c>
      <c r="P105" s="22" t="s">
        <v>33</v>
      </c>
      <c r="Q105" s="16">
        <v>0</v>
      </c>
      <c r="R105" s="22" t="s">
        <v>33</v>
      </c>
      <c r="S105" s="16">
        <v>0</v>
      </c>
      <c r="T105" s="22" t="s">
        <v>33</v>
      </c>
      <c r="U105" s="16">
        <v>0</v>
      </c>
      <c r="V105" s="22" t="s">
        <v>33</v>
      </c>
      <c r="W105" s="16">
        <v>0</v>
      </c>
      <c r="X105" s="22" t="s">
        <v>33</v>
      </c>
      <c r="Y105" s="16">
        <v>0</v>
      </c>
      <c r="Z105" s="22" t="s">
        <v>33</v>
      </c>
      <c r="AA105" s="16">
        <v>0</v>
      </c>
      <c r="AB105" s="22" t="s">
        <v>33</v>
      </c>
      <c r="AC105" s="16">
        <v>0</v>
      </c>
      <c r="AD105" s="22" t="s">
        <v>33</v>
      </c>
      <c r="AE105" s="16">
        <v>0</v>
      </c>
      <c r="AF105" s="22" t="s">
        <v>33</v>
      </c>
      <c r="AG105" s="16">
        <v>0</v>
      </c>
      <c r="AH105" s="22" t="s">
        <v>33</v>
      </c>
      <c r="AI105" s="16">
        <v>0</v>
      </c>
      <c r="AJ105" s="22" t="s">
        <v>33</v>
      </c>
      <c r="AK105" s="16">
        <v>0</v>
      </c>
      <c r="AL105" s="22" t="s">
        <v>33</v>
      </c>
      <c r="AM105" s="16">
        <v>0</v>
      </c>
      <c r="AN105" s="22" t="s">
        <v>33</v>
      </c>
      <c r="AO105" s="16">
        <v>0</v>
      </c>
      <c r="AP105" s="22" t="s">
        <v>33</v>
      </c>
      <c r="AQ105" s="16">
        <v>0</v>
      </c>
      <c r="AR105" s="22" t="s">
        <v>33</v>
      </c>
      <c r="AS105" s="16">
        <v>0</v>
      </c>
      <c r="AT105" s="22" t="s">
        <v>33</v>
      </c>
    </row>
    <row r="106" spans="1:46" s="15" customFormat="1" ht="12.75" x14ac:dyDescent="0.2">
      <c r="A106" s="15">
        <v>101</v>
      </c>
      <c r="B106" s="17" t="s">
        <v>148</v>
      </c>
      <c r="C106" s="16">
        <v>1050</v>
      </c>
      <c r="D106" s="22" t="s">
        <v>33</v>
      </c>
      <c r="E106" s="16">
        <v>1050</v>
      </c>
      <c r="F106" s="22" t="s">
        <v>33</v>
      </c>
      <c r="G106" s="16">
        <v>0</v>
      </c>
      <c r="H106" s="22" t="s">
        <v>33</v>
      </c>
      <c r="I106" s="16">
        <v>0</v>
      </c>
      <c r="J106" s="22" t="s">
        <v>33</v>
      </c>
      <c r="K106" s="16">
        <v>0</v>
      </c>
      <c r="L106" s="22" t="s">
        <v>33</v>
      </c>
      <c r="M106" s="16">
        <v>0</v>
      </c>
      <c r="N106" s="22" t="s">
        <v>33</v>
      </c>
      <c r="O106" s="16">
        <v>0</v>
      </c>
      <c r="P106" s="22" t="s">
        <v>33</v>
      </c>
      <c r="Q106" s="16">
        <v>0</v>
      </c>
      <c r="R106" s="22" t="s">
        <v>33</v>
      </c>
      <c r="S106" s="16">
        <v>0</v>
      </c>
      <c r="T106" s="22" t="s">
        <v>33</v>
      </c>
      <c r="U106" s="16">
        <v>0</v>
      </c>
      <c r="V106" s="22" t="s">
        <v>33</v>
      </c>
      <c r="W106" s="16">
        <v>0</v>
      </c>
      <c r="X106" s="22" t="s">
        <v>33</v>
      </c>
      <c r="Y106" s="16">
        <v>0</v>
      </c>
      <c r="Z106" s="22" t="s">
        <v>33</v>
      </c>
      <c r="AA106" s="16">
        <v>0</v>
      </c>
      <c r="AB106" s="22" t="s">
        <v>33</v>
      </c>
      <c r="AC106" s="16">
        <v>0</v>
      </c>
      <c r="AD106" s="22" t="s">
        <v>33</v>
      </c>
      <c r="AE106" s="16">
        <v>0</v>
      </c>
      <c r="AF106" s="22" t="s">
        <v>33</v>
      </c>
      <c r="AG106" s="16">
        <v>0</v>
      </c>
      <c r="AH106" s="22" t="s">
        <v>33</v>
      </c>
      <c r="AI106" s="16">
        <v>0</v>
      </c>
      <c r="AJ106" s="22" t="s">
        <v>33</v>
      </c>
      <c r="AK106" s="16">
        <v>0</v>
      </c>
      <c r="AL106" s="22" t="s">
        <v>33</v>
      </c>
      <c r="AM106" s="16">
        <v>0</v>
      </c>
      <c r="AN106" s="22" t="s">
        <v>33</v>
      </c>
      <c r="AO106" s="16">
        <v>0</v>
      </c>
      <c r="AP106" s="22" t="s">
        <v>33</v>
      </c>
      <c r="AQ106" s="16">
        <v>0</v>
      </c>
      <c r="AR106" s="22" t="s">
        <v>33</v>
      </c>
      <c r="AS106" s="16">
        <v>0</v>
      </c>
      <c r="AT106" s="22" t="s">
        <v>33</v>
      </c>
    </row>
    <row r="107" spans="1:46" s="15" customFormat="1" ht="12.75" x14ac:dyDescent="0.2">
      <c r="A107" s="15">
        <v>102</v>
      </c>
      <c r="B107" s="17" t="s">
        <v>120</v>
      </c>
      <c r="C107" s="16">
        <v>1017</v>
      </c>
      <c r="D107" s="22">
        <v>-0.53262867647058831</v>
      </c>
      <c r="E107" s="16">
        <v>0</v>
      </c>
      <c r="F107" s="22">
        <v>-1</v>
      </c>
      <c r="G107" s="16">
        <v>0</v>
      </c>
      <c r="H107" s="22" t="s">
        <v>33</v>
      </c>
      <c r="I107" s="16">
        <v>0</v>
      </c>
      <c r="J107" s="22" t="s">
        <v>33</v>
      </c>
      <c r="K107" s="16">
        <v>1017</v>
      </c>
      <c r="L107" s="22" t="s">
        <v>33</v>
      </c>
      <c r="M107" s="16">
        <v>0</v>
      </c>
      <c r="N107" s="22" t="s">
        <v>33</v>
      </c>
      <c r="O107" s="16">
        <v>0</v>
      </c>
      <c r="P107" s="22" t="s">
        <v>33</v>
      </c>
      <c r="Q107" s="16">
        <v>0</v>
      </c>
      <c r="R107" s="22" t="s">
        <v>33</v>
      </c>
      <c r="S107" s="16">
        <v>0</v>
      </c>
      <c r="T107" s="22" t="s">
        <v>33</v>
      </c>
      <c r="U107" s="16">
        <v>0</v>
      </c>
      <c r="V107" s="22" t="s">
        <v>33</v>
      </c>
      <c r="W107" s="16">
        <v>0</v>
      </c>
      <c r="X107" s="22" t="s">
        <v>33</v>
      </c>
      <c r="Y107" s="16">
        <v>0</v>
      </c>
      <c r="Z107" s="22" t="s">
        <v>33</v>
      </c>
      <c r="AA107" s="16">
        <v>0</v>
      </c>
      <c r="AB107" s="22" t="s">
        <v>33</v>
      </c>
      <c r="AC107" s="16">
        <v>0</v>
      </c>
      <c r="AD107" s="22" t="s">
        <v>33</v>
      </c>
      <c r="AE107" s="16">
        <v>0</v>
      </c>
      <c r="AF107" s="22" t="s">
        <v>33</v>
      </c>
      <c r="AG107" s="16">
        <v>0</v>
      </c>
      <c r="AH107" s="22" t="s">
        <v>33</v>
      </c>
      <c r="AI107" s="16">
        <v>0</v>
      </c>
      <c r="AJ107" s="22" t="s">
        <v>33</v>
      </c>
      <c r="AK107" s="16">
        <v>0</v>
      </c>
      <c r="AL107" s="22" t="s">
        <v>33</v>
      </c>
      <c r="AM107" s="16">
        <v>0</v>
      </c>
      <c r="AN107" s="22" t="s">
        <v>33</v>
      </c>
      <c r="AO107" s="16">
        <v>0</v>
      </c>
      <c r="AP107" s="22" t="s">
        <v>33</v>
      </c>
      <c r="AQ107" s="16">
        <v>0</v>
      </c>
      <c r="AR107" s="22" t="s">
        <v>33</v>
      </c>
      <c r="AS107" s="16">
        <v>0</v>
      </c>
      <c r="AT107" s="22" t="s">
        <v>33</v>
      </c>
    </row>
    <row r="108" spans="1:46" s="15" customFormat="1" ht="12.75" x14ac:dyDescent="0.2">
      <c r="A108" s="15">
        <v>103</v>
      </c>
      <c r="B108" s="17" t="s">
        <v>149</v>
      </c>
      <c r="C108" s="16">
        <v>1015</v>
      </c>
      <c r="D108" s="22" t="s">
        <v>33</v>
      </c>
      <c r="E108" s="16">
        <v>1015</v>
      </c>
      <c r="F108" s="22" t="s">
        <v>33</v>
      </c>
      <c r="G108" s="16">
        <v>0</v>
      </c>
      <c r="H108" s="22" t="s">
        <v>33</v>
      </c>
      <c r="I108" s="16">
        <v>0</v>
      </c>
      <c r="J108" s="22" t="s">
        <v>33</v>
      </c>
      <c r="K108" s="16">
        <v>0</v>
      </c>
      <c r="L108" s="22" t="s">
        <v>33</v>
      </c>
      <c r="M108" s="16">
        <v>0</v>
      </c>
      <c r="N108" s="22" t="s">
        <v>33</v>
      </c>
      <c r="O108" s="16">
        <v>0</v>
      </c>
      <c r="P108" s="22" t="s">
        <v>33</v>
      </c>
      <c r="Q108" s="16">
        <v>0</v>
      </c>
      <c r="R108" s="22" t="s">
        <v>33</v>
      </c>
      <c r="S108" s="16">
        <v>0</v>
      </c>
      <c r="T108" s="22" t="s">
        <v>33</v>
      </c>
      <c r="U108" s="16">
        <v>0</v>
      </c>
      <c r="V108" s="22" t="s">
        <v>33</v>
      </c>
      <c r="W108" s="16">
        <v>0</v>
      </c>
      <c r="X108" s="22" t="s">
        <v>33</v>
      </c>
      <c r="Y108" s="16">
        <v>0</v>
      </c>
      <c r="Z108" s="22" t="s">
        <v>33</v>
      </c>
      <c r="AA108" s="16">
        <v>0</v>
      </c>
      <c r="AB108" s="22" t="s">
        <v>33</v>
      </c>
      <c r="AC108" s="16">
        <v>0</v>
      </c>
      <c r="AD108" s="22" t="s">
        <v>33</v>
      </c>
      <c r="AE108" s="16">
        <v>0</v>
      </c>
      <c r="AF108" s="22" t="s">
        <v>33</v>
      </c>
      <c r="AG108" s="16">
        <v>0</v>
      </c>
      <c r="AH108" s="22" t="s">
        <v>33</v>
      </c>
      <c r="AI108" s="16">
        <v>0</v>
      </c>
      <c r="AJ108" s="22" t="s">
        <v>33</v>
      </c>
      <c r="AK108" s="16">
        <v>0</v>
      </c>
      <c r="AL108" s="22" t="s">
        <v>33</v>
      </c>
      <c r="AM108" s="16">
        <v>0</v>
      </c>
      <c r="AN108" s="22" t="s">
        <v>33</v>
      </c>
      <c r="AO108" s="16">
        <v>0</v>
      </c>
      <c r="AP108" s="22" t="s">
        <v>33</v>
      </c>
      <c r="AQ108" s="16">
        <v>0</v>
      </c>
      <c r="AR108" s="22" t="s">
        <v>33</v>
      </c>
      <c r="AS108" s="16">
        <v>0</v>
      </c>
      <c r="AT108" s="22" t="s">
        <v>33</v>
      </c>
    </row>
    <row r="109" spans="1:46" s="15" customFormat="1" ht="12.75" x14ac:dyDescent="0.2">
      <c r="A109" s="15">
        <v>104</v>
      </c>
      <c r="B109" s="17" t="s">
        <v>114</v>
      </c>
      <c r="C109" s="16">
        <v>307</v>
      </c>
      <c r="D109" s="22">
        <v>4.1166666666666663</v>
      </c>
      <c r="E109" s="16">
        <v>177</v>
      </c>
      <c r="F109" s="22">
        <v>1.9500000000000002</v>
      </c>
      <c r="G109" s="16">
        <v>0</v>
      </c>
      <c r="H109" s="22" t="s">
        <v>33</v>
      </c>
      <c r="I109" s="16">
        <v>0</v>
      </c>
      <c r="J109" s="22" t="s">
        <v>33</v>
      </c>
      <c r="K109" s="16">
        <v>0</v>
      </c>
      <c r="L109" s="22" t="s">
        <v>33</v>
      </c>
      <c r="M109" s="16">
        <v>0</v>
      </c>
      <c r="N109" s="22" t="s">
        <v>33</v>
      </c>
      <c r="O109" s="16">
        <v>0</v>
      </c>
      <c r="P109" s="22" t="s">
        <v>33</v>
      </c>
      <c r="Q109" s="16">
        <v>0</v>
      </c>
      <c r="R109" s="22" t="s">
        <v>33</v>
      </c>
      <c r="S109" s="16">
        <v>0</v>
      </c>
      <c r="T109" s="22" t="s">
        <v>33</v>
      </c>
      <c r="U109" s="16">
        <v>0</v>
      </c>
      <c r="V109" s="22" t="s">
        <v>33</v>
      </c>
      <c r="W109" s="16">
        <v>0</v>
      </c>
      <c r="X109" s="22" t="s">
        <v>33</v>
      </c>
      <c r="Y109" s="16">
        <v>0</v>
      </c>
      <c r="Z109" s="22" t="s">
        <v>33</v>
      </c>
      <c r="AA109" s="16">
        <v>42</v>
      </c>
      <c r="AB109" s="22" t="s">
        <v>33</v>
      </c>
      <c r="AC109" s="16">
        <v>88</v>
      </c>
      <c r="AD109" s="22" t="s">
        <v>33</v>
      </c>
      <c r="AE109" s="16">
        <v>0</v>
      </c>
      <c r="AF109" s="22" t="s">
        <v>33</v>
      </c>
      <c r="AG109" s="16">
        <v>0</v>
      </c>
      <c r="AH109" s="22" t="s">
        <v>33</v>
      </c>
      <c r="AI109" s="16">
        <v>0</v>
      </c>
      <c r="AJ109" s="22" t="s">
        <v>33</v>
      </c>
      <c r="AK109" s="16">
        <v>0</v>
      </c>
      <c r="AL109" s="22" t="s">
        <v>33</v>
      </c>
      <c r="AM109" s="16">
        <v>0</v>
      </c>
      <c r="AN109" s="22" t="s">
        <v>33</v>
      </c>
      <c r="AO109" s="16">
        <v>0</v>
      </c>
      <c r="AP109" s="22" t="s">
        <v>33</v>
      </c>
      <c r="AQ109" s="16">
        <v>0</v>
      </c>
      <c r="AR109" s="22" t="s">
        <v>33</v>
      </c>
      <c r="AS109" s="16">
        <v>0</v>
      </c>
      <c r="AT109" s="22" t="s">
        <v>33</v>
      </c>
    </row>
    <row r="110" spans="1:46" x14ac:dyDescent="0.25">
      <c r="B110" s="1" t="s">
        <v>2</v>
      </c>
    </row>
    <row r="111" spans="1:46" x14ac:dyDescent="0.25">
      <c r="B111" s="17" t="s">
        <v>23</v>
      </c>
    </row>
    <row r="112" spans="1:46" x14ac:dyDescent="0.25">
      <c r="B112" s="24" t="s">
        <v>24</v>
      </c>
    </row>
    <row r="113" spans="2:2" x14ac:dyDescent="0.25">
      <c r="B113" s="17" t="s">
        <v>25</v>
      </c>
    </row>
  </sheetData>
  <sortState xmlns:xlrd2="http://schemas.microsoft.com/office/spreadsheetml/2017/richdata2" ref="A6:AT104">
    <sortCondition descending="1" ref="C6:C104"/>
  </sortState>
  <pageMargins left="0.19685039370078741" right="0.19685039370078741" top="0.51181102362204722" bottom="0.51181102362204722" header="0.31496062992125984" footer="0.31496062992125984"/>
  <pageSetup paperSize="8" scale="55" orientation="landscape" r:id="rId1"/>
  <colBreaks count="1" manualBreakCount="1">
    <brk id="26" max="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Import gen-giu 2025 x Regioni</vt:lpstr>
      <vt:lpstr>Import gen-giu 2025 x Paesi</vt:lpstr>
      <vt:lpstr>'Import gen-giu 2025 x Paesi'!Area_stampa</vt:lpstr>
      <vt:lpstr>'Import gen-giu 2025 x Regioni'!Area_stampa</vt:lpstr>
      <vt:lpstr>'Import gen-giu 2025 x Paesi'!Titoli_stampa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2025-09-16T10:30:38Z</dcterms:modified>
</cp:coreProperties>
</file>