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3A7916B-78F6-488B-9F0B-68F3712C37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5" r:id="rId1"/>
    <sheet name="Import gen-giu 2025 x Regioni" sheetId="3" r:id="rId2"/>
    <sheet name="Import gen-giu 2025 x Paesi" sheetId="4" r:id="rId3"/>
  </sheets>
  <definedNames>
    <definedName name="_xlnm.Print_Area" localSheetId="2">'Import gen-giu 2025 x Paesi'!$A$1:$AT$99</definedName>
    <definedName name="_xlnm.Print_Titles" localSheetId="2">'Import gen-giu 2025 x Paesi'!$B:$B,'Import gen-giu 2025 x Paesi'!$1:$5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5" i="3"/>
  <c r="B26" i="3"/>
  <c r="C26" i="3" s="1"/>
  <c r="G26" i="3"/>
  <c r="H26" i="3"/>
  <c r="I26" i="3"/>
  <c r="F26" i="3"/>
  <c r="D6" i="3"/>
  <c r="D7" i="3"/>
  <c r="D8" i="3"/>
  <c r="D9" i="3"/>
  <c r="D12" i="3"/>
  <c r="D10" i="3"/>
  <c r="D11" i="3"/>
  <c r="D20" i="3"/>
  <c r="D18" i="3"/>
  <c r="D14" i="3"/>
  <c r="D13" i="3"/>
  <c r="D16" i="3"/>
  <c r="D19" i="3"/>
  <c r="D17" i="3"/>
  <c r="D15" i="3"/>
  <c r="D21" i="3"/>
  <c r="D22" i="3"/>
  <c r="D23" i="3"/>
  <c r="D24" i="3"/>
  <c r="D25" i="3"/>
  <c r="D5" i="3"/>
  <c r="E5" i="3" l="1"/>
  <c r="D26" i="3"/>
  <c r="E6" i="3"/>
  <c r="E19" i="3"/>
  <c r="E25" i="3"/>
  <c r="E14" i="3"/>
  <c r="E9" i="3"/>
  <c r="E16" i="3"/>
  <c r="E24" i="3"/>
  <c r="E7" i="3"/>
  <c r="E12" i="3"/>
  <c r="E13" i="3"/>
  <c r="E26" i="3"/>
  <c r="E20" i="3"/>
  <c r="E23" i="3"/>
  <c r="E10" i="3"/>
  <c r="E17" i="3"/>
  <c r="E11" i="3"/>
  <c r="E22" i="3"/>
  <c r="E18" i="3"/>
  <c r="E8" i="3"/>
  <c r="E15" i="3"/>
  <c r="E21" i="3"/>
</calcChain>
</file>

<file path=xl/sharedStrings.xml><?xml version="1.0" encoding="utf-8"?>
<sst xmlns="http://schemas.openxmlformats.org/spreadsheetml/2006/main" count="1318" uniqueCount="133">
  <si>
    <t>TERRITORIO</t>
  </si>
  <si>
    <t>Fonte: elaborazioni Centro Studi Federlegno Arredo Eventi SpA/FederlegnoArredo su dati Istat</t>
  </si>
  <si>
    <t>Tabella CJ274-Apparecchiature per illuminazione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</si>
  <si>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</si>
  <si>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</si>
  <si>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</si>
  <si>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</si>
  <si>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</si>
  <si>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</si>
  <si>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</si>
  <si>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</si>
  <si>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</si>
  <si>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</si>
  <si>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</si>
  <si>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</si>
  <si>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</si>
  <si>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</si>
  <si>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</si>
  <si>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</si>
  <si>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</si>
  <si>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Emilia-Romagna</t>
  </si>
  <si>
    <t>Friuli-Venezia Giulia</t>
  </si>
  <si>
    <t>TOTALE ITALIA</t>
  </si>
  <si>
    <t xml:space="preserve">Legenda: </t>
  </si>
  <si>
    <t>nd: Var. % non disponibile fra i due periodi</t>
  </si>
  <si>
    <t>(…) Var. % non accertata</t>
  </si>
  <si>
    <t>PAESE</t>
  </si>
  <si>
    <t>Totale Italia</t>
  </si>
  <si>
    <t>Var. %</t>
  </si>
  <si>
    <t>Trentino-Alto Adige</t>
  </si>
  <si>
    <t>Valle d'Aosta</t>
  </si>
  <si>
    <t>TOTALE</t>
  </si>
  <si>
    <t>Valori in Euro    Gen-Giu 2019</t>
  </si>
  <si>
    <t>Valori in Euro    Gen-Giu 2022</t>
  </si>
  <si>
    <t>Valori in Euro    Gen-Giu 2023</t>
  </si>
  <si>
    <t>Valori in Euro    Gen-Giu 2024</t>
  </si>
  <si>
    <t>Cina</t>
  </si>
  <si>
    <t>Polonia</t>
  </si>
  <si>
    <t>(…)</t>
  </si>
  <si>
    <t>Ungheria</t>
  </si>
  <si>
    <t>n.d.</t>
  </si>
  <si>
    <t>Spagna</t>
  </si>
  <si>
    <t>Austria</t>
  </si>
  <si>
    <t>Turchia</t>
  </si>
  <si>
    <t>Germania</t>
  </si>
  <si>
    <t>Francia</t>
  </si>
  <si>
    <t>Belgio</t>
  </si>
  <si>
    <t>Tunisia</t>
  </si>
  <si>
    <t>Vietnam</t>
  </si>
  <si>
    <t>Bulgaria</t>
  </si>
  <si>
    <t>Svezia</t>
  </si>
  <si>
    <t>Repubblica ceca</t>
  </si>
  <si>
    <t>Romania</t>
  </si>
  <si>
    <t>Portogallo</t>
  </si>
  <si>
    <t>Paesi Bassi</t>
  </si>
  <si>
    <t>Thailandia</t>
  </si>
  <si>
    <t>Stati Uniti</t>
  </si>
  <si>
    <t>Regno Unito</t>
  </si>
  <si>
    <t>Svizzera</t>
  </si>
  <si>
    <t>Slovacchia</t>
  </si>
  <si>
    <t>Messico</t>
  </si>
  <si>
    <t>India</t>
  </si>
  <si>
    <t>Taiwan</t>
  </si>
  <si>
    <t>Danimarca</t>
  </si>
  <si>
    <t>Slovenia</t>
  </si>
  <si>
    <t>Finlandia</t>
  </si>
  <si>
    <t>Grecia</t>
  </si>
  <si>
    <t>Serbia</t>
  </si>
  <si>
    <t>Giappone</t>
  </si>
  <si>
    <t>Corea del Sud</t>
  </si>
  <si>
    <t>Australia</t>
  </si>
  <si>
    <t>Israele</t>
  </si>
  <si>
    <t>Indonesia</t>
  </si>
  <si>
    <t>Canada</t>
  </si>
  <si>
    <t>Croazia</t>
  </si>
  <si>
    <t>Singapore</t>
  </si>
  <si>
    <t>Irlanda</t>
  </si>
  <si>
    <t>Malaysia</t>
  </si>
  <si>
    <t>Lituania</t>
  </si>
  <si>
    <t>Lussemburgo</t>
  </si>
  <si>
    <t>Estonia</t>
  </si>
  <si>
    <t>Hong Kong</t>
  </si>
  <si>
    <t>Ucraina</t>
  </si>
  <si>
    <t>Brasile</t>
  </si>
  <si>
    <t>Emirati Arabi Uniti</t>
  </si>
  <si>
    <t>Libano</t>
  </si>
  <si>
    <t>Albania</t>
  </si>
  <si>
    <t>Liechtenstein</t>
  </si>
  <si>
    <t>Pakistan</t>
  </si>
  <si>
    <t>Marocco</t>
  </si>
  <si>
    <t>Arabia Saudita</t>
  </si>
  <si>
    <t>Egitto</t>
  </si>
  <si>
    <t>Cile</t>
  </si>
  <si>
    <t>Norvegia</t>
  </si>
  <si>
    <t>Kuwait</t>
  </si>
  <si>
    <t>Qatar</t>
  </si>
  <si>
    <t>Paesi e territori non specificati nel quadro degli scambi intra UE</t>
  </si>
  <si>
    <t>Lettonia</t>
  </si>
  <si>
    <t>Peru'</t>
  </si>
  <si>
    <t>Filippine</t>
  </si>
  <si>
    <t>Nuova Zelanda</t>
  </si>
  <si>
    <t>Sud Africa</t>
  </si>
  <si>
    <t>Nigeria</t>
  </si>
  <si>
    <t>Bosnia-Erzegovina</t>
  </si>
  <si>
    <t>Malta</t>
  </si>
  <si>
    <t>Uzbekistan</t>
  </si>
  <si>
    <t>Sri Lanka</t>
  </si>
  <si>
    <t>Angola</t>
  </si>
  <si>
    <t>Andorra</t>
  </si>
  <si>
    <t>Oman</t>
  </si>
  <si>
    <t>Russia</t>
  </si>
  <si>
    <t>Nepal</t>
  </si>
  <si>
    <t>Bahrein</t>
  </si>
  <si>
    <t>Cipro</t>
  </si>
  <si>
    <t>Importazioni per Regioni Gennaio-Giugno 2025</t>
  </si>
  <si>
    <t>Valori in Euro    Gen-Giu 2025</t>
  </si>
  <si>
    <t>Variazioni % rispetto al corrispondente periodo dell'anno precedente. Dati 2025 e 2024 provvisori. Dati 2023, 2022 e 2019 definitivi.</t>
  </si>
  <si>
    <t>Var. % 25/24</t>
  </si>
  <si>
    <t>Var. % 25/19</t>
  </si>
  <si>
    <t>Incidenza sul totale Gen-Giu 2025</t>
  </si>
  <si>
    <t>Variazioni % rispetto al corrispondente periodo dell'anno precedente. Dati 2025 provvisori. Valori in Euro.</t>
  </si>
  <si>
    <t>ex Repubblica iugoslava di Macedonia</t>
  </si>
  <si>
    <t>Bahamas</t>
  </si>
  <si>
    <t>Camerun</t>
  </si>
  <si>
    <t>Costa Rica</t>
  </si>
  <si>
    <t>Colombia</t>
  </si>
  <si>
    <t>Bhutan</t>
  </si>
  <si>
    <t>Cambogia</t>
  </si>
  <si>
    <t>Polinesia Francese</t>
  </si>
  <si>
    <t>Capo Verde</t>
  </si>
  <si>
    <t>Isole Marshall</t>
  </si>
  <si>
    <t>Repubblica islamica dell'Iran</t>
  </si>
  <si>
    <t>São Tomé e Principe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</si>
</sst>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0"/>
      <color rgb="FF000066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b/>
      <sz val="8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6" fillId="2" borderId="0" xfId="2" applyFont="1" applyFill="1"/>
    <xf numFmtId="0" fontId="4" fillId="2" borderId="0" xfId="0" applyFont="1" applyFill="1"/>
    <xf numFmtId="0" fontId="0" fillId="2" borderId="0" xfId="0" applyFill="1"/>
    <xf numFmtId="0" fontId="8" fillId="2" borderId="2" xfId="2" applyFont="1" applyFill="1" applyBorder="1"/>
    <xf numFmtId="3" fontId="8" fillId="2" borderId="2" xfId="2" applyNumberFormat="1" applyFont="1" applyFill="1" applyBorder="1" applyAlignment="1">
      <alignment horizontal="center" vertical="center" wrapText="1"/>
    </xf>
    <xf numFmtId="165" fontId="9" fillId="2" borderId="0" xfId="3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3" fontId="8" fillId="2" borderId="2" xfId="2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vertical="center"/>
    </xf>
    <xf numFmtId="0" fontId="9" fillId="2" borderId="0" xfId="2" applyFont="1" applyFill="1"/>
    <xf numFmtId="164" fontId="5" fillId="2" borderId="0" xfId="1" applyNumberFormat="1" applyFont="1" applyFill="1"/>
    <xf numFmtId="164" fontId="5" fillId="2" borderId="0" xfId="2" applyNumberFormat="1" applyFont="1" applyFill="1"/>
    <xf numFmtId="165" fontId="10" fillId="2" borderId="1" xfId="3" applyNumberFormat="1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10" fillId="2" borderId="1" xfId="2" applyFont="1" applyFill="1" applyBorder="1"/>
    <xf numFmtId="0" fontId="13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right" wrapText="1"/>
    </xf>
    <xf numFmtId="0" fontId="13" fillId="2" borderId="0" xfId="0" applyFont="1" applyFill="1"/>
    <xf numFmtId="164" fontId="0" fillId="2" borderId="0" xfId="1" applyNumberFormat="1" applyFont="1" applyFill="1"/>
    <xf numFmtId="3" fontId="8" fillId="2" borderId="0" xfId="2" applyNumberFormat="1" applyFont="1" applyFill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0" fillId="0" borderId="0" xfId="0"/>
    <xf numFmtId="0" fontId="13" fillId="2" borderId="0" xfId="0" applyFont="1" applyFill="1" applyAlignment="1">
      <alignment horizontal="left" vertical="center" wrapText="1"/>
    </xf>
    <xf numFmtId="0" fontId="0" fillId="0" borderId="0" xfId="0"/>
    <xf numFmtId="0" fontId="6" fillId="0" borderId="0" xfId="0" applyFont="1" applyFill="1"/>
    <xf numFmtId="0" fontId="13" fillId="2" borderId="0" xfId="0" applyFont="1" applyFill="1" applyAlignment="1">
      <alignment horizontal="left" vertical="center" wrapText="1"/>
    </xf>
    <xf numFmtId="0" fontId="0" fillId="0" borderId="0" xfId="0"/>
    <xf numFmtId="0" fontId="14" fillId="2" borderId="0" xfId="0" applyFont="1" applyFill="1"/>
    <xf numFmtId="3" fontId="8" fillId="2" borderId="0" xfId="2" applyNumberFormat="1" applyFont="1" applyFill="1" applyBorder="1" applyAlignment="1">
      <alignment horizontal="center" vertical="center" wrapText="1"/>
    </xf>
    <xf numFmtId="165" fontId="10" fillId="2" borderId="0" xfId="3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0" fillId="0" borderId="0" xfId="0"/>
    <xf numFmtId="165" fontId="0" fillId="0" borderId="0" xfId="0" applyNumberFormat="1"/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9524</xdr:colOff>
      <xdr:row>56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409BF14-4093-421D-91F0-355529E90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7324724" cy="10660380"/>
        </a:xfrm>
        <a:prstGeom prst="rect">
          <a:avLst/>
        </a:prstGeom>
      </xdr:spPr>
    </xdr:pic>
    <xdr:clientData/>
  </xdr:twoCellAnchor>
  <xdr:twoCellAnchor>
    <xdr:from>
      <xdr:col>4</xdr:col>
      <xdr:colOff>457200</xdr:colOff>
      <xdr:row>49</xdr:row>
      <xdr:rowOff>57150</xdr:rowOff>
    </xdr:from>
    <xdr:to>
      <xdr:col>8</xdr:col>
      <xdr:colOff>344805</xdr:colOff>
      <xdr:row>50</xdr:row>
      <xdr:rowOff>133350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A266AF72-8CDF-4FFB-9AA9-A116069267B6}"/>
            </a:ext>
          </a:extLst>
        </xdr:cNvPr>
        <xdr:cNvSpPr/>
      </xdr:nvSpPr>
      <xdr:spPr>
        <a:xfrm>
          <a:off x="2895600" y="9391650"/>
          <a:ext cx="2326005" cy="266700"/>
        </a:xfrm>
        <a:prstGeom prst="rect">
          <a:avLst/>
        </a:prstGeom>
        <a:solidFill>
          <a:srgbClr val="FFE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1800" b="1" i="1">
              <a:solidFill>
                <a:schemeClr val="accent6">
                  <a:lumMod val="75000"/>
                </a:schemeClr>
              </a:solidFill>
            </a:rPr>
            <a:t>Gennaio-Giugno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2C37A-F794-4D12-BE17-0161E75405C2}">
  <sheetPr>
    <pageSetUpPr fitToPage="1"/>
  </sheetPr>
  <dimension ref="A1"/>
  <sheetViews>
    <sheetView workbookViewId="0">
      <selection activeCell="O52" sqref="O52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/>
  </sheetViews>
  <sheetFormatPr defaultRowHeight="15" x14ac:dyDescent="0.25"/>
  <cols>
    <col min="1" max="1" width="35.7109375" customWidth="1"/>
    <col min="2" max="2" width="14.7109375" customWidth="1"/>
    <col min="3" max="4" width="9.7109375" customWidth="1"/>
    <col min="5" max="5" width="16.7109375" customWidth="1"/>
    <col min="6" max="6" width="14.7109375" style="29" customWidth="1"/>
    <col min="7" max="7" width="14.7109375" style="26" customWidth="1"/>
    <col min="8" max="8" width="14.140625" style="24" customWidth="1"/>
    <col min="9" max="9" width="14.7109375" customWidth="1"/>
    <col min="10" max="10" width="14.7109375" style="29" customWidth="1"/>
  </cols>
  <sheetData>
    <row r="1" spans="1:11" ht="31.5" customHeight="1" x14ac:dyDescent="0.2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1" ht="15.75" x14ac:dyDescent="0.25">
      <c r="A2" s="2" t="s">
        <v>114</v>
      </c>
      <c r="B2" s="3"/>
      <c r="C2" s="3"/>
      <c r="D2" s="3"/>
      <c r="E2" s="3"/>
      <c r="F2" s="3"/>
      <c r="G2" s="3"/>
      <c r="H2" s="3"/>
      <c r="I2" s="3"/>
      <c r="J2" s="3"/>
    </row>
    <row r="3" spans="1:11" s="3" customFormat="1" x14ac:dyDescent="0.25">
      <c r="A3" s="27" t="s">
        <v>116</v>
      </c>
    </row>
    <row r="4" spans="1:11" ht="24" x14ac:dyDescent="0.25">
      <c r="A4" s="8" t="s">
        <v>0</v>
      </c>
      <c r="B4" s="5" t="s">
        <v>115</v>
      </c>
      <c r="C4" s="5" t="s">
        <v>117</v>
      </c>
      <c r="D4" s="5" t="s">
        <v>118</v>
      </c>
      <c r="E4" s="5" t="s">
        <v>119</v>
      </c>
      <c r="F4" s="5" t="s">
        <v>35</v>
      </c>
      <c r="G4" s="5" t="s">
        <v>34</v>
      </c>
      <c r="H4" s="5" t="s">
        <v>33</v>
      </c>
      <c r="I4" s="5" t="s">
        <v>32</v>
      </c>
      <c r="J4" s="31"/>
    </row>
    <row r="5" spans="1:11" x14ac:dyDescent="0.25">
      <c r="A5" s="10" t="s">
        <v>4</v>
      </c>
      <c r="B5" s="6">
        <v>254529028</v>
      </c>
      <c r="C5" s="11">
        <f>(B5-F5)/F5</f>
        <v>2.6591238629630781E-2</v>
      </c>
      <c r="D5" s="11">
        <f t="shared" ref="D5:D24" si="0">(B5-I5)/I5</f>
        <v>-5.112387951815206E-2</v>
      </c>
      <c r="E5" s="12">
        <f t="shared" ref="E5:E26" si="1">B5/$B$26</f>
        <v>0.31681685130634407</v>
      </c>
      <c r="F5" s="6">
        <v>247936100</v>
      </c>
      <c r="G5" s="6">
        <v>251148873</v>
      </c>
      <c r="H5" s="6">
        <v>280131105</v>
      </c>
      <c r="I5" s="6">
        <v>268242632</v>
      </c>
      <c r="J5" s="6"/>
      <c r="K5" s="35"/>
    </row>
    <row r="6" spans="1:11" x14ac:dyDescent="0.25">
      <c r="A6" s="10" t="s">
        <v>3</v>
      </c>
      <c r="B6" s="6">
        <v>106644430</v>
      </c>
      <c r="C6" s="11">
        <f t="shared" ref="C6:C25" si="2">(B6-F6)/F6</f>
        <v>-0.16369012238844288</v>
      </c>
      <c r="D6" s="11">
        <f t="shared" si="0"/>
        <v>0.5822132846776471</v>
      </c>
      <c r="E6" s="12">
        <f t="shared" si="1"/>
        <v>0.13274223685779296</v>
      </c>
      <c r="F6" s="6">
        <v>127517841</v>
      </c>
      <c r="G6" s="6">
        <v>126570425</v>
      </c>
      <c r="H6" s="6">
        <v>200537267</v>
      </c>
      <c r="I6" s="6">
        <v>67402057</v>
      </c>
      <c r="J6" s="6"/>
      <c r="K6" s="35"/>
    </row>
    <row r="7" spans="1:11" x14ac:dyDescent="0.25">
      <c r="A7" s="10" t="s">
        <v>6</v>
      </c>
      <c r="B7" s="6">
        <v>93277507</v>
      </c>
      <c r="C7" s="11">
        <f t="shared" si="2"/>
        <v>8.0944887893875911E-2</v>
      </c>
      <c r="D7" s="11">
        <f t="shared" si="0"/>
        <v>4.9081524709347561E-2</v>
      </c>
      <c r="E7" s="12">
        <f t="shared" si="1"/>
        <v>0.11610418779207167</v>
      </c>
      <c r="F7" s="6">
        <v>86292565</v>
      </c>
      <c r="G7" s="6">
        <v>90454461</v>
      </c>
      <c r="H7" s="6">
        <v>112961716</v>
      </c>
      <c r="I7" s="6">
        <v>88913497</v>
      </c>
      <c r="J7" s="6"/>
    </row>
    <row r="8" spans="1:11" x14ac:dyDescent="0.25">
      <c r="A8" s="10" t="s">
        <v>20</v>
      </c>
      <c r="B8" s="6">
        <v>86939221</v>
      </c>
      <c r="C8" s="11">
        <f t="shared" si="2"/>
        <v>3.2556658253760494E-2</v>
      </c>
      <c r="D8" s="11">
        <f t="shared" si="0"/>
        <v>-5.3511750543525256E-2</v>
      </c>
      <c r="E8" s="12">
        <f t="shared" si="1"/>
        <v>0.10821480940180381</v>
      </c>
      <c r="F8" s="6">
        <v>84198015</v>
      </c>
      <c r="G8" s="6">
        <v>70928707</v>
      </c>
      <c r="H8" s="6">
        <v>82781993</v>
      </c>
      <c r="I8" s="6">
        <v>91854517</v>
      </c>
      <c r="J8" s="6"/>
    </row>
    <row r="9" spans="1:11" x14ac:dyDescent="0.25">
      <c r="A9" s="10" t="s">
        <v>10</v>
      </c>
      <c r="B9" s="6">
        <v>52562778</v>
      </c>
      <c r="C9" s="11">
        <f t="shared" si="2"/>
        <v>0.17198514895030262</v>
      </c>
      <c r="D9" s="11">
        <f t="shared" si="0"/>
        <v>3.2669877348445876E-2</v>
      </c>
      <c r="E9" s="12">
        <f t="shared" si="1"/>
        <v>6.5425833559048407E-2</v>
      </c>
      <c r="F9" s="6">
        <v>44849355</v>
      </c>
      <c r="G9" s="6">
        <v>46996757</v>
      </c>
      <c r="H9" s="6">
        <v>70921323</v>
      </c>
      <c r="I9" s="6">
        <v>50899885</v>
      </c>
      <c r="J9" s="6"/>
    </row>
    <row r="10" spans="1:11" x14ac:dyDescent="0.25">
      <c r="A10" s="10" t="s">
        <v>7</v>
      </c>
      <c r="B10" s="6">
        <v>37532680</v>
      </c>
      <c r="C10" s="11">
        <f t="shared" si="2"/>
        <v>-6.2998807349808852E-2</v>
      </c>
      <c r="D10" s="11">
        <f t="shared" si="0"/>
        <v>0.26561581857578243</v>
      </c>
      <c r="E10" s="12">
        <f t="shared" si="1"/>
        <v>4.6717600707957732E-2</v>
      </c>
      <c r="F10" s="6">
        <v>40056171</v>
      </c>
      <c r="G10" s="6">
        <v>42386987</v>
      </c>
      <c r="H10" s="6">
        <v>41198436</v>
      </c>
      <c r="I10" s="6">
        <v>29655666</v>
      </c>
      <c r="J10" s="6"/>
    </row>
    <row r="11" spans="1:11" x14ac:dyDescent="0.25">
      <c r="A11" s="10" t="s">
        <v>29</v>
      </c>
      <c r="B11" s="6">
        <v>37149457</v>
      </c>
      <c r="C11" s="11">
        <f t="shared" si="2"/>
        <v>0.14333947165310715</v>
      </c>
      <c r="D11" s="11">
        <f>(B11-I11)/I11</f>
        <v>4.1351305235909602E-2</v>
      </c>
      <c r="E11" s="12">
        <f t="shared" si="1"/>
        <v>4.6240596158959216E-2</v>
      </c>
      <c r="F11" s="6">
        <v>32492062</v>
      </c>
      <c r="G11" s="6">
        <v>35219436</v>
      </c>
      <c r="H11" s="6">
        <v>31308897</v>
      </c>
      <c r="I11" s="6">
        <v>35674279</v>
      </c>
      <c r="J11" s="6"/>
    </row>
    <row r="12" spans="1:11" x14ac:dyDescent="0.25">
      <c r="A12" s="10" t="s">
        <v>13</v>
      </c>
      <c r="B12" s="6">
        <v>29718313</v>
      </c>
      <c r="C12" s="11">
        <f t="shared" si="2"/>
        <v>-0.15093940231654707</v>
      </c>
      <c r="D12" s="11">
        <f t="shared" si="0"/>
        <v>-0.1172501517943637</v>
      </c>
      <c r="E12" s="12">
        <f t="shared" si="1"/>
        <v>3.6990917793456514E-2</v>
      </c>
      <c r="F12" s="6">
        <v>35001404</v>
      </c>
      <c r="G12" s="6">
        <v>28092269</v>
      </c>
      <c r="H12" s="6">
        <v>55635417</v>
      </c>
      <c r="I12" s="6">
        <v>33665611</v>
      </c>
      <c r="J12" s="6"/>
    </row>
    <row r="13" spans="1:11" x14ac:dyDescent="0.25">
      <c r="A13" s="10" t="s">
        <v>14</v>
      </c>
      <c r="B13" s="6">
        <v>18259548</v>
      </c>
      <c r="C13" s="11">
        <f t="shared" si="2"/>
        <v>0.12781986652607069</v>
      </c>
      <c r="D13" s="11">
        <f>(B13-I13)/I13</f>
        <v>0.8493597420879424</v>
      </c>
      <c r="E13" s="12">
        <f t="shared" si="1"/>
        <v>2.2727987251957179E-2</v>
      </c>
      <c r="F13" s="6">
        <v>16190128</v>
      </c>
      <c r="G13" s="6">
        <v>17367548</v>
      </c>
      <c r="H13" s="6">
        <v>17595517</v>
      </c>
      <c r="I13" s="6">
        <v>9873443</v>
      </c>
      <c r="J13" s="6"/>
    </row>
    <row r="14" spans="1:11" x14ac:dyDescent="0.25">
      <c r="A14" s="10" t="s">
        <v>9</v>
      </c>
      <c r="B14" s="6">
        <v>17517614</v>
      </c>
      <c r="C14" s="11">
        <f t="shared" si="2"/>
        <v>1.9099075157973145E-2</v>
      </c>
      <c r="D14" s="11">
        <f t="shared" si="0"/>
        <v>-3.4466363904186392E-2</v>
      </c>
      <c r="E14" s="12">
        <f t="shared" si="1"/>
        <v>2.180448868048139E-2</v>
      </c>
      <c r="F14" s="6">
        <v>17189314</v>
      </c>
      <c r="G14" s="6">
        <v>16539769</v>
      </c>
      <c r="H14" s="6">
        <v>21248112</v>
      </c>
      <c r="I14" s="6">
        <v>18142935</v>
      </c>
      <c r="J14" s="6"/>
    </row>
    <row r="15" spans="1:11" x14ac:dyDescent="0.25">
      <c r="A15" s="10" t="s">
        <v>19</v>
      </c>
      <c r="B15" s="6">
        <v>16262998</v>
      </c>
      <c r="C15" s="11">
        <f t="shared" si="2"/>
        <v>-0.16754028111476624</v>
      </c>
      <c r="D15" s="11">
        <f>(B15-I15)/I15</f>
        <v>49.209780148872646</v>
      </c>
      <c r="E15" s="12">
        <f t="shared" si="1"/>
        <v>2.0242845618226975E-2</v>
      </c>
      <c r="F15" s="6">
        <v>19536078</v>
      </c>
      <c r="G15" s="6">
        <v>26781523</v>
      </c>
      <c r="H15" s="6">
        <v>10698657</v>
      </c>
      <c r="I15" s="6">
        <v>323901</v>
      </c>
      <c r="J15" s="6"/>
    </row>
    <row r="16" spans="1:11" x14ac:dyDescent="0.25">
      <c r="A16" s="10" t="s">
        <v>11</v>
      </c>
      <c r="B16" s="6">
        <v>12990523</v>
      </c>
      <c r="C16" s="11">
        <f t="shared" si="2"/>
        <v>2.4556502804955561E-2</v>
      </c>
      <c r="D16" s="11">
        <f>(B16-I16)/I16</f>
        <v>3.6711351995142097E-2</v>
      </c>
      <c r="E16" s="12">
        <f t="shared" si="1"/>
        <v>1.6169537227332054E-2</v>
      </c>
      <c r="F16" s="6">
        <v>12679167</v>
      </c>
      <c r="G16" s="6">
        <v>14779084</v>
      </c>
      <c r="H16" s="6">
        <v>12008943</v>
      </c>
      <c r="I16" s="6">
        <v>12530511</v>
      </c>
      <c r="J16" s="6"/>
    </row>
    <row r="17" spans="1:10" x14ac:dyDescent="0.25">
      <c r="A17" s="10" t="s">
        <v>17</v>
      </c>
      <c r="B17" s="6">
        <v>9547319</v>
      </c>
      <c r="C17" s="11">
        <f t="shared" si="2"/>
        <v>0.15123006395884023</v>
      </c>
      <c r="D17" s="11">
        <f>(B17-I17)/I17</f>
        <v>-0.1615566686027998</v>
      </c>
      <c r="E17" s="12">
        <f t="shared" si="1"/>
        <v>1.188371938464022E-2</v>
      </c>
      <c r="F17" s="6">
        <v>8293146</v>
      </c>
      <c r="G17" s="6">
        <v>8924794</v>
      </c>
      <c r="H17" s="6">
        <v>9321071</v>
      </c>
      <c r="I17" s="6">
        <v>11386958</v>
      </c>
      <c r="J17" s="6"/>
    </row>
    <row r="18" spans="1:10" x14ac:dyDescent="0.25">
      <c r="A18" s="10" t="s">
        <v>15</v>
      </c>
      <c r="B18" s="6">
        <v>9430564</v>
      </c>
      <c r="C18" s="11">
        <f t="shared" si="2"/>
        <v>-0.36174907383011645</v>
      </c>
      <c r="D18" s="11">
        <f t="shared" si="0"/>
        <v>-0.53492861852471218</v>
      </c>
      <c r="E18" s="12">
        <f t="shared" si="1"/>
        <v>1.1738392339764725E-2</v>
      </c>
      <c r="F18" s="6">
        <v>14775637</v>
      </c>
      <c r="G18" s="6">
        <v>9716036</v>
      </c>
      <c r="H18" s="6">
        <v>27739666</v>
      </c>
      <c r="I18" s="6">
        <v>20277670</v>
      </c>
      <c r="J18" s="6"/>
    </row>
    <row r="19" spans="1:10" x14ac:dyDescent="0.25">
      <c r="A19" s="10" t="s">
        <v>21</v>
      </c>
      <c r="B19" s="6">
        <v>8915896</v>
      </c>
      <c r="C19" s="11">
        <f t="shared" si="2"/>
        <v>0.12310613766524471</v>
      </c>
      <c r="D19" s="11">
        <f t="shared" si="0"/>
        <v>-0.15615737829538773</v>
      </c>
      <c r="E19" s="12">
        <f t="shared" si="1"/>
        <v>1.1097775839126797E-2</v>
      </c>
      <c r="F19" s="6">
        <v>7938605</v>
      </c>
      <c r="G19" s="6">
        <v>10724855</v>
      </c>
      <c r="H19" s="6">
        <v>9224430</v>
      </c>
      <c r="I19" s="6">
        <v>10565828</v>
      </c>
      <c r="J19" s="6"/>
    </row>
    <row r="20" spans="1:10" x14ac:dyDescent="0.25">
      <c r="A20" s="10" t="s">
        <v>5</v>
      </c>
      <c r="B20" s="6">
        <v>8362049</v>
      </c>
      <c r="C20" s="11">
        <f t="shared" si="2"/>
        <v>0.11673065594654254</v>
      </c>
      <c r="D20" s="11">
        <f t="shared" si="0"/>
        <v>-0.54914019565755867</v>
      </c>
      <c r="E20" s="12">
        <f t="shared" si="1"/>
        <v>1.0408392533716677E-2</v>
      </c>
      <c r="F20" s="6">
        <v>7487973</v>
      </c>
      <c r="G20" s="6">
        <v>11491994</v>
      </c>
      <c r="H20" s="6">
        <v>30197928</v>
      </c>
      <c r="I20" s="6">
        <v>18546894</v>
      </c>
      <c r="J20" s="6"/>
    </row>
    <row r="21" spans="1:10" x14ac:dyDescent="0.25">
      <c r="A21" s="10" t="s">
        <v>8</v>
      </c>
      <c r="B21" s="6">
        <v>1513725</v>
      </c>
      <c r="C21" s="11">
        <f t="shared" si="2"/>
        <v>2.8826520133512306E-3</v>
      </c>
      <c r="D21" s="11">
        <f t="shared" si="0"/>
        <v>0.16302342680956372</v>
      </c>
      <c r="E21" s="12">
        <f t="shared" si="1"/>
        <v>1.8841606869441064E-3</v>
      </c>
      <c r="F21" s="6">
        <v>1509374</v>
      </c>
      <c r="G21" s="6">
        <v>1662611</v>
      </c>
      <c r="H21" s="6">
        <v>1842721</v>
      </c>
      <c r="I21" s="6">
        <v>1301543</v>
      </c>
      <c r="J21" s="6"/>
    </row>
    <row r="22" spans="1:10" x14ac:dyDescent="0.25">
      <c r="A22" s="10" t="s">
        <v>16</v>
      </c>
      <c r="B22" s="6">
        <v>1104230</v>
      </c>
      <c r="C22" s="11">
        <f t="shared" si="2"/>
        <v>0.13447510633488813</v>
      </c>
      <c r="D22" s="11">
        <f t="shared" si="0"/>
        <v>-0.55358528949462149</v>
      </c>
      <c r="E22" s="12">
        <f t="shared" si="1"/>
        <v>1.374454907822947E-3</v>
      </c>
      <c r="F22" s="6">
        <v>973340</v>
      </c>
      <c r="G22" s="6">
        <v>1128783</v>
      </c>
      <c r="H22" s="6">
        <v>1873372</v>
      </c>
      <c r="I22" s="6">
        <v>2473552</v>
      </c>
      <c r="J22" s="6"/>
    </row>
    <row r="23" spans="1:10" x14ac:dyDescent="0.25">
      <c r="A23" s="10" t="s">
        <v>18</v>
      </c>
      <c r="B23" s="6">
        <v>677122</v>
      </c>
      <c r="C23" s="11">
        <f t="shared" si="2"/>
        <v>-0.1736317648997126</v>
      </c>
      <c r="D23" s="11">
        <f t="shared" si="0"/>
        <v>-0.53340481450498145</v>
      </c>
      <c r="E23" s="12">
        <f t="shared" si="1"/>
        <v>8.4282591135441853E-4</v>
      </c>
      <c r="F23" s="6">
        <v>819395</v>
      </c>
      <c r="G23" s="6">
        <v>746756</v>
      </c>
      <c r="H23" s="6">
        <v>921719</v>
      </c>
      <c r="I23" s="6">
        <v>1451198</v>
      </c>
      <c r="J23" s="6"/>
    </row>
    <row r="24" spans="1:10" x14ac:dyDescent="0.25">
      <c r="A24" s="10" t="s">
        <v>12</v>
      </c>
      <c r="B24" s="6">
        <v>317405</v>
      </c>
      <c r="C24" s="11">
        <f t="shared" si="2"/>
        <v>1.7377132605358037</v>
      </c>
      <c r="D24" s="11">
        <f t="shared" si="0"/>
        <v>0.31969448763897318</v>
      </c>
      <c r="E24" s="12">
        <f t="shared" si="1"/>
        <v>3.9507970261407722E-4</v>
      </c>
      <c r="F24" s="6">
        <v>115938</v>
      </c>
      <c r="G24" s="6">
        <v>124132</v>
      </c>
      <c r="H24" s="6">
        <v>337548</v>
      </c>
      <c r="I24" s="6">
        <v>240514</v>
      </c>
      <c r="J24" s="6"/>
    </row>
    <row r="25" spans="1:10" ht="15.75" thickBot="1" x14ac:dyDescent="0.3">
      <c r="A25" s="10" t="s">
        <v>30</v>
      </c>
      <c r="B25" s="6">
        <v>142447</v>
      </c>
      <c r="C25" s="11">
        <f t="shared" si="2"/>
        <v>-0.7529835087658453</v>
      </c>
      <c r="D25" s="11">
        <f>(B25-I25)/I25</f>
        <v>5.9534523924637206E-2</v>
      </c>
      <c r="E25" s="12">
        <f t="shared" si="1"/>
        <v>1.7730633858404078E-4</v>
      </c>
      <c r="F25" s="6">
        <v>576670</v>
      </c>
      <c r="G25" s="6">
        <v>972932</v>
      </c>
      <c r="H25" s="6">
        <v>147278</v>
      </c>
      <c r="I25" s="6">
        <v>134443</v>
      </c>
      <c r="J25" s="6"/>
    </row>
    <row r="26" spans="1:10" ht="16.5" thickTop="1" thickBot="1" x14ac:dyDescent="0.3">
      <c r="A26" s="9" t="s">
        <v>22</v>
      </c>
      <c r="B26" s="13">
        <f>SUM(B5:B25)</f>
        <v>803394854</v>
      </c>
      <c r="C26" s="14">
        <f>(B26-F26)/F26</f>
        <v>-3.7615546016356335E-3</v>
      </c>
      <c r="D26" s="14">
        <f t="shared" ref="D26" si="3">(B26-I26)/I26</f>
        <v>3.8571558919106852E-2</v>
      </c>
      <c r="E26" s="14">
        <f t="shared" si="1"/>
        <v>1</v>
      </c>
      <c r="F26" s="13">
        <f>SUM(F5:F25)</f>
        <v>806428278</v>
      </c>
      <c r="G26" s="13">
        <f t="shared" ref="G26:I26" si="4">SUM(G5:G25)</f>
        <v>812758732</v>
      </c>
      <c r="H26" s="13">
        <f t="shared" si="4"/>
        <v>1018633116</v>
      </c>
      <c r="I26" s="13">
        <f t="shared" si="4"/>
        <v>773557534</v>
      </c>
      <c r="J26" s="32"/>
    </row>
    <row r="27" spans="1:10" ht="15.75" thickTop="1" x14ac:dyDescent="0.25">
      <c r="A27" s="1" t="s">
        <v>1</v>
      </c>
      <c r="B27" s="3"/>
      <c r="C27" s="3"/>
      <c r="D27" s="3"/>
      <c r="E27" s="3"/>
      <c r="F27" s="3"/>
      <c r="G27" s="3"/>
      <c r="H27" s="3"/>
      <c r="I27" s="3"/>
      <c r="J27" s="3"/>
    </row>
  </sheetData>
  <sortState xmlns:xlrd2="http://schemas.microsoft.com/office/spreadsheetml/2017/richdata2" ref="A5:I24">
    <sortCondition descending="1" ref="B5:B24"/>
  </sortState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98"/>
  <sheetViews>
    <sheetView zoomScale="80" zoomScaleNormal="80" workbookViewId="0">
      <selection activeCell="B1" sqref="B1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5.7109375" style="3" customWidth="1"/>
    <col min="4" max="4" width="11.7109375" style="19" customWidth="1"/>
    <col min="5" max="5" width="15.7109375" style="3" customWidth="1"/>
    <col min="6" max="6" width="11.7109375" style="19" customWidth="1"/>
    <col min="7" max="7" width="15.7109375" style="3" customWidth="1"/>
    <col min="8" max="8" width="11.7109375" style="19" customWidth="1"/>
    <col min="9" max="9" width="15.7109375" style="3" customWidth="1"/>
    <col min="10" max="10" width="11.7109375" style="19" customWidth="1"/>
    <col min="11" max="11" width="15.7109375" style="3" customWidth="1"/>
    <col min="12" max="12" width="11.7109375" style="19" customWidth="1"/>
    <col min="13" max="13" width="15.7109375" style="3" customWidth="1"/>
    <col min="14" max="14" width="11.7109375" style="19" customWidth="1"/>
    <col min="15" max="15" width="15.7109375" style="3" customWidth="1"/>
    <col min="16" max="16" width="11.7109375" style="19" customWidth="1"/>
    <col min="17" max="17" width="15.7109375" style="3" customWidth="1"/>
    <col min="18" max="18" width="11.7109375" style="19" customWidth="1"/>
    <col min="19" max="19" width="15.7109375" style="3" customWidth="1"/>
    <col min="20" max="20" width="11.7109375" style="19" customWidth="1"/>
    <col min="21" max="21" width="15.7109375" style="3" customWidth="1"/>
    <col min="22" max="22" width="11.7109375" style="19" customWidth="1"/>
    <col min="23" max="23" width="15.7109375" style="3" customWidth="1"/>
    <col min="24" max="24" width="11.7109375" style="19" customWidth="1"/>
    <col min="25" max="25" width="15.7109375" style="3" customWidth="1"/>
    <col min="26" max="26" width="11.7109375" style="19" customWidth="1"/>
    <col min="27" max="27" width="15.7109375" style="3" customWidth="1"/>
    <col min="28" max="28" width="11.7109375" style="19" customWidth="1"/>
    <col min="29" max="29" width="15.7109375" style="3" customWidth="1"/>
    <col min="30" max="30" width="11.7109375" style="19" customWidth="1"/>
    <col min="31" max="31" width="15.7109375" style="3" customWidth="1"/>
    <col min="32" max="32" width="11.7109375" style="19" customWidth="1"/>
    <col min="33" max="33" width="15.7109375" style="3" customWidth="1"/>
    <col min="34" max="34" width="11.7109375" style="19" customWidth="1"/>
    <col min="35" max="35" width="15.7109375" style="3" customWidth="1"/>
    <col min="36" max="36" width="11.7109375" style="19" customWidth="1"/>
    <col min="37" max="37" width="15.7109375" style="3" customWidth="1"/>
    <col min="38" max="38" width="11.7109375" style="19" customWidth="1"/>
    <col min="39" max="39" width="15.7109375" style="3" customWidth="1"/>
    <col min="40" max="40" width="11.7109375" style="19" customWidth="1"/>
    <col min="41" max="41" width="15.7109375" style="3" customWidth="1"/>
    <col min="42" max="42" width="11.7109375" style="19" customWidth="1"/>
    <col min="43" max="43" width="15.7109375" style="3" customWidth="1"/>
    <col min="44" max="44" width="11.7109375" style="19" customWidth="1"/>
    <col min="45" max="45" width="15.7109375" style="3" customWidth="1"/>
    <col min="46" max="46" width="11.7109375" style="19" customWidth="1"/>
    <col min="47" max="16384" width="9.28515625" style="3"/>
  </cols>
  <sheetData>
    <row r="1" spans="1:46" ht="35.1" customHeight="1" x14ac:dyDescent="0.25">
      <c r="B1" s="7" t="s">
        <v>2</v>
      </c>
    </row>
    <row r="2" spans="1:46" ht="15.75" x14ac:dyDescent="0.25">
      <c r="B2" s="2" t="s">
        <v>114</v>
      </c>
    </row>
    <row r="3" spans="1:46" x14ac:dyDescent="0.25">
      <c r="B3" s="30" t="s">
        <v>120</v>
      </c>
    </row>
    <row r="4" spans="1:46" ht="24.75" thickBot="1" x14ac:dyDescent="0.3">
      <c r="B4" s="4" t="s">
        <v>26</v>
      </c>
      <c r="C4" s="5" t="s">
        <v>27</v>
      </c>
      <c r="D4" s="20" t="s">
        <v>28</v>
      </c>
      <c r="E4" s="5" t="s">
        <v>4</v>
      </c>
      <c r="F4" s="20" t="s">
        <v>28</v>
      </c>
      <c r="G4" s="5" t="s">
        <v>3</v>
      </c>
      <c r="H4" s="20" t="s">
        <v>28</v>
      </c>
      <c r="I4" s="5" t="s">
        <v>6</v>
      </c>
      <c r="J4" s="20" t="s">
        <v>28</v>
      </c>
      <c r="K4" s="5" t="s">
        <v>20</v>
      </c>
      <c r="L4" s="20" t="s">
        <v>28</v>
      </c>
      <c r="M4" s="5" t="s">
        <v>10</v>
      </c>
      <c r="N4" s="20" t="s">
        <v>28</v>
      </c>
      <c r="O4" s="5" t="s">
        <v>7</v>
      </c>
      <c r="P4" s="20" t="s">
        <v>28</v>
      </c>
      <c r="Q4" s="5" t="s">
        <v>29</v>
      </c>
      <c r="R4" s="20" t="s">
        <v>28</v>
      </c>
      <c r="S4" s="5" t="s">
        <v>13</v>
      </c>
      <c r="T4" s="20" t="s">
        <v>28</v>
      </c>
      <c r="U4" s="5" t="s">
        <v>14</v>
      </c>
      <c r="V4" s="20" t="s">
        <v>28</v>
      </c>
      <c r="W4" s="5" t="s">
        <v>9</v>
      </c>
      <c r="X4" s="20" t="s">
        <v>28</v>
      </c>
      <c r="Y4" s="5" t="s">
        <v>19</v>
      </c>
      <c r="Z4" s="20" t="s">
        <v>28</v>
      </c>
      <c r="AA4" s="5" t="s">
        <v>11</v>
      </c>
      <c r="AB4" s="20" t="s">
        <v>28</v>
      </c>
      <c r="AC4" s="5" t="s">
        <v>17</v>
      </c>
      <c r="AD4" s="20" t="s">
        <v>28</v>
      </c>
      <c r="AE4" s="5" t="s">
        <v>15</v>
      </c>
      <c r="AF4" s="20" t="s">
        <v>28</v>
      </c>
      <c r="AG4" s="5" t="s">
        <v>21</v>
      </c>
      <c r="AH4" s="20" t="s">
        <v>28</v>
      </c>
      <c r="AI4" s="5" t="s">
        <v>5</v>
      </c>
      <c r="AJ4" s="20" t="s">
        <v>28</v>
      </c>
      <c r="AK4" s="5" t="s">
        <v>8</v>
      </c>
      <c r="AL4" s="20" t="s">
        <v>28</v>
      </c>
      <c r="AM4" s="5" t="s">
        <v>16</v>
      </c>
      <c r="AN4" s="20" t="s">
        <v>28</v>
      </c>
      <c r="AO4" s="5" t="s">
        <v>18</v>
      </c>
      <c r="AP4" s="20" t="s">
        <v>28</v>
      </c>
      <c r="AQ4" s="5" t="s">
        <v>12</v>
      </c>
      <c r="AR4" s="20" t="s">
        <v>28</v>
      </c>
      <c r="AS4" s="5" t="s">
        <v>30</v>
      </c>
      <c r="AT4" s="20" t="s">
        <v>28</v>
      </c>
    </row>
    <row r="5" spans="1:46" ht="16.5" thickTop="1" thickBot="1" x14ac:dyDescent="0.3">
      <c r="B5" s="15" t="s">
        <v>31</v>
      </c>
      <c r="C5" s="13">
        <v>803394854</v>
      </c>
      <c r="D5" s="21">
        <v>-3.7615546016356305E-3</v>
      </c>
      <c r="E5" s="13">
        <v>254529028</v>
      </c>
      <c r="F5" s="21">
        <v>2.6591238629630753E-2</v>
      </c>
      <c r="G5" s="13">
        <v>106644430</v>
      </c>
      <c r="H5" s="21">
        <v>-0.16369012238844294</v>
      </c>
      <c r="I5" s="13">
        <v>93277507</v>
      </c>
      <c r="J5" s="21">
        <v>8.0944887893875883E-2</v>
      </c>
      <c r="K5" s="13">
        <v>86939221</v>
      </c>
      <c r="L5" s="21">
        <v>3.2556658253760418E-2</v>
      </c>
      <c r="M5" s="13">
        <v>52562778</v>
      </c>
      <c r="N5" s="21">
        <v>0.17198514895030259</v>
      </c>
      <c r="O5" s="13">
        <v>37532680</v>
      </c>
      <c r="P5" s="21">
        <v>-6.2998807349808894E-2</v>
      </c>
      <c r="Q5" s="13">
        <v>37149457</v>
      </c>
      <c r="R5" s="21">
        <v>0.14333947165310712</v>
      </c>
      <c r="S5" s="13">
        <v>29718313</v>
      </c>
      <c r="T5" s="21">
        <v>-0.15093940231654712</v>
      </c>
      <c r="U5" s="13">
        <v>18259548</v>
      </c>
      <c r="V5" s="21">
        <v>0.1278198665260708</v>
      </c>
      <c r="W5" s="13">
        <v>17517614</v>
      </c>
      <c r="X5" s="21">
        <v>1.9099075157973155E-2</v>
      </c>
      <c r="Y5" s="13">
        <v>16262998</v>
      </c>
      <c r="Z5" s="21">
        <v>-0.16754028111476627</v>
      </c>
      <c r="AA5" s="13">
        <v>12990523</v>
      </c>
      <c r="AB5" s="21">
        <v>2.4556502804955471E-2</v>
      </c>
      <c r="AC5" s="13">
        <v>9547319</v>
      </c>
      <c r="AD5" s="21">
        <v>0.1512300639588402</v>
      </c>
      <c r="AE5" s="13">
        <v>9430564</v>
      </c>
      <c r="AF5" s="21">
        <v>-0.36174907383011645</v>
      </c>
      <c r="AG5" s="13">
        <v>8915896</v>
      </c>
      <c r="AH5" s="21">
        <v>0.1231061376652447</v>
      </c>
      <c r="AI5" s="13">
        <v>8362049</v>
      </c>
      <c r="AJ5" s="21">
        <v>0.11673065594654264</v>
      </c>
      <c r="AK5" s="13">
        <v>1513725</v>
      </c>
      <c r="AL5" s="21">
        <v>2.8826520133511391E-3</v>
      </c>
      <c r="AM5" s="13">
        <v>1104230</v>
      </c>
      <c r="AN5" s="21">
        <v>0.13447510633488813</v>
      </c>
      <c r="AO5" s="13">
        <v>677122</v>
      </c>
      <c r="AP5" s="21">
        <v>-0.17363176489971255</v>
      </c>
      <c r="AQ5" s="13">
        <v>317405</v>
      </c>
      <c r="AR5" s="21">
        <v>1.7377132605358034</v>
      </c>
      <c r="AS5" s="13">
        <v>142447</v>
      </c>
      <c r="AT5" s="21">
        <v>-0.7529835087658453</v>
      </c>
    </row>
    <row r="6" spans="1:46" s="18" customFormat="1" ht="13.5" thickTop="1" x14ac:dyDescent="0.2">
      <c r="A6" s="18">
        <v>1</v>
      </c>
      <c r="B6" s="16" t="s">
        <v>36</v>
      </c>
      <c r="C6" s="17">
        <v>276749668</v>
      </c>
      <c r="D6" s="22">
        <v>0.10307102436324311</v>
      </c>
      <c r="E6" s="17">
        <v>108150931</v>
      </c>
      <c r="F6" s="22">
        <v>0.13447570014354482</v>
      </c>
      <c r="G6" s="17">
        <v>6056451</v>
      </c>
      <c r="H6" s="22">
        <v>0.25662182711573855</v>
      </c>
      <c r="I6" s="17">
        <v>37703024</v>
      </c>
      <c r="J6" s="22">
        <v>7.8228960228239108E-2</v>
      </c>
      <c r="K6" s="17">
        <v>29181468</v>
      </c>
      <c r="L6" s="22">
        <v>8.0935684862173396E-3</v>
      </c>
      <c r="M6" s="17">
        <v>27456890</v>
      </c>
      <c r="N6" s="22">
        <v>0.59765157021377147</v>
      </c>
      <c r="O6" s="17">
        <v>11705549</v>
      </c>
      <c r="P6" s="22">
        <v>-0.11943298808149583</v>
      </c>
      <c r="Q6" s="17">
        <v>2812205</v>
      </c>
      <c r="R6" s="22">
        <v>0.55293738893607247</v>
      </c>
      <c r="S6" s="17">
        <v>18727957</v>
      </c>
      <c r="T6" s="22">
        <v>-0.17823283497422404</v>
      </c>
      <c r="U6" s="17">
        <v>11529406</v>
      </c>
      <c r="V6" s="22">
        <v>0.1047845865698418</v>
      </c>
      <c r="W6" s="17">
        <v>9160330</v>
      </c>
      <c r="X6" s="22">
        <v>-0.14697850370147703</v>
      </c>
      <c r="Y6" s="17">
        <v>0</v>
      </c>
      <c r="Z6" s="22">
        <v>-1</v>
      </c>
      <c r="AA6" s="17">
        <v>1129270</v>
      </c>
      <c r="AB6" s="22">
        <v>-0.32127915202416601</v>
      </c>
      <c r="AC6" s="17">
        <v>3164915</v>
      </c>
      <c r="AD6" s="22">
        <v>0.19356483456143714</v>
      </c>
      <c r="AE6" s="17">
        <v>1542136</v>
      </c>
      <c r="AF6" s="22">
        <v>0.86584747618592472</v>
      </c>
      <c r="AG6" s="17">
        <v>3526060</v>
      </c>
      <c r="AH6" s="22">
        <v>7.6707870551746993E-2</v>
      </c>
      <c r="AI6" s="17">
        <v>3581350</v>
      </c>
      <c r="AJ6" s="22">
        <v>2.3274428206822031</v>
      </c>
      <c r="AK6" s="17">
        <v>447661</v>
      </c>
      <c r="AL6" s="22">
        <v>0.1736417524624505</v>
      </c>
      <c r="AM6" s="17">
        <v>690320</v>
      </c>
      <c r="AN6" s="22">
        <v>0.30192803486795339</v>
      </c>
      <c r="AO6" s="17">
        <v>67609</v>
      </c>
      <c r="AP6" s="22">
        <v>-0.18360422150844058</v>
      </c>
      <c r="AQ6" s="17">
        <v>113838</v>
      </c>
      <c r="AR6" s="22">
        <v>3.9555110569388825</v>
      </c>
      <c r="AS6" s="17">
        <v>2298</v>
      </c>
      <c r="AT6" s="22" t="s">
        <v>40</v>
      </c>
    </row>
    <row r="7" spans="1:46" s="18" customFormat="1" ht="12.75" x14ac:dyDescent="0.2">
      <c r="A7" s="18">
        <v>2</v>
      </c>
      <c r="B7" s="16" t="s">
        <v>44</v>
      </c>
      <c r="C7" s="17">
        <v>93255133</v>
      </c>
      <c r="D7" s="22">
        <v>-4.523734855802275E-2</v>
      </c>
      <c r="E7" s="17">
        <v>30876328</v>
      </c>
      <c r="F7" s="22">
        <v>-6.1461433955335987E-2</v>
      </c>
      <c r="G7" s="17">
        <v>4908014</v>
      </c>
      <c r="H7" s="22">
        <v>-0.27467273173312523</v>
      </c>
      <c r="I7" s="17">
        <v>19083951</v>
      </c>
      <c r="J7" s="22">
        <v>5.8917913398114807E-2</v>
      </c>
      <c r="K7" s="17">
        <v>10000184</v>
      </c>
      <c r="L7" s="22">
        <v>-0.1910618509199723</v>
      </c>
      <c r="M7" s="17">
        <v>9889656</v>
      </c>
      <c r="N7" s="22">
        <v>-5.318272830339188E-2</v>
      </c>
      <c r="O7" s="17">
        <v>2553928</v>
      </c>
      <c r="P7" s="22">
        <v>0.14457963074838087</v>
      </c>
      <c r="Q7" s="17">
        <v>5777503</v>
      </c>
      <c r="R7" s="22">
        <v>0.16024460815381936</v>
      </c>
      <c r="S7" s="17">
        <v>1739337</v>
      </c>
      <c r="T7" s="22">
        <v>7.8678673091592488E-2</v>
      </c>
      <c r="U7" s="17">
        <v>854425</v>
      </c>
      <c r="V7" s="22">
        <v>0.2187789743955495</v>
      </c>
      <c r="W7" s="17">
        <v>880092</v>
      </c>
      <c r="X7" s="22">
        <v>7.5301083374772926E-2</v>
      </c>
      <c r="Y7" s="17">
        <v>2370094</v>
      </c>
      <c r="Z7" s="22">
        <v>-0.3357827125950501</v>
      </c>
      <c r="AA7" s="17">
        <v>338428</v>
      </c>
      <c r="AB7" s="22">
        <v>-0.17380615834560076</v>
      </c>
      <c r="AC7" s="17">
        <v>700504</v>
      </c>
      <c r="AD7" s="22">
        <v>0.64018656576630573</v>
      </c>
      <c r="AE7" s="17">
        <v>430229</v>
      </c>
      <c r="AF7" s="22">
        <v>0.32699490766872397</v>
      </c>
      <c r="AG7" s="17">
        <v>1388744</v>
      </c>
      <c r="AH7" s="22">
        <v>0.67630589470761837</v>
      </c>
      <c r="AI7" s="17">
        <v>759735</v>
      </c>
      <c r="AJ7" s="22">
        <v>0.14728414096583675</v>
      </c>
      <c r="AK7" s="17">
        <v>305238</v>
      </c>
      <c r="AL7" s="22">
        <v>0.1930769501369991</v>
      </c>
      <c r="AM7" s="17">
        <v>116395</v>
      </c>
      <c r="AN7" s="22">
        <v>0.90595883345068695</v>
      </c>
      <c r="AO7" s="17">
        <v>199000</v>
      </c>
      <c r="AP7" s="22">
        <v>-0.20963373076709213</v>
      </c>
      <c r="AQ7" s="17">
        <v>47120</v>
      </c>
      <c r="AR7" s="22">
        <v>2.3577994726715601</v>
      </c>
      <c r="AS7" s="17">
        <v>36228</v>
      </c>
      <c r="AT7" s="22">
        <v>6.8987902035998916E-2</v>
      </c>
    </row>
    <row r="8" spans="1:46" s="18" customFormat="1" ht="12.75" x14ac:dyDescent="0.2">
      <c r="A8" s="18">
        <v>3</v>
      </c>
      <c r="B8" s="16" t="s">
        <v>41</v>
      </c>
      <c r="C8" s="17">
        <v>57190436</v>
      </c>
      <c r="D8" s="22">
        <v>-0.13681570526418863</v>
      </c>
      <c r="E8" s="17">
        <v>13181775</v>
      </c>
      <c r="F8" s="22">
        <v>-0.14020360341850235</v>
      </c>
      <c r="G8" s="17">
        <v>17573036</v>
      </c>
      <c r="H8" s="22">
        <v>-0.43837357052096571</v>
      </c>
      <c r="I8" s="17">
        <v>10058473</v>
      </c>
      <c r="J8" s="22">
        <v>0.93122286085558104</v>
      </c>
      <c r="K8" s="17">
        <v>5480241</v>
      </c>
      <c r="L8" s="22">
        <v>0.41381025488484791</v>
      </c>
      <c r="M8" s="17">
        <v>1572674</v>
      </c>
      <c r="N8" s="22">
        <v>0.16520954410339539</v>
      </c>
      <c r="O8" s="17">
        <v>1449428</v>
      </c>
      <c r="P8" s="22">
        <v>0.10662450163157922</v>
      </c>
      <c r="Q8" s="17">
        <v>1499445</v>
      </c>
      <c r="R8" s="22">
        <v>0.53367823181228191</v>
      </c>
      <c r="S8" s="17">
        <v>777623</v>
      </c>
      <c r="T8" s="22">
        <v>8.948473771738974E-2</v>
      </c>
      <c r="U8" s="17">
        <v>1465595</v>
      </c>
      <c r="V8" s="22">
        <v>1.2304462429575427</v>
      </c>
      <c r="W8" s="17">
        <v>559666</v>
      </c>
      <c r="X8" s="22">
        <v>-0.55775562953521618</v>
      </c>
      <c r="Y8" s="17">
        <v>1708169</v>
      </c>
      <c r="Z8" s="22">
        <v>-0.39146575979810627</v>
      </c>
      <c r="AA8" s="17">
        <v>199966</v>
      </c>
      <c r="AB8" s="22">
        <v>-7.3356318004040855E-2</v>
      </c>
      <c r="AC8" s="17">
        <v>557159</v>
      </c>
      <c r="AD8" s="22">
        <v>0.3895244294475162</v>
      </c>
      <c r="AE8" s="17">
        <v>43049</v>
      </c>
      <c r="AF8" s="22">
        <v>1.0294644540825946</v>
      </c>
      <c r="AG8" s="17">
        <v>602415</v>
      </c>
      <c r="AH8" s="22">
        <v>0.6968480648977522</v>
      </c>
      <c r="AI8" s="17">
        <v>181877</v>
      </c>
      <c r="AJ8" s="22">
        <v>7.4796123389670344E-2</v>
      </c>
      <c r="AK8" s="17">
        <v>77609</v>
      </c>
      <c r="AL8" s="22">
        <v>-2.7492700775660017E-2</v>
      </c>
      <c r="AM8" s="17">
        <v>51493</v>
      </c>
      <c r="AN8" s="22">
        <v>-0.61975335991729441</v>
      </c>
      <c r="AO8" s="17">
        <v>108086</v>
      </c>
      <c r="AP8" s="22">
        <v>1.1920580838809118</v>
      </c>
      <c r="AQ8" s="17">
        <v>16273</v>
      </c>
      <c r="AR8" s="22">
        <v>0.74828104856037814</v>
      </c>
      <c r="AS8" s="17">
        <v>26384</v>
      </c>
      <c r="AT8" s="22">
        <v>-0.20585136802817328</v>
      </c>
    </row>
    <row r="9" spans="1:46" s="18" customFormat="1" ht="12.75" x14ac:dyDescent="0.2">
      <c r="A9" s="18">
        <v>4</v>
      </c>
      <c r="B9" s="16" t="s">
        <v>37</v>
      </c>
      <c r="C9" s="17">
        <v>56604754</v>
      </c>
      <c r="D9" s="22">
        <v>-9.1348006220565048E-2</v>
      </c>
      <c r="E9" s="17">
        <v>7894629</v>
      </c>
      <c r="F9" s="22">
        <v>-4.3794230426056346E-3</v>
      </c>
      <c r="G9" s="17">
        <v>35821582</v>
      </c>
      <c r="H9" s="22">
        <v>-7.3673454626756674E-2</v>
      </c>
      <c r="I9" s="17">
        <v>2218588</v>
      </c>
      <c r="J9" s="22">
        <v>-0.11401073448132648</v>
      </c>
      <c r="K9" s="17">
        <v>2094318</v>
      </c>
      <c r="L9" s="22">
        <v>-9.2341330120461085E-2</v>
      </c>
      <c r="M9" s="17">
        <v>545200</v>
      </c>
      <c r="N9" s="22">
        <v>-8.9495632017288274E-2</v>
      </c>
      <c r="O9" s="17">
        <v>1252368</v>
      </c>
      <c r="P9" s="22">
        <v>-0.45985839682013907</v>
      </c>
      <c r="Q9" s="17">
        <v>951209</v>
      </c>
      <c r="R9" s="22">
        <v>-0.10400237373071342</v>
      </c>
      <c r="S9" s="17">
        <v>632940</v>
      </c>
      <c r="T9" s="22">
        <v>0.51247732861147144</v>
      </c>
      <c r="U9" s="17">
        <v>1789578</v>
      </c>
      <c r="V9" s="22">
        <v>1.1578417458765253</v>
      </c>
      <c r="W9" s="17">
        <v>872595</v>
      </c>
      <c r="X9" s="22">
        <v>-0.12372816337351522</v>
      </c>
      <c r="Y9" s="17">
        <v>347669</v>
      </c>
      <c r="Z9" s="22">
        <v>-0.66152466699507961</v>
      </c>
      <c r="AA9" s="17">
        <v>671163</v>
      </c>
      <c r="AB9" s="22">
        <v>-0.22824045912565127</v>
      </c>
      <c r="AC9" s="17">
        <v>765027</v>
      </c>
      <c r="AD9" s="22">
        <v>-3.9240310797929889E-2</v>
      </c>
      <c r="AE9" s="17">
        <v>62593</v>
      </c>
      <c r="AF9" s="22">
        <v>-0.92267954002769514</v>
      </c>
      <c r="AG9" s="17">
        <v>247876</v>
      </c>
      <c r="AH9" s="22">
        <v>-0.25815169408588801</v>
      </c>
      <c r="AI9" s="17">
        <v>109663</v>
      </c>
      <c r="AJ9" s="22">
        <v>2.2136678845723567E-2</v>
      </c>
      <c r="AK9" s="17">
        <v>86157</v>
      </c>
      <c r="AL9" s="22">
        <v>-0.43977866064984295</v>
      </c>
      <c r="AM9" s="17">
        <v>59868</v>
      </c>
      <c r="AN9" s="22">
        <v>-0.23221545367104846</v>
      </c>
      <c r="AO9" s="17">
        <v>71948</v>
      </c>
      <c r="AP9" s="22">
        <v>0.15057890360135606</v>
      </c>
      <c r="AQ9" s="17">
        <v>109463</v>
      </c>
      <c r="AR9" s="22" t="s">
        <v>38</v>
      </c>
      <c r="AS9" s="17">
        <v>320</v>
      </c>
      <c r="AT9" s="22">
        <v>-0.99924236325840621</v>
      </c>
    </row>
    <row r="10" spans="1:46" s="18" customFormat="1" ht="12.75" x14ac:dyDescent="0.2">
      <c r="A10" s="18">
        <v>5</v>
      </c>
      <c r="B10" s="16" t="s">
        <v>45</v>
      </c>
      <c r="C10" s="17">
        <v>55053913</v>
      </c>
      <c r="D10" s="22">
        <v>5.8729910561469589E-2</v>
      </c>
      <c r="E10" s="17">
        <v>25005431</v>
      </c>
      <c r="F10" s="22">
        <v>-2.7877489405194078E-2</v>
      </c>
      <c r="G10" s="17">
        <v>10787905</v>
      </c>
      <c r="H10" s="22">
        <v>0.22636765980434337</v>
      </c>
      <c r="I10" s="17">
        <v>1935503</v>
      </c>
      <c r="J10" s="22">
        <v>-0.14573918493360782</v>
      </c>
      <c r="K10" s="17">
        <v>5535075</v>
      </c>
      <c r="L10" s="22">
        <v>0.67750234650152308</v>
      </c>
      <c r="M10" s="17">
        <v>1186493</v>
      </c>
      <c r="N10" s="22">
        <v>-0.13824041672658705</v>
      </c>
      <c r="O10" s="17">
        <v>945241</v>
      </c>
      <c r="P10" s="22">
        <v>0.41394769278636723</v>
      </c>
      <c r="Q10" s="17">
        <v>807231</v>
      </c>
      <c r="R10" s="22">
        <v>0.81389626673497739</v>
      </c>
      <c r="S10" s="17">
        <v>771678</v>
      </c>
      <c r="T10" s="22">
        <v>-0.18171233457753644</v>
      </c>
      <c r="U10" s="17">
        <v>603527</v>
      </c>
      <c r="V10" s="22">
        <v>0.19926834987262687</v>
      </c>
      <c r="W10" s="17">
        <v>394315</v>
      </c>
      <c r="X10" s="22">
        <v>-0.47368175174687499</v>
      </c>
      <c r="Y10" s="17">
        <v>4666416</v>
      </c>
      <c r="Z10" s="22">
        <v>1.8593457877624786E-2</v>
      </c>
      <c r="AA10" s="17">
        <v>646958</v>
      </c>
      <c r="AB10" s="22">
        <v>-0.19673159036362986</v>
      </c>
      <c r="AC10" s="17">
        <v>391252</v>
      </c>
      <c r="AD10" s="22">
        <v>-0.11465623946361458</v>
      </c>
      <c r="AE10" s="17">
        <v>15062</v>
      </c>
      <c r="AF10" s="22">
        <v>-0.14323094425483507</v>
      </c>
      <c r="AG10" s="17">
        <v>366862</v>
      </c>
      <c r="AH10" s="22">
        <v>7.6826940244187902E-3</v>
      </c>
      <c r="AI10" s="17">
        <v>714614</v>
      </c>
      <c r="AJ10" s="22">
        <v>-0.10969942666065335</v>
      </c>
      <c r="AK10" s="17">
        <v>61864</v>
      </c>
      <c r="AL10" s="22">
        <v>0.23993345759926243</v>
      </c>
      <c r="AM10" s="17">
        <v>59332</v>
      </c>
      <c r="AN10" s="22">
        <v>0.49289183000780001</v>
      </c>
      <c r="AO10" s="17">
        <v>133368</v>
      </c>
      <c r="AP10" s="22">
        <v>0.2205921383791698</v>
      </c>
      <c r="AQ10" s="17">
        <v>15903</v>
      </c>
      <c r="AR10" s="22">
        <v>2.9608966376089665</v>
      </c>
      <c r="AS10" s="17">
        <v>9883</v>
      </c>
      <c r="AT10" s="22">
        <v>-0.28822470291681668</v>
      </c>
    </row>
    <row r="11" spans="1:46" s="18" customFormat="1" ht="12.75" x14ac:dyDescent="0.2">
      <c r="A11" s="18">
        <v>6</v>
      </c>
      <c r="B11" s="16" t="s">
        <v>42</v>
      </c>
      <c r="C11" s="17">
        <v>30826758</v>
      </c>
      <c r="D11" s="22">
        <v>6.2497521241431375E-3</v>
      </c>
      <c r="E11" s="17">
        <v>3242622</v>
      </c>
      <c r="F11" s="22">
        <v>0.29836118348426588</v>
      </c>
      <c r="G11" s="17">
        <v>1137578</v>
      </c>
      <c r="H11" s="22">
        <v>-0.17366515212598654</v>
      </c>
      <c r="I11" s="17">
        <v>2263595</v>
      </c>
      <c r="J11" s="22">
        <v>-2.351953051529776E-2</v>
      </c>
      <c r="K11" s="17">
        <v>1133811</v>
      </c>
      <c r="L11" s="22">
        <v>-0.66361456263641982</v>
      </c>
      <c r="M11" s="17">
        <v>1435956</v>
      </c>
      <c r="N11" s="22">
        <v>1.028699346303656</v>
      </c>
      <c r="O11" s="17">
        <v>249089</v>
      </c>
      <c r="P11" s="22">
        <v>-0.28183726307655932</v>
      </c>
      <c r="Q11" s="17">
        <v>19545891</v>
      </c>
      <c r="R11" s="22">
        <v>4.114417407712323E-2</v>
      </c>
      <c r="S11" s="17">
        <v>205956</v>
      </c>
      <c r="T11" s="22">
        <v>0.39905305989362216</v>
      </c>
      <c r="U11" s="17">
        <v>248246</v>
      </c>
      <c r="V11" s="22">
        <v>0.52906973163084925</v>
      </c>
      <c r="W11" s="17">
        <v>69700</v>
      </c>
      <c r="X11" s="22">
        <v>1.6527117031398668</v>
      </c>
      <c r="Y11" s="17">
        <v>464262</v>
      </c>
      <c r="Z11" s="22" t="s">
        <v>38</v>
      </c>
      <c r="AA11" s="17">
        <v>45735</v>
      </c>
      <c r="AB11" s="22">
        <v>3.222601791155018</v>
      </c>
      <c r="AC11" s="17">
        <v>47266</v>
      </c>
      <c r="AD11" s="22">
        <v>0.41240101598685186</v>
      </c>
      <c r="AE11" s="17">
        <v>26443</v>
      </c>
      <c r="AF11" s="22">
        <v>0.68437480094273528</v>
      </c>
      <c r="AG11" s="17">
        <v>501431</v>
      </c>
      <c r="AH11" s="22">
        <v>-0.18868861742577459</v>
      </c>
      <c r="AI11" s="17">
        <v>119888</v>
      </c>
      <c r="AJ11" s="22">
        <v>1.8178442156724488</v>
      </c>
      <c r="AK11" s="17">
        <v>60438</v>
      </c>
      <c r="AL11" s="22">
        <v>-0.41460437995796329</v>
      </c>
      <c r="AM11" s="17">
        <v>2106</v>
      </c>
      <c r="AN11" s="22">
        <v>-0.89257294429708223</v>
      </c>
      <c r="AO11" s="17">
        <v>24825</v>
      </c>
      <c r="AP11" s="22">
        <v>-0.35952012383900933</v>
      </c>
      <c r="AQ11" s="17">
        <v>0</v>
      </c>
      <c r="AR11" s="22" t="s">
        <v>40</v>
      </c>
      <c r="AS11" s="17">
        <v>1920</v>
      </c>
      <c r="AT11" s="22" t="s">
        <v>40</v>
      </c>
    </row>
    <row r="12" spans="1:46" s="18" customFormat="1" ht="12.75" x14ac:dyDescent="0.2">
      <c r="A12" s="18">
        <v>7</v>
      </c>
      <c r="B12" s="16" t="s">
        <v>51</v>
      </c>
      <c r="C12" s="17">
        <v>19720653</v>
      </c>
      <c r="D12" s="22">
        <v>-0.18019304733604824</v>
      </c>
      <c r="E12" s="17">
        <v>1329768</v>
      </c>
      <c r="F12" s="22">
        <v>6.4466705196944751E-2</v>
      </c>
      <c r="G12" s="17">
        <v>4936528</v>
      </c>
      <c r="H12" s="22">
        <v>-0.43481786160059954</v>
      </c>
      <c r="I12" s="17">
        <v>1504780</v>
      </c>
      <c r="J12" s="22">
        <v>3.517495294596773E-2</v>
      </c>
      <c r="K12" s="17">
        <v>10036374</v>
      </c>
      <c r="L12" s="22">
        <v>-3.3153898033520202E-2</v>
      </c>
      <c r="M12" s="17">
        <v>125278</v>
      </c>
      <c r="N12" s="22">
        <v>-5.3147910210868399E-2</v>
      </c>
      <c r="O12" s="17">
        <v>405429</v>
      </c>
      <c r="P12" s="22">
        <v>0.60617465404743709</v>
      </c>
      <c r="Q12" s="17">
        <v>286261</v>
      </c>
      <c r="R12" s="22">
        <v>0.35102060079760244</v>
      </c>
      <c r="S12" s="17">
        <v>73450</v>
      </c>
      <c r="T12" s="22">
        <v>3.4886014596894555E-2</v>
      </c>
      <c r="U12" s="17">
        <v>65919</v>
      </c>
      <c r="V12" s="22">
        <v>-0.65921357376235579</v>
      </c>
      <c r="W12" s="17">
        <v>69877</v>
      </c>
      <c r="X12" s="22">
        <v>9.5937892095357524E-2</v>
      </c>
      <c r="Y12" s="17">
        <v>274524</v>
      </c>
      <c r="Z12" s="22">
        <v>-0.35444547128415316</v>
      </c>
      <c r="AA12" s="17">
        <v>79098</v>
      </c>
      <c r="AB12" s="22" t="s">
        <v>38</v>
      </c>
      <c r="AC12" s="17">
        <v>44807</v>
      </c>
      <c r="AD12" s="22">
        <v>1.014703237410072</v>
      </c>
      <c r="AE12" s="17">
        <v>297493</v>
      </c>
      <c r="AF12" s="22" t="s">
        <v>38</v>
      </c>
      <c r="AG12" s="17">
        <v>85039</v>
      </c>
      <c r="AH12" s="22">
        <v>3.941542216282178</v>
      </c>
      <c r="AI12" s="17">
        <v>72770</v>
      </c>
      <c r="AJ12" s="22">
        <v>-0.91080566617516012</v>
      </c>
      <c r="AK12" s="17">
        <v>24658</v>
      </c>
      <c r="AL12" s="22">
        <v>9.3772178850248356E-2</v>
      </c>
      <c r="AM12" s="17">
        <v>134</v>
      </c>
      <c r="AN12" s="22" t="s">
        <v>40</v>
      </c>
      <c r="AO12" s="17">
        <v>2242</v>
      </c>
      <c r="AP12" s="22">
        <v>1.5889145496535795</v>
      </c>
      <c r="AQ12" s="17">
        <v>2946</v>
      </c>
      <c r="AR12" s="22">
        <v>2.5970695970695972</v>
      </c>
      <c r="AS12" s="17">
        <v>3278</v>
      </c>
      <c r="AT12" s="22">
        <v>3.4069400630914792E-2</v>
      </c>
    </row>
    <row r="13" spans="1:46" s="18" customFormat="1" ht="12.75" x14ac:dyDescent="0.2">
      <c r="A13" s="18">
        <v>8</v>
      </c>
      <c r="B13" s="16" t="s">
        <v>54</v>
      </c>
      <c r="C13" s="17">
        <v>19635896</v>
      </c>
      <c r="D13" s="22">
        <v>2.2136163458532421E-2</v>
      </c>
      <c r="E13" s="17">
        <v>5088293</v>
      </c>
      <c r="F13" s="22">
        <v>-0.21741408699645659</v>
      </c>
      <c r="G13" s="17">
        <v>1683494</v>
      </c>
      <c r="H13" s="22">
        <v>0.32703302420356062</v>
      </c>
      <c r="I13" s="17">
        <v>3051630</v>
      </c>
      <c r="J13" s="22">
        <v>0.33115721773602558</v>
      </c>
      <c r="K13" s="17">
        <v>4182203</v>
      </c>
      <c r="L13" s="22">
        <v>0.68730563844191228</v>
      </c>
      <c r="M13" s="17">
        <v>1422600</v>
      </c>
      <c r="N13" s="22">
        <v>-4.072631299995888E-2</v>
      </c>
      <c r="O13" s="17">
        <v>560893</v>
      </c>
      <c r="P13" s="22">
        <v>1.0159351069424227E-2</v>
      </c>
      <c r="Q13" s="17">
        <v>1500407</v>
      </c>
      <c r="R13" s="22">
        <v>3.2469940910570427E-2</v>
      </c>
      <c r="S13" s="17">
        <v>274880</v>
      </c>
      <c r="T13" s="22">
        <v>9.7264025164262247E-2</v>
      </c>
      <c r="U13" s="17">
        <v>204810</v>
      </c>
      <c r="V13" s="22">
        <v>-0.72563046317693158</v>
      </c>
      <c r="W13" s="17">
        <v>235334</v>
      </c>
      <c r="X13" s="22">
        <v>-0.4956429676683769</v>
      </c>
      <c r="Y13" s="17">
        <v>661717</v>
      </c>
      <c r="Z13" s="22">
        <v>-0.11469235781190001</v>
      </c>
      <c r="AA13" s="17">
        <v>47684</v>
      </c>
      <c r="AB13" s="22">
        <v>0.10249474000601144</v>
      </c>
      <c r="AC13" s="17">
        <v>93601</v>
      </c>
      <c r="AD13" s="22">
        <v>-0.152126455002491</v>
      </c>
      <c r="AE13" s="17">
        <v>9568</v>
      </c>
      <c r="AF13" s="22">
        <v>-0.62256410256410255</v>
      </c>
      <c r="AG13" s="17">
        <v>299982</v>
      </c>
      <c r="AH13" s="22">
        <v>3.8247886173515377E-2</v>
      </c>
      <c r="AI13" s="17">
        <v>215971</v>
      </c>
      <c r="AJ13" s="22">
        <v>-0.47821118372573412</v>
      </c>
      <c r="AK13" s="17">
        <v>67562</v>
      </c>
      <c r="AL13" s="22">
        <v>2.4146366117456788</v>
      </c>
      <c r="AM13" s="17">
        <v>20964</v>
      </c>
      <c r="AN13" s="22">
        <v>-0.35537037606469668</v>
      </c>
      <c r="AO13" s="17">
        <v>11490</v>
      </c>
      <c r="AP13" s="22">
        <v>-0.58734377244648761</v>
      </c>
      <c r="AQ13" s="17">
        <v>855</v>
      </c>
      <c r="AR13" s="22">
        <v>-0.40293296089385477</v>
      </c>
      <c r="AS13" s="17">
        <v>1958</v>
      </c>
      <c r="AT13" s="22">
        <v>-0.37303874479666987</v>
      </c>
    </row>
    <row r="14" spans="1:46" s="18" customFormat="1" ht="12.75" x14ac:dyDescent="0.2">
      <c r="A14" s="18">
        <v>9</v>
      </c>
      <c r="B14" s="16" t="s">
        <v>43</v>
      </c>
      <c r="C14" s="17">
        <v>17929949</v>
      </c>
      <c r="D14" s="22">
        <v>-0.28197792298088054</v>
      </c>
      <c r="E14" s="17">
        <v>3263239</v>
      </c>
      <c r="F14" s="22">
        <v>-0.18542799216590389</v>
      </c>
      <c r="G14" s="17">
        <v>5919016</v>
      </c>
      <c r="H14" s="22">
        <v>2.1854577314337265E-2</v>
      </c>
      <c r="I14" s="17">
        <v>294258</v>
      </c>
      <c r="J14" s="22">
        <v>0.38065678532719627</v>
      </c>
      <c r="K14" s="17">
        <v>165028</v>
      </c>
      <c r="L14" s="22">
        <v>-0.8005901529999444</v>
      </c>
      <c r="M14" s="17">
        <v>121158</v>
      </c>
      <c r="N14" s="22">
        <v>-0.58625988607958046</v>
      </c>
      <c r="O14" s="17">
        <v>808397</v>
      </c>
      <c r="P14" s="22">
        <v>1.1358433064187157E-2</v>
      </c>
      <c r="Q14" s="17">
        <v>11270</v>
      </c>
      <c r="R14" s="22">
        <v>2.1926345609065154</v>
      </c>
      <c r="S14" s="17">
        <v>141235</v>
      </c>
      <c r="T14" s="22">
        <v>-0.52934844910091838</v>
      </c>
      <c r="U14" s="17">
        <v>36323</v>
      </c>
      <c r="V14" s="22">
        <v>-1.3980129214398174E-2</v>
      </c>
      <c r="W14" s="17">
        <v>223071</v>
      </c>
      <c r="X14" s="22">
        <v>-0.28923421040892672</v>
      </c>
      <c r="Y14" s="17">
        <v>0</v>
      </c>
      <c r="Z14" s="22" t="s">
        <v>40</v>
      </c>
      <c r="AA14" s="17">
        <v>64332</v>
      </c>
      <c r="AB14" s="22">
        <v>-0.42096451909056543</v>
      </c>
      <c r="AC14" s="17">
        <v>1431</v>
      </c>
      <c r="AD14" s="22">
        <v>-0.94621716089750818</v>
      </c>
      <c r="AE14" s="17">
        <v>6794829</v>
      </c>
      <c r="AF14" s="22">
        <v>-0.44399292679015057</v>
      </c>
      <c r="AG14" s="17">
        <v>4788</v>
      </c>
      <c r="AH14" s="22">
        <v>0.32082758620689655</v>
      </c>
      <c r="AI14" s="17">
        <v>75342</v>
      </c>
      <c r="AJ14" s="22">
        <v>4.5512820512820511</v>
      </c>
      <c r="AK14" s="17">
        <v>5062</v>
      </c>
      <c r="AL14" s="22">
        <v>1.9430232558139533</v>
      </c>
      <c r="AM14" s="17">
        <v>1170</v>
      </c>
      <c r="AN14" s="22" t="s">
        <v>40</v>
      </c>
      <c r="AO14" s="17">
        <v>0</v>
      </c>
      <c r="AP14" s="22" t="s">
        <v>40</v>
      </c>
      <c r="AQ14" s="17">
        <v>0</v>
      </c>
      <c r="AR14" s="22" t="s">
        <v>40</v>
      </c>
      <c r="AS14" s="17">
        <v>0</v>
      </c>
      <c r="AT14" s="22">
        <v>-1</v>
      </c>
    </row>
    <row r="15" spans="1:46" s="18" customFormat="1" ht="12.75" x14ac:dyDescent="0.2">
      <c r="A15" s="18">
        <v>10</v>
      </c>
      <c r="B15" s="16" t="s">
        <v>56</v>
      </c>
      <c r="C15" s="17">
        <v>16099055</v>
      </c>
      <c r="D15" s="22">
        <v>0.24447403700850145</v>
      </c>
      <c r="E15" s="17">
        <v>8509690</v>
      </c>
      <c r="F15" s="22">
        <v>0.50223321899350948</v>
      </c>
      <c r="G15" s="17">
        <v>896442</v>
      </c>
      <c r="H15" s="22">
        <v>-4.5868337276765092E-2</v>
      </c>
      <c r="I15" s="17">
        <v>216003</v>
      </c>
      <c r="J15" s="22">
        <v>-0.48506224462064396</v>
      </c>
      <c r="K15" s="17">
        <v>500164</v>
      </c>
      <c r="L15" s="22">
        <v>-0.32542996482596409</v>
      </c>
      <c r="M15" s="17">
        <v>926080</v>
      </c>
      <c r="N15" s="22">
        <v>0.49410637247467815</v>
      </c>
      <c r="O15" s="17">
        <v>2244445</v>
      </c>
      <c r="P15" s="22">
        <v>-0.13746915065241905</v>
      </c>
      <c r="Q15" s="17">
        <v>1058803</v>
      </c>
      <c r="R15" s="22">
        <v>5.3899949908568052</v>
      </c>
      <c r="S15" s="17">
        <v>557031</v>
      </c>
      <c r="T15" s="22">
        <v>-0.15453022120629833</v>
      </c>
      <c r="U15" s="17">
        <v>161673</v>
      </c>
      <c r="V15" s="22">
        <v>7.1931522834562056E-2</v>
      </c>
      <c r="W15" s="17">
        <v>75583</v>
      </c>
      <c r="X15" s="22">
        <v>-0.11857587666616132</v>
      </c>
      <c r="Y15" s="17">
        <v>0</v>
      </c>
      <c r="Z15" s="22" t="s">
        <v>40</v>
      </c>
      <c r="AA15" s="17">
        <v>411205</v>
      </c>
      <c r="AB15" s="22">
        <v>0.71577054351545089</v>
      </c>
      <c r="AC15" s="17">
        <v>90177</v>
      </c>
      <c r="AD15" s="22">
        <v>0.84531799950888109</v>
      </c>
      <c r="AE15" s="17">
        <v>8888</v>
      </c>
      <c r="AF15" s="22" t="s">
        <v>40</v>
      </c>
      <c r="AG15" s="17">
        <v>189049</v>
      </c>
      <c r="AH15" s="22">
        <v>2.3612296422729537</v>
      </c>
      <c r="AI15" s="17">
        <v>241906</v>
      </c>
      <c r="AJ15" s="22">
        <v>-0.50441894101113238</v>
      </c>
      <c r="AK15" s="17">
        <v>1684</v>
      </c>
      <c r="AL15" s="22">
        <v>-0.96878764850888732</v>
      </c>
      <c r="AM15" s="17">
        <v>7926</v>
      </c>
      <c r="AN15" s="22" t="s">
        <v>40</v>
      </c>
      <c r="AO15" s="17">
        <v>2306</v>
      </c>
      <c r="AP15" s="22">
        <v>0.74432677760968224</v>
      </c>
      <c r="AQ15" s="17">
        <v>0</v>
      </c>
      <c r="AR15" s="22" t="s">
        <v>40</v>
      </c>
      <c r="AS15" s="17">
        <v>0</v>
      </c>
      <c r="AT15" s="22" t="s">
        <v>40</v>
      </c>
    </row>
    <row r="16" spans="1:46" s="18" customFormat="1" ht="12.75" x14ac:dyDescent="0.2">
      <c r="A16" s="18">
        <v>11</v>
      </c>
      <c r="B16" s="16" t="s">
        <v>62</v>
      </c>
      <c r="C16" s="17">
        <v>16053251</v>
      </c>
      <c r="D16" s="22">
        <v>-0.12185327471455065</v>
      </c>
      <c r="E16" s="17">
        <v>3742710</v>
      </c>
      <c r="F16" s="22">
        <v>-0.32247765387855032</v>
      </c>
      <c r="G16" s="17">
        <v>2631492</v>
      </c>
      <c r="H16" s="22">
        <v>-0.17946648789385888</v>
      </c>
      <c r="I16" s="17">
        <v>381298</v>
      </c>
      <c r="J16" s="22">
        <v>0.53300418934892213</v>
      </c>
      <c r="K16" s="17">
        <v>4379063</v>
      </c>
      <c r="L16" s="22">
        <v>0.37902699849754673</v>
      </c>
      <c r="M16" s="17">
        <v>2915</v>
      </c>
      <c r="N16" s="22">
        <v>-0.64520447906523848</v>
      </c>
      <c r="O16" s="17">
        <v>230249</v>
      </c>
      <c r="P16" s="22">
        <v>4.6576849301370071E-2</v>
      </c>
      <c r="Q16" s="17">
        <v>1060</v>
      </c>
      <c r="R16" s="22" t="s">
        <v>40</v>
      </c>
      <c r="S16" s="17">
        <v>4319494</v>
      </c>
      <c r="T16" s="22">
        <v>-0.21755129352835501</v>
      </c>
      <c r="U16" s="17">
        <v>10055</v>
      </c>
      <c r="V16" s="22">
        <v>-0.23062208279133833</v>
      </c>
      <c r="W16" s="17">
        <v>3042</v>
      </c>
      <c r="X16" s="22" t="s">
        <v>40</v>
      </c>
      <c r="Y16" s="17">
        <v>0</v>
      </c>
      <c r="Z16" s="22" t="s">
        <v>40</v>
      </c>
      <c r="AA16" s="17">
        <v>0</v>
      </c>
      <c r="AB16" s="22" t="s">
        <v>40</v>
      </c>
      <c r="AC16" s="17">
        <v>2520</v>
      </c>
      <c r="AD16" s="22" t="s">
        <v>40</v>
      </c>
      <c r="AE16" s="17">
        <v>1720</v>
      </c>
      <c r="AF16" s="22">
        <v>0.56505914467697904</v>
      </c>
      <c r="AG16" s="17">
        <v>304466</v>
      </c>
      <c r="AH16" s="22">
        <v>-0.12031250451449982</v>
      </c>
      <c r="AI16" s="17">
        <v>43167</v>
      </c>
      <c r="AJ16" s="22">
        <v>1.6172921845631478</v>
      </c>
      <c r="AK16" s="17">
        <v>0</v>
      </c>
      <c r="AL16" s="22" t="s">
        <v>40</v>
      </c>
      <c r="AM16" s="17">
        <v>0</v>
      </c>
      <c r="AN16" s="22" t="s">
        <v>40</v>
      </c>
      <c r="AO16" s="17">
        <v>0</v>
      </c>
      <c r="AP16" s="22" t="s">
        <v>40</v>
      </c>
      <c r="AQ16" s="17">
        <v>0</v>
      </c>
      <c r="AR16" s="22" t="s">
        <v>40</v>
      </c>
      <c r="AS16" s="17">
        <v>0</v>
      </c>
      <c r="AT16" s="22" t="s">
        <v>40</v>
      </c>
    </row>
    <row r="17" spans="1:46" s="18" customFormat="1" ht="12.75" x14ac:dyDescent="0.2">
      <c r="A17" s="18">
        <v>12</v>
      </c>
      <c r="B17" s="16" t="s">
        <v>46</v>
      </c>
      <c r="C17" s="17">
        <v>15005986</v>
      </c>
      <c r="D17" s="22">
        <v>-1.8601976741250636E-2</v>
      </c>
      <c r="E17" s="17">
        <v>4543799</v>
      </c>
      <c r="F17" s="22">
        <v>7.1765467340135114E-2</v>
      </c>
      <c r="G17" s="17">
        <v>3851989</v>
      </c>
      <c r="H17" s="22">
        <v>-8.6078940038350593E-2</v>
      </c>
      <c r="I17" s="17">
        <v>970275</v>
      </c>
      <c r="J17" s="22">
        <v>-0.44216935767621879</v>
      </c>
      <c r="K17" s="17">
        <v>1466853</v>
      </c>
      <c r="L17" s="22">
        <v>0.84048878845557851</v>
      </c>
      <c r="M17" s="17">
        <v>224102</v>
      </c>
      <c r="N17" s="22">
        <v>-0.13978634955607849</v>
      </c>
      <c r="O17" s="17">
        <v>266587</v>
      </c>
      <c r="P17" s="22">
        <v>1.0921211799459263E-2</v>
      </c>
      <c r="Q17" s="17">
        <v>1483504</v>
      </c>
      <c r="R17" s="22">
        <v>0.18671965493629239</v>
      </c>
      <c r="S17" s="17">
        <v>110580</v>
      </c>
      <c r="T17" s="22">
        <v>-0.19756759502489007</v>
      </c>
      <c r="U17" s="17">
        <v>207523</v>
      </c>
      <c r="V17" s="22">
        <v>-9.1154740580808191E-2</v>
      </c>
      <c r="W17" s="17">
        <v>37591</v>
      </c>
      <c r="X17" s="22">
        <v>-0.59071706987783901</v>
      </c>
      <c r="Y17" s="17">
        <v>1145403</v>
      </c>
      <c r="Z17" s="22">
        <v>0.29499572632178772</v>
      </c>
      <c r="AA17" s="17">
        <v>11924</v>
      </c>
      <c r="AB17" s="22">
        <v>-0.41246612466124666</v>
      </c>
      <c r="AC17" s="17">
        <v>53172</v>
      </c>
      <c r="AD17" s="22">
        <v>-9.2023701781048795E-2</v>
      </c>
      <c r="AE17" s="17">
        <v>13461</v>
      </c>
      <c r="AF17" s="22">
        <v>-0.95946299993675976</v>
      </c>
      <c r="AG17" s="17">
        <v>39362</v>
      </c>
      <c r="AH17" s="22">
        <v>-0.60633275993119173</v>
      </c>
      <c r="AI17" s="17">
        <v>477260</v>
      </c>
      <c r="AJ17" s="22">
        <v>-8.4210566712591084E-2</v>
      </c>
      <c r="AK17" s="17">
        <v>49447</v>
      </c>
      <c r="AL17" s="22">
        <v>0.30656625710133434</v>
      </c>
      <c r="AM17" s="17">
        <v>12464</v>
      </c>
      <c r="AN17" s="22">
        <v>-0.58644945087760048</v>
      </c>
      <c r="AO17" s="17">
        <v>2163</v>
      </c>
      <c r="AP17" s="22">
        <v>-0.95802445177566464</v>
      </c>
      <c r="AQ17" s="17">
        <v>1611</v>
      </c>
      <c r="AR17" s="22" t="s">
        <v>40</v>
      </c>
      <c r="AS17" s="17">
        <v>36916</v>
      </c>
      <c r="AT17" s="22">
        <v>0.17728098989061447</v>
      </c>
    </row>
    <row r="18" spans="1:46" s="18" customFormat="1" ht="12.75" x14ac:dyDescent="0.2">
      <c r="A18" s="18">
        <v>13</v>
      </c>
      <c r="B18" s="16" t="s">
        <v>39</v>
      </c>
      <c r="C18" s="17">
        <v>14812646</v>
      </c>
      <c r="D18" s="22">
        <v>-4.7119837531111042E-2</v>
      </c>
      <c r="E18" s="17">
        <v>7144943</v>
      </c>
      <c r="F18" s="22">
        <v>-5.2128568741192871E-2</v>
      </c>
      <c r="G18" s="17">
        <v>637330</v>
      </c>
      <c r="H18" s="22">
        <v>0.23642959686493614</v>
      </c>
      <c r="I18" s="17">
        <v>5074337</v>
      </c>
      <c r="J18" s="22">
        <v>-4.8771498932704049E-2</v>
      </c>
      <c r="K18" s="17">
        <v>99702</v>
      </c>
      <c r="L18" s="22">
        <v>-0.41649011506092493</v>
      </c>
      <c r="M18" s="17">
        <v>103676</v>
      </c>
      <c r="N18" s="22">
        <v>-0.28226571315827731</v>
      </c>
      <c r="O18" s="17">
        <v>267061</v>
      </c>
      <c r="P18" s="22">
        <v>-0.27595723972270347</v>
      </c>
      <c r="Q18" s="17">
        <v>39468</v>
      </c>
      <c r="R18" s="22">
        <v>-0.55297821975059747</v>
      </c>
      <c r="S18" s="17">
        <v>115810</v>
      </c>
      <c r="T18" s="22">
        <v>1.3663186285527473</v>
      </c>
      <c r="U18" s="17">
        <v>214634</v>
      </c>
      <c r="V18" s="22">
        <v>-0.70866074397833634</v>
      </c>
      <c r="W18" s="17">
        <v>382253</v>
      </c>
      <c r="X18" s="22" t="s">
        <v>38</v>
      </c>
      <c r="Y18" s="17">
        <v>237456</v>
      </c>
      <c r="Z18" s="22" t="s">
        <v>38</v>
      </c>
      <c r="AA18" s="17">
        <v>84965</v>
      </c>
      <c r="AB18" s="22">
        <v>-0.24533245696623029</v>
      </c>
      <c r="AC18" s="17">
        <v>103780</v>
      </c>
      <c r="AD18" s="22">
        <v>0.21718936923834775</v>
      </c>
      <c r="AE18" s="17">
        <v>1902</v>
      </c>
      <c r="AF18" s="22">
        <v>0.52281825460368303</v>
      </c>
      <c r="AG18" s="17">
        <v>33522</v>
      </c>
      <c r="AH18" s="22">
        <v>-0.51746077443500793</v>
      </c>
      <c r="AI18" s="17">
        <v>234635</v>
      </c>
      <c r="AJ18" s="22">
        <v>0.36157631465942464</v>
      </c>
      <c r="AK18" s="17">
        <v>366</v>
      </c>
      <c r="AL18" s="22">
        <v>-0.95278028641465617</v>
      </c>
      <c r="AM18" s="17">
        <v>19833</v>
      </c>
      <c r="AN18" s="22">
        <v>-0.29640272456364414</v>
      </c>
      <c r="AO18" s="17">
        <v>2124</v>
      </c>
      <c r="AP18" s="22">
        <v>-0.88332875583630877</v>
      </c>
      <c r="AQ18" s="17">
        <v>0</v>
      </c>
      <c r="AR18" s="22">
        <v>-1</v>
      </c>
      <c r="AS18" s="17">
        <v>14849</v>
      </c>
      <c r="AT18" s="22">
        <v>1.4969241285030854E-2</v>
      </c>
    </row>
    <row r="19" spans="1:46" s="18" customFormat="1" ht="12.75" x14ac:dyDescent="0.2">
      <c r="A19" s="18">
        <v>14</v>
      </c>
      <c r="B19" s="16" t="s">
        <v>48</v>
      </c>
      <c r="C19" s="17">
        <v>14295231</v>
      </c>
      <c r="D19" s="22">
        <v>1.6889193093146959E-2</v>
      </c>
      <c r="E19" s="17">
        <v>1666923</v>
      </c>
      <c r="F19" s="22">
        <v>7.563127695655214E-2</v>
      </c>
      <c r="G19" s="17">
        <v>119349</v>
      </c>
      <c r="H19" s="22" t="s">
        <v>38</v>
      </c>
      <c r="I19" s="17">
        <v>36841</v>
      </c>
      <c r="J19" s="22">
        <v>-0.25004071329696276</v>
      </c>
      <c r="K19" s="17">
        <v>1074751</v>
      </c>
      <c r="L19" s="22">
        <v>0.61793326247903724</v>
      </c>
      <c r="M19" s="17">
        <v>0</v>
      </c>
      <c r="N19" s="22">
        <v>-1</v>
      </c>
      <c r="O19" s="17">
        <v>7137570</v>
      </c>
      <c r="P19" s="22">
        <v>-0.146176907777962</v>
      </c>
      <c r="Q19" s="17">
        <v>1290</v>
      </c>
      <c r="R19" s="22" t="s">
        <v>40</v>
      </c>
      <c r="S19" s="17">
        <v>0</v>
      </c>
      <c r="T19" s="22" t="s">
        <v>40</v>
      </c>
      <c r="U19" s="17">
        <v>18311</v>
      </c>
      <c r="V19" s="22">
        <v>7.5967136150234733</v>
      </c>
      <c r="W19" s="17">
        <v>4192</v>
      </c>
      <c r="X19" s="22" t="s">
        <v>40</v>
      </c>
      <c r="Y19" s="17">
        <v>0</v>
      </c>
      <c r="Z19" s="22" t="s">
        <v>40</v>
      </c>
      <c r="AA19" s="17">
        <v>4233155</v>
      </c>
      <c r="AB19" s="22">
        <v>0.23783519820574561</v>
      </c>
      <c r="AC19" s="17">
        <v>0</v>
      </c>
      <c r="AD19" s="22" t="s">
        <v>40</v>
      </c>
      <c r="AE19" s="17">
        <v>0</v>
      </c>
      <c r="AF19" s="22" t="s">
        <v>40</v>
      </c>
      <c r="AG19" s="17">
        <v>2849</v>
      </c>
      <c r="AH19" s="22" t="s">
        <v>40</v>
      </c>
      <c r="AI19" s="17">
        <v>0</v>
      </c>
      <c r="AJ19" s="22">
        <v>-1</v>
      </c>
      <c r="AK19" s="17">
        <v>0</v>
      </c>
      <c r="AL19" s="22" t="s">
        <v>40</v>
      </c>
      <c r="AM19" s="17">
        <v>0</v>
      </c>
      <c r="AN19" s="22" t="s">
        <v>40</v>
      </c>
      <c r="AO19" s="17">
        <v>0</v>
      </c>
      <c r="AP19" s="22" t="s">
        <v>40</v>
      </c>
      <c r="AQ19" s="17">
        <v>0</v>
      </c>
      <c r="AR19" s="22" t="s">
        <v>40</v>
      </c>
      <c r="AS19" s="17">
        <v>0</v>
      </c>
      <c r="AT19" s="22" t="s">
        <v>40</v>
      </c>
    </row>
    <row r="20" spans="1:46" s="18" customFormat="1" ht="12.75" x14ac:dyDescent="0.2">
      <c r="A20" s="18">
        <v>15</v>
      </c>
      <c r="B20" s="16" t="s">
        <v>57</v>
      </c>
      <c r="C20" s="17">
        <v>13986359</v>
      </c>
      <c r="D20" s="22">
        <v>-0.12908897672636277</v>
      </c>
      <c r="E20" s="17">
        <v>2595390</v>
      </c>
      <c r="F20" s="22">
        <v>-0.30669593688702235</v>
      </c>
      <c r="G20" s="17">
        <v>377368</v>
      </c>
      <c r="H20" s="22">
        <v>1.0464975026708676</v>
      </c>
      <c r="I20" s="17">
        <v>583650</v>
      </c>
      <c r="J20" s="22">
        <v>-0.25610923398305618</v>
      </c>
      <c r="K20" s="17">
        <v>2576563</v>
      </c>
      <c r="L20" s="22">
        <v>0.39792494739937512</v>
      </c>
      <c r="M20" s="17">
        <v>3846106</v>
      </c>
      <c r="N20" s="22">
        <v>-0.36771420022818213</v>
      </c>
      <c r="O20" s="17">
        <v>1539911</v>
      </c>
      <c r="P20" s="22">
        <v>0.35627179848511537</v>
      </c>
      <c r="Q20" s="17">
        <v>36160</v>
      </c>
      <c r="R20" s="22">
        <v>2.3731343283582089</v>
      </c>
      <c r="S20" s="17">
        <v>217913</v>
      </c>
      <c r="T20" s="22">
        <v>3.1237037317387024</v>
      </c>
      <c r="U20" s="17">
        <v>31914</v>
      </c>
      <c r="V20" s="22">
        <v>-0.19347990902198631</v>
      </c>
      <c r="W20" s="17">
        <v>661212</v>
      </c>
      <c r="X20" s="22">
        <v>0.43250948922820953</v>
      </c>
      <c r="Y20" s="17">
        <v>0</v>
      </c>
      <c r="Z20" s="22" t="s">
        <v>40</v>
      </c>
      <c r="AA20" s="17">
        <v>104069</v>
      </c>
      <c r="AB20" s="22">
        <v>2.1935741246509344</v>
      </c>
      <c r="AC20" s="17">
        <v>153938</v>
      </c>
      <c r="AD20" s="22">
        <v>-0.21786227815686654</v>
      </c>
      <c r="AE20" s="17">
        <v>0</v>
      </c>
      <c r="AF20" s="22">
        <v>-1</v>
      </c>
      <c r="AG20" s="17">
        <v>421149</v>
      </c>
      <c r="AH20" s="22">
        <v>-2.6735941725593015E-3</v>
      </c>
      <c r="AI20" s="17">
        <v>793900</v>
      </c>
      <c r="AJ20" s="22">
        <v>-0.13228239568316225</v>
      </c>
      <c r="AK20" s="17">
        <v>39133</v>
      </c>
      <c r="AL20" s="22">
        <v>-0.23674201790485849</v>
      </c>
      <c r="AM20" s="17">
        <v>0</v>
      </c>
      <c r="AN20" s="22">
        <v>-1</v>
      </c>
      <c r="AO20" s="17">
        <v>6331</v>
      </c>
      <c r="AP20" s="22">
        <v>-0.91820307755914155</v>
      </c>
      <c r="AQ20" s="17">
        <v>0</v>
      </c>
      <c r="AR20" s="22" t="s">
        <v>40</v>
      </c>
      <c r="AS20" s="17">
        <v>1652</v>
      </c>
      <c r="AT20" s="22">
        <v>0.31948881789137373</v>
      </c>
    </row>
    <row r="21" spans="1:46" s="18" customFormat="1" ht="12.75" x14ac:dyDescent="0.2">
      <c r="A21" s="18">
        <v>16</v>
      </c>
      <c r="B21" s="16" t="s">
        <v>52</v>
      </c>
      <c r="C21" s="17">
        <v>11543937</v>
      </c>
      <c r="D21" s="22">
        <v>-0.18076209695390011</v>
      </c>
      <c r="E21" s="17">
        <v>1119107</v>
      </c>
      <c r="F21" s="22">
        <v>-0.10108855077841983</v>
      </c>
      <c r="G21" s="17">
        <v>4565287</v>
      </c>
      <c r="H21" s="22">
        <v>-0.32312620419249882</v>
      </c>
      <c r="I21" s="17">
        <v>2810659</v>
      </c>
      <c r="J21" s="22">
        <v>0.15402735019433211</v>
      </c>
      <c r="K21" s="17">
        <v>914855</v>
      </c>
      <c r="L21" s="22">
        <v>0.21147815815540105</v>
      </c>
      <c r="M21" s="17">
        <v>33539</v>
      </c>
      <c r="N21" s="22">
        <v>-0.36294565692252168</v>
      </c>
      <c r="O21" s="17">
        <v>2846</v>
      </c>
      <c r="P21" s="22">
        <v>-0.93642496537550823</v>
      </c>
      <c r="Q21" s="17">
        <v>114081</v>
      </c>
      <c r="R21" s="22">
        <v>7.019831516538777E-2</v>
      </c>
      <c r="S21" s="17">
        <v>120340</v>
      </c>
      <c r="T21" s="22">
        <v>-0.66437506100877131</v>
      </c>
      <c r="U21" s="17">
        <v>14257</v>
      </c>
      <c r="V21" s="22">
        <v>-0.29813419977354405</v>
      </c>
      <c r="W21" s="17">
        <v>238575</v>
      </c>
      <c r="X21" s="22">
        <v>0.44410614626587419</v>
      </c>
      <c r="Y21" s="17">
        <v>1494975</v>
      </c>
      <c r="Z21" s="22">
        <v>-0.28506971045556406</v>
      </c>
      <c r="AA21" s="17">
        <v>36264</v>
      </c>
      <c r="AB21" s="22">
        <v>3.4947942488844816</v>
      </c>
      <c r="AC21" s="17">
        <v>6685</v>
      </c>
      <c r="AD21" s="22">
        <v>0.16768558951965074</v>
      </c>
      <c r="AE21" s="17">
        <v>323</v>
      </c>
      <c r="AF21" s="22">
        <v>-0.86619718309859151</v>
      </c>
      <c r="AG21" s="17">
        <v>58498</v>
      </c>
      <c r="AH21" s="22">
        <v>0.4466096246105149</v>
      </c>
      <c r="AI21" s="17">
        <v>13031</v>
      </c>
      <c r="AJ21" s="22">
        <v>-2.3163418290854554E-2</v>
      </c>
      <c r="AK21" s="17">
        <v>0</v>
      </c>
      <c r="AL21" s="22">
        <v>-1</v>
      </c>
      <c r="AM21" s="17">
        <v>572</v>
      </c>
      <c r="AN21" s="22" t="s">
        <v>38</v>
      </c>
      <c r="AO21" s="17">
        <v>0</v>
      </c>
      <c r="AP21" s="22">
        <v>-1</v>
      </c>
      <c r="AQ21" s="17">
        <v>43</v>
      </c>
      <c r="AR21" s="22" t="s">
        <v>40</v>
      </c>
      <c r="AS21" s="17">
        <v>0</v>
      </c>
      <c r="AT21" s="22">
        <v>-1</v>
      </c>
    </row>
    <row r="22" spans="1:46" s="18" customFormat="1" ht="12.75" x14ac:dyDescent="0.2">
      <c r="A22" s="18">
        <v>17</v>
      </c>
      <c r="B22" s="16" t="s">
        <v>49</v>
      </c>
      <c r="C22" s="17">
        <v>11320227</v>
      </c>
      <c r="D22" s="22">
        <v>3.4342119521865833E-2</v>
      </c>
      <c r="E22" s="17">
        <v>1061977</v>
      </c>
      <c r="F22" s="22">
        <v>9.1063666279340927E-2</v>
      </c>
      <c r="G22" s="17">
        <v>844799</v>
      </c>
      <c r="H22" s="22">
        <v>9.6917901155219033E-2</v>
      </c>
      <c r="I22" s="17">
        <v>1155886</v>
      </c>
      <c r="J22" s="22">
        <v>0.10080711595327774</v>
      </c>
      <c r="K22" s="17">
        <v>455140</v>
      </c>
      <c r="L22" s="22">
        <v>0.11159957601246573</v>
      </c>
      <c r="M22" s="17">
        <v>1573362</v>
      </c>
      <c r="N22" s="22">
        <v>1.9183842948358842E-2</v>
      </c>
      <c r="O22" s="17">
        <v>772251</v>
      </c>
      <c r="P22" s="22">
        <v>7.7938066623395752E-2</v>
      </c>
      <c r="Q22" s="17">
        <v>111207</v>
      </c>
      <c r="R22" s="22">
        <v>5.2209785313514168E-2</v>
      </c>
      <c r="S22" s="17">
        <v>497321</v>
      </c>
      <c r="T22" s="22">
        <v>0.24228382726164543</v>
      </c>
      <c r="U22" s="17">
        <v>408154</v>
      </c>
      <c r="V22" s="22">
        <v>5.3803751468443073E-2</v>
      </c>
      <c r="W22" s="17">
        <v>436362</v>
      </c>
      <c r="X22" s="22">
        <v>7.4706486482492673E-2</v>
      </c>
      <c r="Y22" s="17">
        <v>693945</v>
      </c>
      <c r="Z22" s="22">
        <v>-0.39168239447176056</v>
      </c>
      <c r="AA22" s="17">
        <v>5884</v>
      </c>
      <c r="AB22" s="22">
        <v>0.59717698154180243</v>
      </c>
      <c r="AC22" s="17">
        <v>2784011</v>
      </c>
      <c r="AD22" s="22">
        <v>8.300264408760305E-2</v>
      </c>
      <c r="AE22" s="17">
        <v>207</v>
      </c>
      <c r="AF22" s="22" t="s">
        <v>40</v>
      </c>
      <c r="AG22" s="17">
        <v>235457</v>
      </c>
      <c r="AH22" s="22">
        <v>5.6254121489164088E-2</v>
      </c>
      <c r="AI22" s="17">
        <v>26687</v>
      </c>
      <c r="AJ22" s="22">
        <v>2.8123434911584644E-2</v>
      </c>
      <c r="AK22" s="17">
        <v>254044</v>
      </c>
      <c r="AL22" s="22">
        <v>0.18003576654202558</v>
      </c>
      <c r="AM22" s="17">
        <v>0</v>
      </c>
      <c r="AN22" s="22">
        <v>-1</v>
      </c>
      <c r="AO22" s="17">
        <v>3533</v>
      </c>
      <c r="AP22" s="22">
        <v>0.57512260365581813</v>
      </c>
      <c r="AQ22" s="17">
        <v>0</v>
      </c>
      <c r="AR22" s="22" t="s">
        <v>40</v>
      </c>
      <c r="AS22" s="17">
        <v>0</v>
      </c>
      <c r="AT22" s="22" t="s">
        <v>40</v>
      </c>
    </row>
    <row r="23" spans="1:46" s="18" customFormat="1" ht="12.75" x14ac:dyDescent="0.2">
      <c r="A23" s="18">
        <v>18</v>
      </c>
      <c r="B23" s="16" t="s">
        <v>58</v>
      </c>
      <c r="C23" s="17">
        <v>7284761</v>
      </c>
      <c r="D23" s="22">
        <v>-0.15612197698436869</v>
      </c>
      <c r="E23" s="17">
        <v>5755166</v>
      </c>
      <c r="F23" s="22">
        <v>-0.18102625620971957</v>
      </c>
      <c r="G23" s="17">
        <v>90153</v>
      </c>
      <c r="H23" s="22">
        <v>-5.5643429529146804E-2</v>
      </c>
      <c r="I23" s="17">
        <v>260146</v>
      </c>
      <c r="J23" s="22">
        <v>-0.23483770015412309</v>
      </c>
      <c r="K23" s="17">
        <v>280624</v>
      </c>
      <c r="L23" s="22">
        <v>-0.5323323056411966</v>
      </c>
      <c r="M23" s="17">
        <v>51490</v>
      </c>
      <c r="N23" s="22">
        <v>2.2789912755524422</v>
      </c>
      <c r="O23" s="17">
        <v>441570</v>
      </c>
      <c r="P23" s="22">
        <v>0.37703599060707838</v>
      </c>
      <c r="Q23" s="17">
        <v>140421</v>
      </c>
      <c r="R23" s="22">
        <v>0.28956745339333279</v>
      </c>
      <c r="S23" s="17">
        <v>21587</v>
      </c>
      <c r="T23" s="22">
        <v>2.8500089174246477</v>
      </c>
      <c r="U23" s="17">
        <v>91228</v>
      </c>
      <c r="V23" s="22">
        <v>1.2586778905669722</v>
      </c>
      <c r="W23" s="17">
        <v>91939</v>
      </c>
      <c r="X23" s="22">
        <v>1.3696840043301202</v>
      </c>
      <c r="Y23" s="17">
        <v>0</v>
      </c>
      <c r="Z23" s="22" t="s">
        <v>40</v>
      </c>
      <c r="AA23" s="17">
        <v>4091</v>
      </c>
      <c r="AB23" s="22">
        <v>-0.48195517285044953</v>
      </c>
      <c r="AC23" s="17">
        <v>33634</v>
      </c>
      <c r="AD23" s="22">
        <v>3.9983652845890916</v>
      </c>
      <c r="AE23" s="17">
        <v>0</v>
      </c>
      <c r="AF23" s="22">
        <v>-1</v>
      </c>
      <c r="AG23" s="17">
        <v>7606</v>
      </c>
      <c r="AH23" s="22">
        <v>0.86056751467710368</v>
      </c>
      <c r="AI23" s="17">
        <v>0</v>
      </c>
      <c r="AJ23" s="22">
        <v>-1</v>
      </c>
      <c r="AK23" s="17">
        <v>8284</v>
      </c>
      <c r="AL23" s="22" t="s">
        <v>40</v>
      </c>
      <c r="AM23" s="17">
        <v>0</v>
      </c>
      <c r="AN23" s="22">
        <v>-1</v>
      </c>
      <c r="AO23" s="17">
        <v>6822</v>
      </c>
      <c r="AP23" s="22">
        <v>1.6540008940545414E-2</v>
      </c>
      <c r="AQ23" s="17">
        <v>0</v>
      </c>
      <c r="AR23" s="22" t="s">
        <v>40</v>
      </c>
      <c r="AS23" s="17">
        <v>0</v>
      </c>
      <c r="AT23" s="22">
        <v>-1</v>
      </c>
    </row>
    <row r="24" spans="1:46" s="18" customFormat="1" ht="12.75" x14ac:dyDescent="0.2">
      <c r="A24" s="18">
        <v>19</v>
      </c>
      <c r="B24" s="16" t="s">
        <v>50</v>
      </c>
      <c r="C24" s="17">
        <v>5392033</v>
      </c>
      <c r="D24" s="22">
        <v>2.6512492744303007E-2</v>
      </c>
      <c r="E24" s="17">
        <v>2353919</v>
      </c>
      <c r="F24" s="22">
        <v>0.10278352326630036</v>
      </c>
      <c r="G24" s="17">
        <v>48309</v>
      </c>
      <c r="H24" s="22">
        <v>-1.8628367123065037E-2</v>
      </c>
      <c r="I24" s="17">
        <v>99700</v>
      </c>
      <c r="J24" s="22">
        <v>0.43537914453130622</v>
      </c>
      <c r="K24" s="17">
        <v>2424433</v>
      </c>
      <c r="L24" s="22">
        <v>-7.493306481676143E-2</v>
      </c>
      <c r="M24" s="17">
        <v>17677</v>
      </c>
      <c r="N24" s="22">
        <v>-6.9435670667508997E-2</v>
      </c>
      <c r="O24" s="17">
        <v>39081</v>
      </c>
      <c r="P24" s="22">
        <v>-0.43261371390409264</v>
      </c>
      <c r="Q24" s="17">
        <v>71235</v>
      </c>
      <c r="R24" s="22">
        <v>1.1330398850161698</v>
      </c>
      <c r="S24" s="17">
        <v>22104</v>
      </c>
      <c r="T24" s="22">
        <v>0.37857053760758386</v>
      </c>
      <c r="U24" s="17">
        <v>1569</v>
      </c>
      <c r="V24" s="22">
        <v>-0.92174173275475091</v>
      </c>
      <c r="W24" s="17">
        <v>221414</v>
      </c>
      <c r="X24" s="22">
        <v>0.14474350887714693</v>
      </c>
      <c r="Y24" s="17">
        <v>6255</v>
      </c>
      <c r="Z24" s="22">
        <v>-0.51231872758459374</v>
      </c>
      <c r="AA24" s="17">
        <v>16</v>
      </c>
      <c r="AB24" s="22" t="s">
        <v>40</v>
      </c>
      <c r="AC24" s="17">
        <v>5714</v>
      </c>
      <c r="AD24" s="22">
        <v>-4.6872393661384515E-2</v>
      </c>
      <c r="AE24" s="17">
        <v>0</v>
      </c>
      <c r="AF24" s="22" t="s">
        <v>40</v>
      </c>
      <c r="AG24" s="17">
        <v>8653</v>
      </c>
      <c r="AH24" s="22">
        <v>0.61256056653000379</v>
      </c>
      <c r="AI24" s="17">
        <v>29728</v>
      </c>
      <c r="AJ24" s="22" t="s">
        <v>38</v>
      </c>
      <c r="AK24" s="17">
        <v>999</v>
      </c>
      <c r="AL24" s="22" t="s">
        <v>40</v>
      </c>
      <c r="AM24" s="17">
        <v>40114</v>
      </c>
      <c r="AN24" s="22" t="s">
        <v>38</v>
      </c>
      <c r="AO24" s="17">
        <v>1113</v>
      </c>
      <c r="AP24" s="22">
        <v>-0.14120370370370372</v>
      </c>
      <c r="AQ24" s="17">
        <v>0</v>
      </c>
      <c r="AR24" s="22" t="s">
        <v>40</v>
      </c>
      <c r="AS24" s="17">
        <v>0</v>
      </c>
      <c r="AT24" s="22" t="s">
        <v>40</v>
      </c>
    </row>
    <row r="25" spans="1:46" s="18" customFormat="1" ht="12.75" x14ac:dyDescent="0.2">
      <c r="A25" s="18">
        <v>20</v>
      </c>
      <c r="B25" s="16" t="s">
        <v>63</v>
      </c>
      <c r="C25" s="17">
        <v>4462506</v>
      </c>
      <c r="D25" s="22">
        <v>-0.15498956922420293</v>
      </c>
      <c r="E25" s="17">
        <v>1349678</v>
      </c>
      <c r="F25" s="22">
        <v>9.8728427222403159E-2</v>
      </c>
      <c r="G25" s="17">
        <v>239316</v>
      </c>
      <c r="H25" s="22">
        <v>-0.22177960893218907</v>
      </c>
      <c r="I25" s="17">
        <v>849159</v>
      </c>
      <c r="J25" s="22">
        <v>-2.3629715652343841E-2</v>
      </c>
      <c r="K25" s="17">
        <v>503821</v>
      </c>
      <c r="L25" s="22">
        <v>0.46052852811066858</v>
      </c>
      <c r="M25" s="17">
        <v>131235</v>
      </c>
      <c r="N25" s="22">
        <v>-0.5621676263937172</v>
      </c>
      <c r="O25" s="17">
        <v>137067</v>
      </c>
      <c r="P25" s="22">
        <v>-0.6943675162218208</v>
      </c>
      <c r="Q25" s="17">
        <v>233683</v>
      </c>
      <c r="R25" s="22">
        <v>-0.35637993147440206</v>
      </c>
      <c r="S25" s="17">
        <v>105340</v>
      </c>
      <c r="T25" s="22">
        <v>0.11162702349042863</v>
      </c>
      <c r="U25" s="17">
        <v>99699</v>
      </c>
      <c r="V25" s="22">
        <v>0.6336599593629153</v>
      </c>
      <c r="W25" s="17">
        <v>87345</v>
      </c>
      <c r="X25" s="22">
        <v>1.4559257697174188</v>
      </c>
      <c r="Y25" s="17">
        <v>328248</v>
      </c>
      <c r="Z25" s="22">
        <v>-0.3664071155858043</v>
      </c>
      <c r="AA25" s="17">
        <v>20608</v>
      </c>
      <c r="AB25" s="22">
        <v>-0.3257427038345766</v>
      </c>
      <c r="AC25" s="17">
        <v>247281</v>
      </c>
      <c r="AD25" s="22">
        <v>0.47191071428571418</v>
      </c>
      <c r="AE25" s="17">
        <v>559</v>
      </c>
      <c r="AF25" s="22">
        <v>-0.91476059774321439</v>
      </c>
      <c r="AG25" s="17">
        <v>21359</v>
      </c>
      <c r="AH25" s="22">
        <v>-0.93672194867601666</v>
      </c>
      <c r="AI25" s="17">
        <v>77813</v>
      </c>
      <c r="AJ25" s="22">
        <v>-0.36243414422312714</v>
      </c>
      <c r="AK25" s="17">
        <v>4802</v>
      </c>
      <c r="AL25" s="22">
        <v>-0.31144250071694868</v>
      </c>
      <c r="AM25" s="17">
        <v>2047</v>
      </c>
      <c r="AN25" s="22" t="s">
        <v>38</v>
      </c>
      <c r="AO25" s="17">
        <v>11338</v>
      </c>
      <c r="AP25" s="22">
        <v>-0.49738451990424681</v>
      </c>
      <c r="AQ25" s="17">
        <v>6036</v>
      </c>
      <c r="AR25" s="22">
        <v>-0.1530798372386698</v>
      </c>
      <c r="AS25" s="17">
        <v>6072</v>
      </c>
      <c r="AT25" s="22">
        <v>-0.26746290264205574</v>
      </c>
    </row>
    <row r="26" spans="1:46" s="18" customFormat="1" ht="12.75" x14ac:dyDescent="0.2">
      <c r="A26" s="18">
        <v>21</v>
      </c>
      <c r="B26" s="16" t="s">
        <v>55</v>
      </c>
      <c r="C26" s="17">
        <v>4295542</v>
      </c>
      <c r="D26" s="22">
        <v>3.6949864308271518E-2</v>
      </c>
      <c r="E26" s="17">
        <v>227288</v>
      </c>
      <c r="F26" s="22" t="s">
        <v>38</v>
      </c>
      <c r="G26" s="17">
        <v>11255</v>
      </c>
      <c r="H26" s="22">
        <v>-8.7481757742824739E-2</v>
      </c>
      <c r="I26" s="17">
        <v>3378</v>
      </c>
      <c r="J26" s="22">
        <v>1.2356055592322965</v>
      </c>
      <c r="K26" s="17">
        <v>518295</v>
      </c>
      <c r="L26" s="22">
        <v>0.457805367183171</v>
      </c>
      <c r="M26" s="17">
        <v>3617</v>
      </c>
      <c r="N26" s="22">
        <v>-0.74670868347338937</v>
      </c>
      <c r="O26" s="17">
        <v>44921</v>
      </c>
      <c r="P26" s="22">
        <v>-0.34698357319377815</v>
      </c>
      <c r="Q26" s="17">
        <v>0</v>
      </c>
      <c r="R26" s="22" t="s">
        <v>40</v>
      </c>
      <c r="S26" s="17">
        <v>11502</v>
      </c>
      <c r="T26" s="22" t="s">
        <v>40</v>
      </c>
      <c r="U26" s="17">
        <v>0</v>
      </c>
      <c r="V26" s="22" t="s">
        <v>40</v>
      </c>
      <c r="W26" s="17">
        <v>0</v>
      </c>
      <c r="X26" s="22" t="s">
        <v>40</v>
      </c>
      <c r="Y26" s="17">
        <v>0</v>
      </c>
      <c r="Z26" s="22" t="s">
        <v>40</v>
      </c>
      <c r="AA26" s="17">
        <v>3469980</v>
      </c>
      <c r="AB26" s="22">
        <v>-5.2568550609922715E-2</v>
      </c>
      <c r="AC26" s="17">
        <v>0</v>
      </c>
      <c r="AD26" s="22" t="s">
        <v>40</v>
      </c>
      <c r="AE26" s="17">
        <v>5306</v>
      </c>
      <c r="AF26" s="22">
        <v>-0.2012644889357218</v>
      </c>
      <c r="AG26" s="17">
        <v>0</v>
      </c>
      <c r="AH26" s="22" t="s">
        <v>40</v>
      </c>
      <c r="AI26" s="17">
        <v>0</v>
      </c>
      <c r="AJ26" s="22">
        <v>-1</v>
      </c>
      <c r="AK26" s="17">
        <v>0</v>
      </c>
      <c r="AL26" s="22" t="s">
        <v>40</v>
      </c>
      <c r="AM26" s="17">
        <v>0</v>
      </c>
      <c r="AN26" s="22" t="s">
        <v>40</v>
      </c>
      <c r="AO26" s="17">
        <v>0</v>
      </c>
      <c r="AP26" s="22" t="s">
        <v>40</v>
      </c>
      <c r="AQ26" s="17">
        <v>0</v>
      </c>
      <c r="AR26" s="22" t="s">
        <v>40</v>
      </c>
      <c r="AS26" s="17">
        <v>0</v>
      </c>
      <c r="AT26" s="22" t="s">
        <v>40</v>
      </c>
    </row>
    <row r="27" spans="1:46" s="18" customFormat="1" ht="12.75" x14ac:dyDescent="0.2">
      <c r="A27" s="18">
        <v>22</v>
      </c>
      <c r="B27" s="16" t="s">
        <v>64</v>
      </c>
      <c r="C27" s="17">
        <v>3541382</v>
      </c>
      <c r="D27" s="22">
        <v>0.78391875758751151</v>
      </c>
      <c r="E27" s="17">
        <v>1168446</v>
      </c>
      <c r="F27" s="22">
        <v>0.55904011528223463</v>
      </c>
      <c r="G27" s="17">
        <v>283565</v>
      </c>
      <c r="H27" s="22">
        <v>1.5123150527155134</v>
      </c>
      <c r="I27" s="17">
        <v>235637</v>
      </c>
      <c r="J27" s="22">
        <v>0.82980656483688864</v>
      </c>
      <c r="K27" s="17">
        <v>739461</v>
      </c>
      <c r="L27" s="22">
        <v>3.2555967357650122</v>
      </c>
      <c r="M27" s="17">
        <v>111536</v>
      </c>
      <c r="N27" s="22">
        <v>-0.21373233231116284</v>
      </c>
      <c r="O27" s="17">
        <v>272523</v>
      </c>
      <c r="P27" s="22">
        <v>1.7326354420479499</v>
      </c>
      <c r="Q27" s="17">
        <v>457423</v>
      </c>
      <c r="R27" s="22">
        <v>0.23434346160073405</v>
      </c>
      <c r="S27" s="17">
        <v>9719</v>
      </c>
      <c r="T27" s="22">
        <v>0.58315686593907801</v>
      </c>
      <c r="U27" s="17">
        <v>35296</v>
      </c>
      <c r="V27" s="22">
        <v>1.1742022914870027</v>
      </c>
      <c r="W27" s="17">
        <v>0</v>
      </c>
      <c r="X27" s="22">
        <v>-1</v>
      </c>
      <c r="Y27" s="17">
        <v>62221</v>
      </c>
      <c r="Z27" s="22">
        <v>-0.45309835633295248</v>
      </c>
      <c r="AA27" s="17">
        <v>2</v>
      </c>
      <c r="AB27" s="22">
        <v>-0.99838969404186795</v>
      </c>
      <c r="AC27" s="17">
        <v>17056</v>
      </c>
      <c r="AD27" s="22">
        <v>0.46014895984932802</v>
      </c>
      <c r="AE27" s="17">
        <v>10813</v>
      </c>
      <c r="AF27" s="22">
        <v>-2.0029001268805469E-2</v>
      </c>
      <c r="AG27" s="17">
        <v>114964</v>
      </c>
      <c r="AH27" s="22">
        <v>5.7554354213186034</v>
      </c>
      <c r="AI27" s="17">
        <v>19010</v>
      </c>
      <c r="AJ27" s="22">
        <v>-0.21971842548126252</v>
      </c>
      <c r="AK27" s="17">
        <v>0</v>
      </c>
      <c r="AL27" s="22">
        <v>-1</v>
      </c>
      <c r="AM27" s="17">
        <v>3020</v>
      </c>
      <c r="AN27" s="22" t="s">
        <v>40</v>
      </c>
      <c r="AO27" s="17">
        <v>1</v>
      </c>
      <c r="AP27" s="22">
        <v>-0.99764705882352944</v>
      </c>
      <c r="AQ27" s="17">
        <v>0</v>
      </c>
      <c r="AR27" s="22" t="s">
        <v>40</v>
      </c>
      <c r="AS27" s="17">
        <v>689</v>
      </c>
      <c r="AT27" s="22" t="s">
        <v>40</v>
      </c>
    </row>
    <row r="28" spans="1:46" s="18" customFormat="1" ht="12.75" x14ac:dyDescent="0.2">
      <c r="A28" s="18">
        <v>23</v>
      </c>
      <c r="B28" s="16" t="s">
        <v>81</v>
      </c>
      <c r="C28" s="17">
        <v>3130476</v>
      </c>
      <c r="D28" s="22">
        <v>6.6178049457101</v>
      </c>
      <c r="E28" s="17">
        <v>271753</v>
      </c>
      <c r="F28" s="22">
        <v>1.5633448096967411</v>
      </c>
      <c r="G28" s="17">
        <v>8787</v>
      </c>
      <c r="H28" s="22">
        <v>6.627604166666667</v>
      </c>
      <c r="I28" s="17">
        <v>35708</v>
      </c>
      <c r="J28" s="22">
        <v>-4.4397463002114113E-2</v>
      </c>
      <c r="K28" s="17">
        <v>99926</v>
      </c>
      <c r="L28" s="22">
        <v>1.7156756169148819</v>
      </c>
      <c r="M28" s="17">
        <v>11943</v>
      </c>
      <c r="N28" s="22">
        <v>-0.43158345628480321</v>
      </c>
      <c r="O28" s="17">
        <v>95598</v>
      </c>
      <c r="P28" s="22">
        <v>-0.32165842374529019</v>
      </c>
      <c r="Q28" s="17">
        <v>0</v>
      </c>
      <c r="R28" s="22" t="s">
        <v>40</v>
      </c>
      <c r="S28" s="17">
        <v>3300</v>
      </c>
      <c r="T28" s="22">
        <v>-0.58169603245024715</v>
      </c>
      <c r="U28" s="17">
        <v>37311</v>
      </c>
      <c r="V28" s="22" t="s">
        <v>40</v>
      </c>
      <c r="W28" s="17">
        <v>2546804</v>
      </c>
      <c r="X28" s="22" t="s">
        <v>38</v>
      </c>
      <c r="Y28" s="17">
        <v>0</v>
      </c>
      <c r="Z28" s="22" t="s">
        <v>40</v>
      </c>
      <c r="AA28" s="17">
        <v>9420</v>
      </c>
      <c r="AB28" s="22">
        <v>0.79839633447880876</v>
      </c>
      <c r="AC28" s="17">
        <v>2346</v>
      </c>
      <c r="AD28" s="22" t="s">
        <v>40</v>
      </c>
      <c r="AE28" s="17">
        <v>0</v>
      </c>
      <c r="AF28" s="22" t="s">
        <v>40</v>
      </c>
      <c r="AG28" s="17">
        <v>0</v>
      </c>
      <c r="AH28" s="22">
        <v>-1</v>
      </c>
      <c r="AI28" s="17">
        <v>0</v>
      </c>
      <c r="AJ28" s="22" t="s">
        <v>40</v>
      </c>
      <c r="AK28" s="17">
        <v>0</v>
      </c>
      <c r="AL28" s="22" t="s">
        <v>40</v>
      </c>
      <c r="AM28" s="17">
        <v>7580</v>
      </c>
      <c r="AN28" s="22">
        <v>0.15937595594983178</v>
      </c>
      <c r="AO28" s="17">
        <v>0</v>
      </c>
      <c r="AP28" s="22">
        <v>-1</v>
      </c>
      <c r="AQ28" s="17">
        <v>0</v>
      </c>
      <c r="AR28" s="22" t="s">
        <v>40</v>
      </c>
      <c r="AS28" s="17">
        <v>0</v>
      </c>
      <c r="AT28" s="22" t="s">
        <v>40</v>
      </c>
    </row>
    <row r="29" spans="1:46" s="18" customFormat="1" ht="12.75" x14ac:dyDescent="0.2">
      <c r="A29" s="18">
        <v>24</v>
      </c>
      <c r="B29" s="16" t="s">
        <v>61</v>
      </c>
      <c r="C29" s="17">
        <v>2774091</v>
      </c>
      <c r="D29" s="22">
        <v>-0.25508120530029665</v>
      </c>
      <c r="E29" s="17">
        <v>299641</v>
      </c>
      <c r="F29" s="22">
        <v>0.72443342042563974</v>
      </c>
      <c r="G29" s="17">
        <v>97031</v>
      </c>
      <c r="H29" s="22">
        <v>1.0825231257914281</v>
      </c>
      <c r="I29" s="17">
        <v>627302</v>
      </c>
      <c r="J29" s="22">
        <v>-0.60596632791059801</v>
      </c>
      <c r="K29" s="17">
        <v>282183</v>
      </c>
      <c r="L29" s="22">
        <v>-0.54592880210990091</v>
      </c>
      <c r="M29" s="17">
        <v>23688</v>
      </c>
      <c r="N29" s="22">
        <v>-2.9975429975430012E-2</v>
      </c>
      <c r="O29" s="17">
        <v>1190058</v>
      </c>
      <c r="P29" s="22">
        <v>0.22969220960787129</v>
      </c>
      <c r="Q29" s="17">
        <v>26936</v>
      </c>
      <c r="R29" s="22">
        <v>0.47699731315457594</v>
      </c>
      <c r="S29" s="17">
        <v>47458</v>
      </c>
      <c r="T29" s="22">
        <v>-0.56452560102771154</v>
      </c>
      <c r="U29" s="17">
        <v>10595</v>
      </c>
      <c r="V29" s="22">
        <v>1.9752878404942433</v>
      </c>
      <c r="W29" s="17">
        <v>28011</v>
      </c>
      <c r="X29" s="22">
        <v>-0.36257509557618783</v>
      </c>
      <c r="Y29" s="17">
        <v>0</v>
      </c>
      <c r="Z29" s="22" t="s">
        <v>40</v>
      </c>
      <c r="AA29" s="17">
        <v>0</v>
      </c>
      <c r="AB29" s="22">
        <v>-1</v>
      </c>
      <c r="AC29" s="17">
        <v>2378</v>
      </c>
      <c r="AD29" s="22">
        <v>-0.53115141955835954</v>
      </c>
      <c r="AE29" s="17">
        <v>90949</v>
      </c>
      <c r="AF29" s="22">
        <v>7.699923474268223</v>
      </c>
      <c r="AG29" s="17">
        <v>43605</v>
      </c>
      <c r="AH29" s="22">
        <v>0.13542860118737621</v>
      </c>
      <c r="AI29" s="17">
        <v>0</v>
      </c>
      <c r="AJ29" s="22">
        <v>-1</v>
      </c>
      <c r="AK29" s="17">
        <v>0</v>
      </c>
      <c r="AL29" s="22" t="s">
        <v>40</v>
      </c>
      <c r="AM29" s="17">
        <v>2305</v>
      </c>
      <c r="AN29" s="22" t="s">
        <v>40</v>
      </c>
      <c r="AO29" s="17">
        <v>0</v>
      </c>
      <c r="AP29" s="22" t="s">
        <v>40</v>
      </c>
      <c r="AQ29" s="17">
        <v>1951</v>
      </c>
      <c r="AR29" s="22" t="s">
        <v>40</v>
      </c>
      <c r="AS29" s="17">
        <v>0</v>
      </c>
      <c r="AT29" s="22" t="s">
        <v>40</v>
      </c>
    </row>
    <row r="30" spans="1:46" s="18" customFormat="1" ht="12.75" x14ac:dyDescent="0.2">
      <c r="A30" s="18">
        <v>25</v>
      </c>
      <c r="B30" s="16" t="s">
        <v>65</v>
      </c>
      <c r="C30" s="17">
        <v>2306299</v>
      </c>
      <c r="D30" s="22">
        <v>0.22838435669446588</v>
      </c>
      <c r="E30" s="17">
        <v>1612388</v>
      </c>
      <c r="F30" s="22">
        <v>0.42698548400514724</v>
      </c>
      <c r="G30" s="17">
        <v>29298</v>
      </c>
      <c r="H30" s="22">
        <v>0.72057787174066235</v>
      </c>
      <c r="I30" s="17">
        <v>78403</v>
      </c>
      <c r="J30" s="22">
        <v>0.60019185239611406</v>
      </c>
      <c r="K30" s="17">
        <v>54884</v>
      </c>
      <c r="L30" s="22">
        <v>0.80272622762358359</v>
      </c>
      <c r="M30" s="17">
        <v>17441</v>
      </c>
      <c r="N30" s="22">
        <v>4.8389688650820224</v>
      </c>
      <c r="O30" s="17">
        <v>59046</v>
      </c>
      <c r="P30" s="22">
        <v>0.24983595453294671</v>
      </c>
      <c r="Q30" s="17">
        <v>55385</v>
      </c>
      <c r="R30" s="22">
        <v>3.0145694404175121</v>
      </c>
      <c r="S30" s="17">
        <v>10185</v>
      </c>
      <c r="T30" s="22">
        <v>0.96583671105964108</v>
      </c>
      <c r="U30" s="17">
        <v>10590</v>
      </c>
      <c r="V30" s="22">
        <v>0.66195856873822967</v>
      </c>
      <c r="W30" s="17">
        <v>6500</v>
      </c>
      <c r="X30" s="22">
        <v>-0.66050349942546749</v>
      </c>
      <c r="Y30" s="17">
        <v>30009</v>
      </c>
      <c r="Z30" s="22">
        <v>-0.31516009037175652</v>
      </c>
      <c r="AA30" s="17">
        <v>2573</v>
      </c>
      <c r="AB30" s="22" t="s">
        <v>40</v>
      </c>
      <c r="AC30" s="17">
        <v>11003</v>
      </c>
      <c r="AD30" s="22" t="s">
        <v>38</v>
      </c>
      <c r="AE30" s="17">
        <v>0</v>
      </c>
      <c r="AF30" s="22" t="s">
        <v>40</v>
      </c>
      <c r="AG30" s="17">
        <v>6607</v>
      </c>
      <c r="AH30" s="22">
        <v>-1.4615958240119298E-2</v>
      </c>
      <c r="AI30" s="17">
        <v>308022</v>
      </c>
      <c r="AJ30" s="22">
        <v>-0.33704960796172379</v>
      </c>
      <c r="AK30" s="17">
        <v>11999</v>
      </c>
      <c r="AL30" s="22">
        <v>-0.7041010086064462</v>
      </c>
      <c r="AM30" s="17">
        <v>0</v>
      </c>
      <c r="AN30" s="22" t="s">
        <v>40</v>
      </c>
      <c r="AO30" s="17">
        <v>1966</v>
      </c>
      <c r="AP30" s="22" t="s">
        <v>40</v>
      </c>
      <c r="AQ30" s="17">
        <v>0</v>
      </c>
      <c r="AR30" s="22" t="s">
        <v>40</v>
      </c>
      <c r="AS30" s="17">
        <v>0</v>
      </c>
      <c r="AT30" s="22" t="s">
        <v>40</v>
      </c>
    </row>
    <row r="31" spans="1:46" s="18" customFormat="1" ht="12.75" x14ac:dyDescent="0.2">
      <c r="A31" s="18">
        <v>26</v>
      </c>
      <c r="B31" s="16" t="s">
        <v>60</v>
      </c>
      <c r="C31" s="17">
        <v>2253510</v>
      </c>
      <c r="D31" s="22">
        <v>-0.12449144192725248</v>
      </c>
      <c r="E31" s="17">
        <v>784422</v>
      </c>
      <c r="F31" s="22">
        <v>-1.0862436725987967E-3</v>
      </c>
      <c r="G31" s="17">
        <v>1157305</v>
      </c>
      <c r="H31" s="22">
        <v>0.15577129149618463</v>
      </c>
      <c r="I31" s="17">
        <v>33747</v>
      </c>
      <c r="J31" s="22" t="s">
        <v>40</v>
      </c>
      <c r="K31" s="17">
        <v>52735</v>
      </c>
      <c r="L31" s="22">
        <v>5.3651176825588411</v>
      </c>
      <c r="M31" s="17">
        <v>122093</v>
      </c>
      <c r="N31" s="22">
        <v>-0.80530475300511251</v>
      </c>
      <c r="O31" s="17">
        <v>14502</v>
      </c>
      <c r="P31" s="22">
        <v>-0.89769456515604718</v>
      </c>
      <c r="Q31" s="17">
        <v>0</v>
      </c>
      <c r="R31" s="22" t="s">
        <v>40</v>
      </c>
      <c r="S31" s="17">
        <v>3709</v>
      </c>
      <c r="T31" s="22" t="s">
        <v>40</v>
      </c>
      <c r="U31" s="17">
        <v>0</v>
      </c>
      <c r="V31" s="22" t="s">
        <v>40</v>
      </c>
      <c r="W31" s="17">
        <v>0</v>
      </c>
      <c r="X31" s="22">
        <v>-1</v>
      </c>
      <c r="Y31" s="17">
        <v>0</v>
      </c>
      <c r="Z31" s="22" t="s">
        <v>40</v>
      </c>
      <c r="AA31" s="17">
        <v>0</v>
      </c>
      <c r="AB31" s="22" t="s">
        <v>40</v>
      </c>
      <c r="AC31" s="17">
        <v>25859</v>
      </c>
      <c r="AD31" s="22">
        <v>2.0946625179511726</v>
      </c>
      <c r="AE31" s="17">
        <v>0</v>
      </c>
      <c r="AF31" s="22" t="s">
        <v>40</v>
      </c>
      <c r="AG31" s="17">
        <v>59138</v>
      </c>
      <c r="AH31" s="22" t="s">
        <v>40</v>
      </c>
      <c r="AI31" s="17">
        <v>0</v>
      </c>
      <c r="AJ31" s="22" t="s">
        <v>40</v>
      </c>
      <c r="AK31" s="17">
        <v>0</v>
      </c>
      <c r="AL31" s="22" t="s">
        <v>40</v>
      </c>
      <c r="AM31" s="17">
        <v>0</v>
      </c>
      <c r="AN31" s="22" t="s">
        <v>40</v>
      </c>
      <c r="AO31" s="17">
        <v>0</v>
      </c>
      <c r="AP31" s="22" t="s">
        <v>40</v>
      </c>
      <c r="AQ31" s="17">
        <v>0</v>
      </c>
      <c r="AR31" s="22" t="s">
        <v>40</v>
      </c>
      <c r="AS31" s="17">
        <v>0</v>
      </c>
      <c r="AT31" s="22" t="s">
        <v>40</v>
      </c>
    </row>
    <row r="32" spans="1:46" s="18" customFormat="1" ht="12.75" x14ac:dyDescent="0.2">
      <c r="A32" s="18">
        <v>27</v>
      </c>
      <c r="B32" s="16" t="s">
        <v>47</v>
      </c>
      <c r="C32" s="17">
        <v>2236459</v>
      </c>
      <c r="D32" s="22">
        <v>-0.36923437497355893</v>
      </c>
      <c r="E32" s="17">
        <v>1631022</v>
      </c>
      <c r="F32" s="22">
        <v>-0.46433103698332123</v>
      </c>
      <c r="G32" s="17">
        <v>0</v>
      </c>
      <c r="H32" s="22">
        <v>-1</v>
      </c>
      <c r="I32" s="17">
        <v>595453</v>
      </c>
      <c r="J32" s="22">
        <v>0.1991223865929348</v>
      </c>
      <c r="K32" s="17">
        <v>0</v>
      </c>
      <c r="L32" s="22" t="s">
        <v>40</v>
      </c>
      <c r="M32" s="17">
        <v>0</v>
      </c>
      <c r="N32" s="22" t="s">
        <v>40</v>
      </c>
      <c r="O32" s="17">
        <v>9984</v>
      </c>
      <c r="P32" s="22">
        <v>2.9935999999999998</v>
      </c>
      <c r="Q32" s="17">
        <v>0</v>
      </c>
      <c r="R32" s="22" t="s">
        <v>40</v>
      </c>
      <c r="S32" s="17">
        <v>0</v>
      </c>
      <c r="T32" s="22" t="s">
        <v>40</v>
      </c>
      <c r="U32" s="17">
        <v>0</v>
      </c>
      <c r="V32" s="22" t="s">
        <v>40</v>
      </c>
      <c r="W32" s="17">
        <v>0</v>
      </c>
      <c r="X32" s="22" t="s">
        <v>40</v>
      </c>
      <c r="Y32" s="17">
        <v>0</v>
      </c>
      <c r="Z32" s="22" t="s">
        <v>40</v>
      </c>
      <c r="AA32" s="17">
        <v>0</v>
      </c>
      <c r="AB32" s="22" t="s">
        <v>40</v>
      </c>
      <c r="AC32" s="17">
        <v>0</v>
      </c>
      <c r="AD32" s="22" t="s">
        <v>40</v>
      </c>
      <c r="AE32" s="17">
        <v>0</v>
      </c>
      <c r="AF32" s="22" t="s">
        <v>40</v>
      </c>
      <c r="AG32" s="17">
        <v>0</v>
      </c>
      <c r="AH32" s="22" t="s">
        <v>40</v>
      </c>
      <c r="AI32" s="17">
        <v>0</v>
      </c>
      <c r="AJ32" s="22" t="s">
        <v>40</v>
      </c>
      <c r="AK32" s="17">
        <v>0</v>
      </c>
      <c r="AL32" s="22" t="s">
        <v>40</v>
      </c>
      <c r="AM32" s="17">
        <v>0</v>
      </c>
      <c r="AN32" s="22" t="s">
        <v>40</v>
      </c>
      <c r="AO32" s="17">
        <v>0</v>
      </c>
      <c r="AP32" s="22" t="s">
        <v>40</v>
      </c>
      <c r="AQ32" s="17">
        <v>0</v>
      </c>
      <c r="AR32" s="22" t="s">
        <v>40</v>
      </c>
      <c r="AS32" s="17">
        <v>0</v>
      </c>
      <c r="AT32" s="22" t="s">
        <v>40</v>
      </c>
    </row>
    <row r="33" spans="1:46" s="18" customFormat="1" ht="12.75" x14ac:dyDescent="0.2">
      <c r="A33" s="18">
        <v>28</v>
      </c>
      <c r="B33" s="16" t="s">
        <v>68</v>
      </c>
      <c r="C33" s="17">
        <v>2063687</v>
      </c>
      <c r="D33" s="22">
        <v>0.32258717805915493</v>
      </c>
      <c r="E33" s="17">
        <v>1307935</v>
      </c>
      <c r="F33" s="22">
        <v>0.13999841368484445</v>
      </c>
      <c r="G33" s="17">
        <v>32605</v>
      </c>
      <c r="H33" s="22">
        <v>0.31620377845955105</v>
      </c>
      <c r="I33" s="17">
        <v>25273</v>
      </c>
      <c r="J33" s="22">
        <v>-0.52901602683563176</v>
      </c>
      <c r="K33" s="17">
        <v>128201</v>
      </c>
      <c r="L33" s="22">
        <v>1.3941770780809382</v>
      </c>
      <c r="M33" s="17">
        <v>27434</v>
      </c>
      <c r="N33" s="22">
        <v>1.6673796791443851</v>
      </c>
      <c r="O33" s="17">
        <v>324497</v>
      </c>
      <c r="P33" s="22">
        <v>3.4137241566920569</v>
      </c>
      <c r="Q33" s="17">
        <v>0</v>
      </c>
      <c r="R33" s="22" t="s">
        <v>40</v>
      </c>
      <c r="S33" s="17">
        <v>0</v>
      </c>
      <c r="T33" s="22" t="s">
        <v>40</v>
      </c>
      <c r="U33" s="17">
        <v>0</v>
      </c>
      <c r="V33" s="22" t="s">
        <v>40</v>
      </c>
      <c r="W33" s="17">
        <v>3226</v>
      </c>
      <c r="X33" s="22" t="s">
        <v>40</v>
      </c>
      <c r="Y33" s="17">
        <v>0</v>
      </c>
      <c r="Z33" s="22" t="s">
        <v>40</v>
      </c>
      <c r="AA33" s="17">
        <v>0</v>
      </c>
      <c r="AB33" s="22" t="s">
        <v>40</v>
      </c>
      <c r="AC33" s="17">
        <v>3029</v>
      </c>
      <c r="AD33" s="22">
        <v>2.261985145172174E-2</v>
      </c>
      <c r="AE33" s="17">
        <v>0</v>
      </c>
      <c r="AF33" s="22" t="s">
        <v>40</v>
      </c>
      <c r="AG33" s="17">
        <v>12459</v>
      </c>
      <c r="AH33" s="22" t="s">
        <v>40</v>
      </c>
      <c r="AI33" s="17">
        <v>199028</v>
      </c>
      <c r="AJ33" s="22">
        <v>2.4428408190156681E-2</v>
      </c>
      <c r="AK33" s="17">
        <v>0</v>
      </c>
      <c r="AL33" s="22" t="s">
        <v>40</v>
      </c>
      <c r="AM33" s="17">
        <v>0</v>
      </c>
      <c r="AN33" s="22" t="s">
        <v>40</v>
      </c>
      <c r="AO33" s="17">
        <v>0</v>
      </c>
      <c r="AP33" s="22" t="s">
        <v>40</v>
      </c>
      <c r="AQ33" s="17">
        <v>0</v>
      </c>
      <c r="AR33" s="22" t="s">
        <v>40</v>
      </c>
      <c r="AS33" s="17">
        <v>0</v>
      </c>
      <c r="AT33" s="22" t="s">
        <v>40</v>
      </c>
    </row>
    <row r="34" spans="1:46" s="18" customFormat="1" ht="12.75" x14ac:dyDescent="0.2">
      <c r="A34" s="18">
        <v>29</v>
      </c>
      <c r="B34" s="16" t="s">
        <v>59</v>
      </c>
      <c r="C34" s="17">
        <v>1982505</v>
      </c>
      <c r="D34" s="22">
        <v>-0.11185373242247609</v>
      </c>
      <c r="E34" s="17">
        <v>678408</v>
      </c>
      <c r="F34" s="22">
        <v>-0.23693703117565879</v>
      </c>
      <c r="G34" s="17">
        <v>496228</v>
      </c>
      <c r="H34" s="22">
        <v>0.30715655490696059</v>
      </c>
      <c r="I34" s="17">
        <v>127045</v>
      </c>
      <c r="J34" s="22">
        <v>-0.62403489614313568</v>
      </c>
      <c r="K34" s="17">
        <v>299461</v>
      </c>
      <c r="L34" s="22">
        <v>9.3941498075329477E-3</v>
      </c>
      <c r="M34" s="17">
        <v>16244</v>
      </c>
      <c r="N34" s="22">
        <v>-0.41583054626532889</v>
      </c>
      <c r="O34" s="17">
        <v>22107</v>
      </c>
      <c r="P34" s="22">
        <v>-0.15185114137732592</v>
      </c>
      <c r="Q34" s="17">
        <v>6248</v>
      </c>
      <c r="R34" s="22">
        <v>-0.51176056888333199</v>
      </c>
      <c r="S34" s="17">
        <v>27601</v>
      </c>
      <c r="T34" s="22">
        <v>0.23306826304503225</v>
      </c>
      <c r="U34" s="17">
        <v>13915</v>
      </c>
      <c r="V34" s="22">
        <v>1.2097824360806735</v>
      </c>
      <c r="W34" s="17">
        <v>8504</v>
      </c>
      <c r="X34" s="22">
        <v>6.0866666666666669</v>
      </c>
      <c r="Y34" s="17">
        <v>164573</v>
      </c>
      <c r="Z34" s="22">
        <v>3.7955283655513927E-2</v>
      </c>
      <c r="AA34" s="17">
        <v>37000</v>
      </c>
      <c r="AB34" s="22">
        <v>2.3428207894227393E-2</v>
      </c>
      <c r="AC34" s="17">
        <v>17840</v>
      </c>
      <c r="AD34" s="22">
        <v>-0.41580981072761802</v>
      </c>
      <c r="AE34" s="17">
        <v>0</v>
      </c>
      <c r="AF34" s="22" t="s">
        <v>40</v>
      </c>
      <c r="AG34" s="17">
        <v>58742</v>
      </c>
      <c r="AH34" s="22" t="s">
        <v>38</v>
      </c>
      <c r="AI34" s="17">
        <v>6648</v>
      </c>
      <c r="AJ34" s="22">
        <v>0.67498110355253216</v>
      </c>
      <c r="AK34" s="17">
        <v>1026</v>
      </c>
      <c r="AL34" s="22">
        <v>0.19580419580419584</v>
      </c>
      <c r="AM34" s="17">
        <v>0</v>
      </c>
      <c r="AN34" s="22" t="s">
        <v>40</v>
      </c>
      <c r="AO34" s="17">
        <v>915</v>
      </c>
      <c r="AP34" s="22" t="s">
        <v>40</v>
      </c>
      <c r="AQ34" s="17">
        <v>0</v>
      </c>
      <c r="AR34" s="22" t="s">
        <v>40</v>
      </c>
      <c r="AS34" s="17">
        <v>0</v>
      </c>
      <c r="AT34" s="22" t="s">
        <v>40</v>
      </c>
    </row>
    <row r="35" spans="1:46" s="18" customFormat="1" ht="12.75" x14ac:dyDescent="0.2">
      <c r="A35" s="18">
        <v>30</v>
      </c>
      <c r="B35" s="16" t="s">
        <v>66</v>
      </c>
      <c r="C35" s="17">
        <v>1942039</v>
      </c>
      <c r="D35" s="22">
        <v>3.6258169306884191E-2</v>
      </c>
      <c r="E35" s="17">
        <v>87339</v>
      </c>
      <c r="F35" s="22">
        <v>0.52015525463849333</v>
      </c>
      <c r="G35" s="17">
        <v>371113</v>
      </c>
      <c r="H35" s="22">
        <v>0.26309251122312483</v>
      </c>
      <c r="I35" s="17">
        <v>35624</v>
      </c>
      <c r="J35" s="22">
        <v>-0.51860760519985949</v>
      </c>
      <c r="K35" s="17">
        <v>43257</v>
      </c>
      <c r="L35" s="22">
        <v>0.17335756523626111</v>
      </c>
      <c r="M35" s="17">
        <v>17037</v>
      </c>
      <c r="N35" s="22">
        <v>-0.32654755316625816</v>
      </c>
      <c r="O35" s="17">
        <v>9419</v>
      </c>
      <c r="P35" s="22">
        <v>2.5545502927089014E-3</v>
      </c>
      <c r="Q35" s="17">
        <v>22312</v>
      </c>
      <c r="R35" s="22">
        <v>0.97994498180850109</v>
      </c>
      <c r="S35" s="17">
        <v>26509</v>
      </c>
      <c r="T35" s="22">
        <v>0.44117647058823528</v>
      </c>
      <c r="U35" s="17">
        <v>5825</v>
      </c>
      <c r="V35" s="22">
        <v>-0.45788738948348073</v>
      </c>
      <c r="W35" s="17">
        <v>3166</v>
      </c>
      <c r="X35" s="22">
        <v>-0.23802647412755717</v>
      </c>
      <c r="Y35" s="17">
        <v>1289013</v>
      </c>
      <c r="Z35" s="22">
        <v>0.27115454973083164</v>
      </c>
      <c r="AA35" s="17">
        <v>4734</v>
      </c>
      <c r="AB35" s="22">
        <v>0.19636087945413183</v>
      </c>
      <c r="AC35" s="17">
        <v>16121</v>
      </c>
      <c r="AD35" s="22">
        <v>0.11348252521066438</v>
      </c>
      <c r="AE35" s="17">
        <v>0</v>
      </c>
      <c r="AF35" s="22" t="s">
        <v>40</v>
      </c>
      <c r="AG35" s="17">
        <v>6791</v>
      </c>
      <c r="AH35" s="22">
        <v>-0.48108810269733326</v>
      </c>
      <c r="AI35" s="17">
        <v>688</v>
      </c>
      <c r="AJ35" s="22">
        <v>-0.99758627827264534</v>
      </c>
      <c r="AK35" s="17">
        <v>895</v>
      </c>
      <c r="AL35" s="22" t="s">
        <v>40</v>
      </c>
      <c r="AM35" s="17">
        <v>2196</v>
      </c>
      <c r="AN35" s="22">
        <v>0.98733031674208149</v>
      </c>
      <c r="AO35" s="17">
        <v>0</v>
      </c>
      <c r="AP35" s="22">
        <v>-1</v>
      </c>
      <c r="AQ35" s="17">
        <v>0</v>
      </c>
      <c r="AR35" s="22" t="s">
        <v>40</v>
      </c>
      <c r="AS35" s="17">
        <v>0</v>
      </c>
      <c r="AT35" s="22" t="s">
        <v>40</v>
      </c>
    </row>
    <row r="36" spans="1:46" s="18" customFormat="1" ht="12.75" x14ac:dyDescent="0.2">
      <c r="A36" s="18">
        <v>31</v>
      </c>
      <c r="B36" s="16" t="s">
        <v>73</v>
      </c>
      <c r="C36" s="17">
        <v>1797158</v>
      </c>
      <c r="D36" s="22">
        <v>0.68208016742573574</v>
      </c>
      <c r="E36" s="17">
        <v>302412</v>
      </c>
      <c r="F36" s="22">
        <v>0.23110868662525141</v>
      </c>
      <c r="G36" s="17">
        <v>83932</v>
      </c>
      <c r="H36" s="22">
        <v>-0.52010063180765598</v>
      </c>
      <c r="I36" s="17">
        <v>331319</v>
      </c>
      <c r="J36" s="22">
        <v>1.3365397499277147</v>
      </c>
      <c r="K36" s="17">
        <v>411349</v>
      </c>
      <c r="L36" s="22">
        <v>3.6775033544836369</v>
      </c>
      <c r="M36" s="17">
        <v>9846</v>
      </c>
      <c r="N36" s="22">
        <v>2.6052521884118329E-2</v>
      </c>
      <c r="O36" s="17">
        <v>411638</v>
      </c>
      <c r="P36" s="22">
        <v>0.63723287050110766</v>
      </c>
      <c r="Q36" s="17">
        <v>36838</v>
      </c>
      <c r="R36" s="22">
        <v>-2.7145145090834433E-5</v>
      </c>
      <c r="S36" s="17">
        <v>0</v>
      </c>
      <c r="T36" s="22">
        <v>-1</v>
      </c>
      <c r="U36" s="17">
        <v>10960</v>
      </c>
      <c r="V36" s="22">
        <v>0.24503010337384978</v>
      </c>
      <c r="W36" s="17">
        <v>108979</v>
      </c>
      <c r="X36" s="22">
        <v>5.313231375275171</v>
      </c>
      <c r="Y36" s="17">
        <v>0</v>
      </c>
      <c r="Z36" s="22" t="s">
        <v>40</v>
      </c>
      <c r="AA36" s="17">
        <v>0</v>
      </c>
      <c r="AB36" s="22" t="s">
        <v>40</v>
      </c>
      <c r="AC36" s="17">
        <v>84086</v>
      </c>
      <c r="AD36" s="22">
        <v>0.1181648936170212</v>
      </c>
      <c r="AE36" s="17">
        <v>0</v>
      </c>
      <c r="AF36" s="22" t="s">
        <v>40</v>
      </c>
      <c r="AG36" s="17">
        <v>3085</v>
      </c>
      <c r="AH36" s="22">
        <v>-0.65259009009009006</v>
      </c>
      <c r="AI36" s="17">
        <v>2714</v>
      </c>
      <c r="AJ36" s="22" t="s">
        <v>40</v>
      </c>
      <c r="AK36" s="17">
        <v>0</v>
      </c>
      <c r="AL36" s="22" t="s">
        <v>40</v>
      </c>
      <c r="AM36" s="17">
        <v>0</v>
      </c>
      <c r="AN36" s="22" t="s">
        <v>40</v>
      </c>
      <c r="AO36" s="17">
        <v>0</v>
      </c>
      <c r="AP36" s="22" t="s">
        <v>40</v>
      </c>
      <c r="AQ36" s="17">
        <v>0</v>
      </c>
      <c r="AR36" s="22" t="s">
        <v>40</v>
      </c>
      <c r="AS36" s="17">
        <v>0</v>
      </c>
      <c r="AT36" s="22" t="s">
        <v>40</v>
      </c>
    </row>
    <row r="37" spans="1:46" s="18" customFormat="1" ht="12.75" x14ac:dyDescent="0.2">
      <c r="A37" s="18">
        <v>32</v>
      </c>
      <c r="B37" s="16" t="s">
        <v>69</v>
      </c>
      <c r="C37" s="17">
        <v>1752981</v>
      </c>
      <c r="D37" s="22">
        <v>0.16533280151568031</v>
      </c>
      <c r="E37" s="17">
        <v>1334063</v>
      </c>
      <c r="F37" s="22">
        <v>0.13925106746370619</v>
      </c>
      <c r="G37" s="17">
        <v>109419</v>
      </c>
      <c r="H37" s="22">
        <v>2.0667619608172876</v>
      </c>
      <c r="I37" s="17">
        <v>120658</v>
      </c>
      <c r="J37" s="22">
        <v>-0.14582640152346438</v>
      </c>
      <c r="K37" s="17">
        <v>7391</v>
      </c>
      <c r="L37" s="22">
        <v>-0.47195827677359437</v>
      </c>
      <c r="M37" s="17">
        <v>0</v>
      </c>
      <c r="N37" s="22">
        <v>-1</v>
      </c>
      <c r="O37" s="17">
        <v>135472</v>
      </c>
      <c r="P37" s="22">
        <v>0.69405644687316337</v>
      </c>
      <c r="Q37" s="17">
        <v>0</v>
      </c>
      <c r="R37" s="22" t="s">
        <v>40</v>
      </c>
      <c r="S37" s="17">
        <v>24573</v>
      </c>
      <c r="T37" s="22">
        <v>1.4932021103896105</v>
      </c>
      <c r="U37" s="17">
        <v>5056</v>
      </c>
      <c r="V37" s="22" t="s">
        <v>40</v>
      </c>
      <c r="W37" s="17">
        <v>8038</v>
      </c>
      <c r="X37" s="22">
        <v>0.76931543033237948</v>
      </c>
      <c r="Y37" s="17">
        <v>0</v>
      </c>
      <c r="Z37" s="22" t="s">
        <v>40</v>
      </c>
      <c r="AA37" s="17">
        <v>0</v>
      </c>
      <c r="AB37" s="22" t="s">
        <v>40</v>
      </c>
      <c r="AC37" s="17">
        <v>0</v>
      </c>
      <c r="AD37" s="22">
        <v>-1</v>
      </c>
      <c r="AE37" s="17">
        <v>4627</v>
      </c>
      <c r="AF37" s="22" t="s">
        <v>40</v>
      </c>
      <c r="AG37" s="17">
        <v>0</v>
      </c>
      <c r="AH37" s="22" t="s">
        <v>40</v>
      </c>
      <c r="AI37" s="17">
        <v>3684</v>
      </c>
      <c r="AJ37" s="22">
        <v>2.1114864864864864</v>
      </c>
      <c r="AK37" s="17">
        <v>0</v>
      </c>
      <c r="AL37" s="22">
        <v>-1</v>
      </c>
      <c r="AM37" s="17">
        <v>0</v>
      </c>
      <c r="AN37" s="22" t="s">
        <v>40</v>
      </c>
      <c r="AO37" s="17">
        <v>0</v>
      </c>
      <c r="AP37" s="22" t="s">
        <v>40</v>
      </c>
      <c r="AQ37" s="17">
        <v>0</v>
      </c>
      <c r="AR37" s="22" t="s">
        <v>40</v>
      </c>
      <c r="AS37" s="17">
        <v>0</v>
      </c>
      <c r="AT37" s="22" t="s">
        <v>40</v>
      </c>
    </row>
    <row r="38" spans="1:46" s="18" customFormat="1" ht="12.75" x14ac:dyDescent="0.2">
      <c r="A38" s="18">
        <v>33</v>
      </c>
      <c r="B38" s="16" t="s">
        <v>53</v>
      </c>
      <c r="C38" s="17">
        <v>1724327</v>
      </c>
      <c r="D38" s="22">
        <v>-0.21154375513839718</v>
      </c>
      <c r="E38" s="17">
        <v>656713</v>
      </c>
      <c r="F38" s="22">
        <v>0.10399207871524552</v>
      </c>
      <c r="G38" s="17">
        <v>199561</v>
      </c>
      <c r="H38" s="22">
        <v>5.4310786608270156E-2</v>
      </c>
      <c r="I38" s="17">
        <v>159896</v>
      </c>
      <c r="J38" s="22">
        <v>-0.11225112983999019</v>
      </c>
      <c r="K38" s="17">
        <v>397328</v>
      </c>
      <c r="L38" s="22">
        <v>-0.41946503374404787</v>
      </c>
      <c r="M38" s="17">
        <v>32500</v>
      </c>
      <c r="N38" s="22">
        <v>-0.33028354764259804</v>
      </c>
      <c r="O38" s="17">
        <v>86730</v>
      </c>
      <c r="P38" s="22">
        <v>0.22062093618937717</v>
      </c>
      <c r="Q38" s="17">
        <v>33641</v>
      </c>
      <c r="R38" s="22">
        <v>-8.8937034529451564E-2</v>
      </c>
      <c r="S38" s="17">
        <v>12369</v>
      </c>
      <c r="T38" s="22">
        <v>-0.30748558311404739</v>
      </c>
      <c r="U38" s="17">
        <v>16570</v>
      </c>
      <c r="V38" s="22">
        <v>0.34737355667588221</v>
      </c>
      <c r="W38" s="17">
        <v>0</v>
      </c>
      <c r="X38" s="22">
        <v>-1</v>
      </c>
      <c r="Y38" s="17">
        <v>72741</v>
      </c>
      <c r="Z38" s="22">
        <v>-0.7405544796002439</v>
      </c>
      <c r="AA38" s="17">
        <v>14937</v>
      </c>
      <c r="AB38" s="22">
        <v>2.1747077577045695</v>
      </c>
      <c r="AC38" s="17">
        <v>9443</v>
      </c>
      <c r="AD38" s="22">
        <v>-0.75984842704915945</v>
      </c>
      <c r="AE38" s="17">
        <v>57</v>
      </c>
      <c r="AF38" s="22" t="s">
        <v>40</v>
      </c>
      <c r="AG38" s="17">
        <v>29340</v>
      </c>
      <c r="AH38" s="22">
        <v>0.16794713586242582</v>
      </c>
      <c r="AI38" s="17">
        <v>2501</v>
      </c>
      <c r="AJ38" s="22" t="s">
        <v>40</v>
      </c>
      <c r="AK38" s="17">
        <v>0</v>
      </c>
      <c r="AL38" s="22" t="s">
        <v>40</v>
      </c>
      <c r="AM38" s="17">
        <v>0</v>
      </c>
      <c r="AN38" s="22">
        <v>-1</v>
      </c>
      <c r="AO38" s="17">
        <v>0</v>
      </c>
      <c r="AP38" s="22" t="s">
        <v>40</v>
      </c>
      <c r="AQ38" s="17">
        <v>0</v>
      </c>
      <c r="AR38" s="22">
        <v>-1</v>
      </c>
      <c r="AS38" s="17">
        <v>0</v>
      </c>
      <c r="AT38" s="22" t="s">
        <v>40</v>
      </c>
    </row>
    <row r="39" spans="1:46" s="18" customFormat="1" ht="12.75" x14ac:dyDescent="0.2">
      <c r="A39" s="18">
        <v>34</v>
      </c>
      <c r="B39" s="16" t="s">
        <v>67</v>
      </c>
      <c r="C39" s="17">
        <v>1590686</v>
      </c>
      <c r="D39" s="22">
        <v>-0.14404235970231982</v>
      </c>
      <c r="E39" s="17">
        <v>1148315</v>
      </c>
      <c r="F39" s="22">
        <v>-0.16409156655623769</v>
      </c>
      <c r="G39" s="17">
        <v>294357</v>
      </c>
      <c r="H39" s="22">
        <v>-3.3687984006250393E-2</v>
      </c>
      <c r="I39" s="17">
        <v>0</v>
      </c>
      <c r="J39" s="22">
        <v>-1</v>
      </c>
      <c r="K39" s="17">
        <v>0</v>
      </c>
      <c r="L39" s="22">
        <v>-1</v>
      </c>
      <c r="M39" s="17">
        <v>3374</v>
      </c>
      <c r="N39" s="22">
        <v>0.58255159474671681</v>
      </c>
      <c r="O39" s="17">
        <v>0</v>
      </c>
      <c r="P39" s="22" t="s">
        <v>40</v>
      </c>
      <c r="Q39" s="17">
        <v>0</v>
      </c>
      <c r="R39" s="22" t="s">
        <v>40</v>
      </c>
      <c r="S39" s="17">
        <v>20462</v>
      </c>
      <c r="T39" s="22">
        <v>-0.58276579258594674</v>
      </c>
      <c r="U39" s="17">
        <v>0</v>
      </c>
      <c r="V39" s="22">
        <v>-1</v>
      </c>
      <c r="W39" s="17">
        <v>44968</v>
      </c>
      <c r="X39" s="22" t="s">
        <v>38</v>
      </c>
      <c r="Y39" s="17">
        <v>0</v>
      </c>
      <c r="Z39" s="22" t="s">
        <v>40</v>
      </c>
      <c r="AA39" s="17">
        <v>0</v>
      </c>
      <c r="AB39" s="22">
        <v>-1</v>
      </c>
      <c r="AC39" s="17">
        <v>0</v>
      </c>
      <c r="AD39" s="22" t="s">
        <v>40</v>
      </c>
      <c r="AE39" s="17">
        <v>70350</v>
      </c>
      <c r="AF39" s="22">
        <v>-0.3664159949565452</v>
      </c>
      <c r="AG39" s="17">
        <v>0</v>
      </c>
      <c r="AH39" s="22" t="s">
        <v>40</v>
      </c>
      <c r="AI39" s="17">
        <v>5874</v>
      </c>
      <c r="AJ39" s="22" t="s">
        <v>40</v>
      </c>
      <c r="AK39" s="17">
        <v>2986</v>
      </c>
      <c r="AL39" s="22" t="s">
        <v>40</v>
      </c>
      <c r="AM39" s="17">
        <v>0</v>
      </c>
      <c r="AN39" s="22" t="s">
        <v>40</v>
      </c>
      <c r="AO39" s="17">
        <v>0</v>
      </c>
      <c r="AP39" s="22" t="s">
        <v>40</v>
      </c>
      <c r="AQ39" s="17">
        <v>0</v>
      </c>
      <c r="AR39" s="22" t="s">
        <v>40</v>
      </c>
      <c r="AS39" s="17">
        <v>0</v>
      </c>
      <c r="AT39" s="22" t="s">
        <v>40</v>
      </c>
    </row>
    <row r="40" spans="1:46" s="18" customFormat="1" ht="12.75" x14ac:dyDescent="0.2">
      <c r="A40" s="18">
        <v>35</v>
      </c>
      <c r="B40" s="16" t="s">
        <v>70</v>
      </c>
      <c r="C40" s="17">
        <v>1556519</v>
      </c>
      <c r="D40" s="22">
        <v>0.41883652267603977</v>
      </c>
      <c r="E40" s="17">
        <v>1327669</v>
      </c>
      <c r="F40" s="22">
        <v>0.39552354114089372</v>
      </c>
      <c r="G40" s="17">
        <v>6003</v>
      </c>
      <c r="H40" s="22">
        <v>0.38317972350230423</v>
      </c>
      <c r="I40" s="17">
        <v>5540</v>
      </c>
      <c r="J40" s="22">
        <v>-0.30367018602312723</v>
      </c>
      <c r="K40" s="17">
        <v>11828</v>
      </c>
      <c r="L40" s="22" t="s">
        <v>40</v>
      </c>
      <c r="M40" s="17">
        <v>51680</v>
      </c>
      <c r="N40" s="22">
        <v>0.82821565020517895</v>
      </c>
      <c r="O40" s="17">
        <v>56628</v>
      </c>
      <c r="P40" s="22">
        <v>2.4792332268370605</v>
      </c>
      <c r="Q40" s="17">
        <v>4766</v>
      </c>
      <c r="R40" s="22">
        <v>-0.70801935918642411</v>
      </c>
      <c r="S40" s="17">
        <v>18239</v>
      </c>
      <c r="T40" s="22" t="s">
        <v>40</v>
      </c>
      <c r="U40" s="17">
        <v>2321</v>
      </c>
      <c r="V40" s="22">
        <v>-0.87486521457839117</v>
      </c>
      <c r="W40" s="17">
        <v>3529</v>
      </c>
      <c r="X40" s="22">
        <v>-0.88414694199139887</v>
      </c>
      <c r="Y40" s="17">
        <v>0</v>
      </c>
      <c r="Z40" s="22" t="s">
        <v>40</v>
      </c>
      <c r="AA40" s="17">
        <v>0</v>
      </c>
      <c r="AB40" s="22" t="s">
        <v>40</v>
      </c>
      <c r="AC40" s="17">
        <v>62787</v>
      </c>
      <c r="AD40" s="22">
        <v>2.6366637706342311</v>
      </c>
      <c r="AE40" s="17">
        <v>0</v>
      </c>
      <c r="AF40" s="22" t="s">
        <v>40</v>
      </c>
      <c r="AG40" s="17">
        <v>5529</v>
      </c>
      <c r="AH40" s="22">
        <v>0.7452651515151516</v>
      </c>
      <c r="AI40" s="17">
        <v>0</v>
      </c>
      <c r="AJ40" s="22">
        <v>-1</v>
      </c>
      <c r="AK40" s="17">
        <v>0</v>
      </c>
      <c r="AL40" s="22">
        <v>-1</v>
      </c>
      <c r="AM40" s="17">
        <v>0</v>
      </c>
      <c r="AN40" s="22" t="s">
        <v>40</v>
      </c>
      <c r="AO40" s="17">
        <v>0</v>
      </c>
      <c r="AP40" s="22" t="s">
        <v>40</v>
      </c>
      <c r="AQ40" s="17">
        <v>0</v>
      </c>
      <c r="AR40" s="22" t="s">
        <v>40</v>
      </c>
      <c r="AS40" s="17">
        <v>0</v>
      </c>
      <c r="AT40" s="22" t="s">
        <v>40</v>
      </c>
    </row>
    <row r="41" spans="1:46" s="18" customFormat="1" ht="12.75" x14ac:dyDescent="0.2">
      <c r="A41" s="18">
        <v>36</v>
      </c>
      <c r="B41" s="16" t="s">
        <v>72</v>
      </c>
      <c r="C41" s="17">
        <v>1491155</v>
      </c>
      <c r="D41" s="22">
        <v>0.39378647092747743</v>
      </c>
      <c r="E41" s="17">
        <v>97151</v>
      </c>
      <c r="F41" s="22">
        <v>-5.3570384802727689E-2</v>
      </c>
      <c r="G41" s="17">
        <v>0</v>
      </c>
      <c r="H41" s="22" t="s">
        <v>40</v>
      </c>
      <c r="I41" s="17">
        <v>21913</v>
      </c>
      <c r="J41" s="22">
        <v>-0.39941347366113034</v>
      </c>
      <c r="K41" s="17">
        <v>0</v>
      </c>
      <c r="L41" s="22" t="s">
        <v>40</v>
      </c>
      <c r="M41" s="17">
        <v>7598</v>
      </c>
      <c r="N41" s="22">
        <v>-0.78983763449782862</v>
      </c>
      <c r="O41" s="17">
        <v>27858</v>
      </c>
      <c r="P41" s="22" t="s">
        <v>38</v>
      </c>
      <c r="Q41" s="17">
        <v>4440</v>
      </c>
      <c r="R41" s="22">
        <v>-6.7114093959731447E-3</v>
      </c>
      <c r="S41" s="17">
        <v>7136</v>
      </c>
      <c r="T41" s="22">
        <v>2.6613648024628014</v>
      </c>
      <c r="U41" s="17">
        <v>0</v>
      </c>
      <c r="V41" s="22">
        <v>-1</v>
      </c>
      <c r="W41" s="17">
        <v>2962</v>
      </c>
      <c r="X41" s="22" t="s">
        <v>40</v>
      </c>
      <c r="Y41" s="17">
        <v>0</v>
      </c>
      <c r="Z41" s="22" t="s">
        <v>40</v>
      </c>
      <c r="AA41" s="17">
        <v>1302401</v>
      </c>
      <c r="AB41" s="22">
        <v>0.52444922525171411</v>
      </c>
      <c r="AC41" s="17">
        <v>0</v>
      </c>
      <c r="AD41" s="22" t="s">
        <v>40</v>
      </c>
      <c r="AE41" s="17">
        <v>0</v>
      </c>
      <c r="AF41" s="22" t="s">
        <v>40</v>
      </c>
      <c r="AG41" s="17">
        <v>19696</v>
      </c>
      <c r="AH41" s="22">
        <v>-0.10084455603743436</v>
      </c>
      <c r="AI41" s="17">
        <v>0</v>
      </c>
      <c r="AJ41" s="22" t="s">
        <v>40</v>
      </c>
      <c r="AK41" s="17">
        <v>0</v>
      </c>
      <c r="AL41" s="22" t="s">
        <v>40</v>
      </c>
      <c r="AM41" s="17">
        <v>0</v>
      </c>
      <c r="AN41" s="22" t="s">
        <v>40</v>
      </c>
      <c r="AO41" s="17">
        <v>0</v>
      </c>
      <c r="AP41" s="22" t="s">
        <v>40</v>
      </c>
      <c r="AQ41" s="17">
        <v>0</v>
      </c>
      <c r="AR41" s="22" t="s">
        <v>40</v>
      </c>
      <c r="AS41" s="17">
        <v>0</v>
      </c>
      <c r="AT41" s="22" t="s">
        <v>40</v>
      </c>
    </row>
    <row r="42" spans="1:46" s="18" customFormat="1" ht="12.75" x14ac:dyDescent="0.2">
      <c r="A42" s="18">
        <v>37</v>
      </c>
      <c r="B42" s="16" t="s">
        <v>71</v>
      </c>
      <c r="C42" s="17">
        <v>1369633</v>
      </c>
      <c r="D42" s="22">
        <v>0.25163624466998202</v>
      </c>
      <c r="E42" s="17">
        <v>23625</v>
      </c>
      <c r="F42" s="22">
        <v>-0.33170207349155612</v>
      </c>
      <c r="G42" s="17">
        <v>88350</v>
      </c>
      <c r="H42" s="22" t="s">
        <v>40</v>
      </c>
      <c r="I42" s="17">
        <v>1060</v>
      </c>
      <c r="J42" s="22">
        <v>-0.77916666666666667</v>
      </c>
      <c r="K42" s="17">
        <v>1533</v>
      </c>
      <c r="L42" s="22" t="s">
        <v>40</v>
      </c>
      <c r="M42" s="17">
        <v>1224144</v>
      </c>
      <c r="N42" s="22">
        <v>0.36828456971171053</v>
      </c>
      <c r="O42" s="17">
        <v>0</v>
      </c>
      <c r="P42" s="22">
        <v>-1</v>
      </c>
      <c r="Q42" s="17">
        <v>0</v>
      </c>
      <c r="R42" s="22" t="s">
        <v>40</v>
      </c>
      <c r="S42" s="17">
        <v>2268</v>
      </c>
      <c r="T42" s="22" t="s">
        <v>40</v>
      </c>
      <c r="U42" s="17">
        <v>0</v>
      </c>
      <c r="V42" s="22">
        <v>-1</v>
      </c>
      <c r="W42" s="17">
        <v>0</v>
      </c>
      <c r="X42" s="22">
        <v>-1</v>
      </c>
      <c r="Y42" s="17">
        <v>0</v>
      </c>
      <c r="Z42" s="22" t="s">
        <v>40</v>
      </c>
      <c r="AA42" s="17">
        <v>0</v>
      </c>
      <c r="AB42" s="22" t="s">
        <v>40</v>
      </c>
      <c r="AC42" s="17">
        <v>0</v>
      </c>
      <c r="AD42" s="22" t="s">
        <v>40</v>
      </c>
      <c r="AE42" s="17">
        <v>0</v>
      </c>
      <c r="AF42" s="22" t="s">
        <v>40</v>
      </c>
      <c r="AG42" s="17">
        <v>1063</v>
      </c>
      <c r="AH42" s="22" t="s">
        <v>40</v>
      </c>
      <c r="AI42" s="17">
        <v>27590</v>
      </c>
      <c r="AJ42" s="22">
        <v>-0.44637303100230763</v>
      </c>
      <c r="AK42" s="17">
        <v>0</v>
      </c>
      <c r="AL42" s="22" t="s">
        <v>40</v>
      </c>
      <c r="AM42" s="17">
        <v>0</v>
      </c>
      <c r="AN42" s="22" t="s">
        <v>40</v>
      </c>
      <c r="AO42" s="17">
        <v>0</v>
      </c>
      <c r="AP42" s="22" t="s">
        <v>40</v>
      </c>
      <c r="AQ42" s="17">
        <v>0</v>
      </c>
      <c r="AR42" s="22" t="s">
        <v>40</v>
      </c>
      <c r="AS42" s="17">
        <v>0</v>
      </c>
      <c r="AT42" s="22" t="s">
        <v>40</v>
      </c>
    </row>
    <row r="43" spans="1:46" s="18" customFormat="1" ht="12.75" x14ac:dyDescent="0.2">
      <c r="A43" s="18">
        <v>38</v>
      </c>
      <c r="B43" s="16" t="s">
        <v>74</v>
      </c>
      <c r="C43" s="17">
        <v>1200717</v>
      </c>
      <c r="D43" s="22">
        <v>0.34385954309198596</v>
      </c>
      <c r="E43" s="17">
        <v>749901</v>
      </c>
      <c r="F43" s="22">
        <v>2.0383143222196587E-2</v>
      </c>
      <c r="G43" s="17">
        <v>15230</v>
      </c>
      <c r="H43" s="22">
        <v>0.26149258676385312</v>
      </c>
      <c r="I43" s="17">
        <v>10233</v>
      </c>
      <c r="J43" s="22">
        <v>-0.80798243638820089</v>
      </c>
      <c r="K43" s="17">
        <v>13938</v>
      </c>
      <c r="L43" s="22">
        <v>-4.6452760484367528E-2</v>
      </c>
      <c r="M43" s="17">
        <v>10547</v>
      </c>
      <c r="N43" s="22">
        <v>-0.67789518690447104</v>
      </c>
      <c r="O43" s="17">
        <v>82347</v>
      </c>
      <c r="P43" s="22" t="s">
        <v>38</v>
      </c>
      <c r="Q43" s="17">
        <v>0</v>
      </c>
      <c r="R43" s="22">
        <v>-1</v>
      </c>
      <c r="S43" s="17">
        <v>9542</v>
      </c>
      <c r="T43" s="22">
        <v>0.13204413334915177</v>
      </c>
      <c r="U43" s="17">
        <v>2277</v>
      </c>
      <c r="V43" s="22">
        <v>-0.71180863181875709</v>
      </c>
      <c r="W43" s="17">
        <v>0</v>
      </c>
      <c r="X43" s="22" t="s">
        <v>40</v>
      </c>
      <c r="Y43" s="17">
        <v>213451</v>
      </c>
      <c r="Z43" s="22" t="s">
        <v>38</v>
      </c>
      <c r="AA43" s="17">
        <v>1999</v>
      </c>
      <c r="AB43" s="22" t="s">
        <v>40</v>
      </c>
      <c r="AC43" s="17">
        <v>8337</v>
      </c>
      <c r="AD43" s="22">
        <v>-0.16779796366540223</v>
      </c>
      <c r="AE43" s="17">
        <v>0</v>
      </c>
      <c r="AF43" s="22" t="s">
        <v>40</v>
      </c>
      <c r="AG43" s="17">
        <v>81549</v>
      </c>
      <c r="AH43" s="22" t="s">
        <v>38</v>
      </c>
      <c r="AI43" s="17">
        <v>0</v>
      </c>
      <c r="AJ43" s="22" t="s">
        <v>40</v>
      </c>
      <c r="AK43" s="17">
        <v>0</v>
      </c>
      <c r="AL43" s="22" t="s">
        <v>40</v>
      </c>
      <c r="AM43" s="17">
        <v>0</v>
      </c>
      <c r="AN43" s="22" t="s">
        <v>40</v>
      </c>
      <c r="AO43" s="17">
        <v>0</v>
      </c>
      <c r="AP43" s="22" t="s">
        <v>40</v>
      </c>
      <c r="AQ43" s="17">
        <v>1366</v>
      </c>
      <c r="AR43" s="22" t="s">
        <v>40</v>
      </c>
      <c r="AS43" s="17">
        <v>0</v>
      </c>
      <c r="AT43" s="22" t="s">
        <v>40</v>
      </c>
    </row>
    <row r="44" spans="1:46" s="18" customFormat="1" ht="12.75" x14ac:dyDescent="0.2">
      <c r="A44" s="18">
        <v>39</v>
      </c>
      <c r="B44" s="16" t="s">
        <v>77</v>
      </c>
      <c r="C44" s="17">
        <v>774460</v>
      </c>
      <c r="D44" s="22">
        <v>0.16139848897926612</v>
      </c>
      <c r="E44" s="17">
        <v>598594</v>
      </c>
      <c r="F44" s="22">
        <v>0.50380099182522975</v>
      </c>
      <c r="G44" s="17">
        <v>10829</v>
      </c>
      <c r="H44" s="22">
        <v>0.54699999999999993</v>
      </c>
      <c r="I44" s="17">
        <v>0</v>
      </c>
      <c r="J44" s="22">
        <v>-1</v>
      </c>
      <c r="K44" s="17">
        <v>0</v>
      </c>
      <c r="L44" s="22">
        <v>-1</v>
      </c>
      <c r="M44" s="17">
        <v>10268</v>
      </c>
      <c r="N44" s="22">
        <v>6.135510771369006</v>
      </c>
      <c r="O44" s="17">
        <v>154769</v>
      </c>
      <c r="P44" s="22">
        <v>-0.3354216494978165</v>
      </c>
      <c r="Q44" s="17">
        <v>0</v>
      </c>
      <c r="R44" s="22" t="s">
        <v>40</v>
      </c>
      <c r="S44" s="17">
        <v>0</v>
      </c>
      <c r="T44" s="22" t="s">
        <v>40</v>
      </c>
      <c r="U44" s="17">
        <v>0</v>
      </c>
      <c r="V44" s="22" t="s">
        <v>40</v>
      </c>
      <c r="W44" s="17">
        <v>0</v>
      </c>
      <c r="X44" s="22" t="s">
        <v>40</v>
      </c>
      <c r="Y44" s="17">
        <v>0</v>
      </c>
      <c r="Z44" s="22" t="s">
        <v>40</v>
      </c>
      <c r="AA44" s="17">
        <v>0</v>
      </c>
      <c r="AB44" s="22" t="s">
        <v>40</v>
      </c>
      <c r="AC44" s="17">
        <v>0</v>
      </c>
      <c r="AD44" s="22" t="s">
        <v>40</v>
      </c>
      <c r="AE44" s="17">
        <v>0</v>
      </c>
      <c r="AF44" s="22" t="s">
        <v>40</v>
      </c>
      <c r="AG44" s="17">
        <v>0</v>
      </c>
      <c r="AH44" s="22" t="s">
        <v>40</v>
      </c>
      <c r="AI44" s="17">
        <v>0</v>
      </c>
      <c r="AJ44" s="22" t="s">
        <v>40</v>
      </c>
      <c r="AK44" s="17">
        <v>0</v>
      </c>
      <c r="AL44" s="22" t="s">
        <v>40</v>
      </c>
      <c r="AM44" s="17">
        <v>0</v>
      </c>
      <c r="AN44" s="22" t="s">
        <v>40</v>
      </c>
      <c r="AO44" s="17">
        <v>0</v>
      </c>
      <c r="AP44" s="22" t="s">
        <v>40</v>
      </c>
      <c r="AQ44" s="17">
        <v>0</v>
      </c>
      <c r="AR44" s="22" t="s">
        <v>40</v>
      </c>
      <c r="AS44" s="17">
        <v>0</v>
      </c>
      <c r="AT44" s="22" t="s">
        <v>40</v>
      </c>
    </row>
    <row r="45" spans="1:46" s="18" customFormat="1" ht="12.75" x14ac:dyDescent="0.2">
      <c r="A45" s="18">
        <v>40</v>
      </c>
      <c r="B45" s="16" t="s">
        <v>75</v>
      </c>
      <c r="C45" s="17">
        <v>768710</v>
      </c>
      <c r="D45" s="22">
        <v>-5.8161189933593094E-2</v>
      </c>
      <c r="E45" s="17">
        <v>27498</v>
      </c>
      <c r="F45" s="22">
        <v>-0.25793393782383423</v>
      </c>
      <c r="G45" s="17">
        <v>3889</v>
      </c>
      <c r="H45" s="22">
        <v>-0.27968142248564554</v>
      </c>
      <c r="I45" s="17">
        <v>4921</v>
      </c>
      <c r="J45" s="22">
        <v>-0.81657907488165793</v>
      </c>
      <c r="K45" s="17">
        <v>0</v>
      </c>
      <c r="L45" s="22">
        <v>-1</v>
      </c>
      <c r="M45" s="17">
        <v>14671</v>
      </c>
      <c r="N45" s="22">
        <v>0.79023794996949359</v>
      </c>
      <c r="O45" s="17">
        <v>709313</v>
      </c>
      <c r="P45" s="22">
        <v>3.9828833794623986E-2</v>
      </c>
      <c r="Q45" s="17">
        <v>0</v>
      </c>
      <c r="R45" s="22" t="s">
        <v>40</v>
      </c>
      <c r="S45" s="17">
        <v>0</v>
      </c>
      <c r="T45" s="22" t="s">
        <v>40</v>
      </c>
      <c r="U45" s="17">
        <v>0</v>
      </c>
      <c r="V45" s="22">
        <v>-1</v>
      </c>
      <c r="W45" s="17">
        <v>0</v>
      </c>
      <c r="X45" s="22">
        <v>-1</v>
      </c>
      <c r="Y45" s="17">
        <v>0</v>
      </c>
      <c r="Z45" s="22" t="s">
        <v>40</v>
      </c>
      <c r="AA45" s="17">
        <v>0</v>
      </c>
      <c r="AB45" s="22" t="s">
        <v>40</v>
      </c>
      <c r="AC45" s="17">
        <v>0</v>
      </c>
      <c r="AD45" s="22" t="s">
        <v>40</v>
      </c>
      <c r="AE45" s="17">
        <v>0</v>
      </c>
      <c r="AF45" s="22" t="s">
        <v>40</v>
      </c>
      <c r="AG45" s="17">
        <v>1155</v>
      </c>
      <c r="AH45" s="22">
        <v>-0.97038081805359666</v>
      </c>
      <c r="AI45" s="17">
        <v>7263</v>
      </c>
      <c r="AJ45" s="22">
        <v>3.8164665523156005E-2</v>
      </c>
      <c r="AK45" s="17">
        <v>0</v>
      </c>
      <c r="AL45" s="22" t="s">
        <v>40</v>
      </c>
      <c r="AM45" s="17">
        <v>0</v>
      </c>
      <c r="AN45" s="22" t="s">
        <v>40</v>
      </c>
      <c r="AO45" s="17">
        <v>0</v>
      </c>
      <c r="AP45" s="22" t="s">
        <v>40</v>
      </c>
      <c r="AQ45" s="17">
        <v>0</v>
      </c>
      <c r="AR45" s="22" t="s">
        <v>40</v>
      </c>
      <c r="AS45" s="17">
        <v>0</v>
      </c>
      <c r="AT45" s="22" t="s">
        <v>40</v>
      </c>
    </row>
    <row r="46" spans="1:46" s="18" customFormat="1" ht="12.75" x14ac:dyDescent="0.2">
      <c r="A46" s="18">
        <v>41</v>
      </c>
      <c r="B46" s="16" t="s">
        <v>78</v>
      </c>
      <c r="C46" s="17">
        <v>698542</v>
      </c>
      <c r="D46" s="22">
        <v>9.399661406088744E-2</v>
      </c>
      <c r="E46" s="17">
        <v>21654</v>
      </c>
      <c r="F46" s="22">
        <v>-0.56607819169188223</v>
      </c>
      <c r="G46" s="17">
        <v>1773</v>
      </c>
      <c r="H46" s="22" t="s">
        <v>40</v>
      </c>
      <c r="I46" s="17">
        <v>86036</v>
      </c>
      <c r="J46" s="22">
        <v>2.3864441470518774</v>
      </c>
      <c r="K46" s="17">
        <v>548703</v>
      </c>
      <c r="L46" s="22">
        <v>-9.2412530402422588E-3</v>
      </c>
      <c r="M46" s="17">
        <v>1843</v>
      </c>
      <c r="N46" s="22">
        <v>2.2561837455830389</v>
      </c>
      <c r="O46" s="17">
        <v>35</v>
      </c>
      <c r="P46" s="22">
        <v>-0.68181818181818188</v>
      </c>
      <c r="Q46" s="17">
        <v>7025</v>
      </c>
      <c r="R46" s="22">
        <v>0.19513439945559719</v>
      </c>
      <c r="S46" s="17">
        <v>4</v>
      </c>
      <c r="T46" s="22">
        <v>-0.94936708860759489</v>
      </c>
      <c r="U46" s="17">
        <v>5725</v>
      </c>
      <c r="V46" s="22" t="s">
        <v>38</v>
      </c>
      <c r="W46" s="17">
        <v>0</v>
      </c>
      <c r="X46" s="22" t="s">
        <v>40</v>
      </c>
      <c r="Y46" s="17">
        <v>17758</v>
      </c>
      <c r="Z46" s="22" t="s">
        <v>40</v>
      </c>
      <c r="AA46" s="17">
        <v>0</v>
      </c>
      <c r="AB46" s="22" t="s">
        <v>40</v>
      </c>
      <c r="AC46" s="17">
        <v>1204</v>
      </c>
      <c r="AD46" s="22">
        <v>5.1116751269035534</v>
      </c>
      <c r="AE46" s="17">
        <v>0</v>
      </c>
      <c r="AF46" s="22" t="s">
        <v>40</v>
      </c>
      <c r="AG46" s="17">
        <v>6782</v>
      </c>
      <c r="AH46" s="22" t="s">
        <v>40</v>
      </c>
      <c r="AI46" s="17">
        <v>0</v>
      </c>
      <c r="AJ46" s="22" t="s">
        <v>40</v>
      </c>
      <c r="AK46" s="17">
        <v>0</v>
      </c>
      <c r="AL46" s="22" t="s">
        <v>40</v>
      </c>
      <c r="AM46" s="17">
        <v>0</v>
      </c>
      <c r="AN46" s="22" t="s">
        <v>40</v>
      </c>
      <c r="AO46" s="17">
        <v>0</v>
      </c>
      <c r="AP46" s="22">
        <v>-1</v>
      </c>
      <c r="AQ46" s="17">
        <v>0</v>
      </c>
      <c r="AR46" s="22" t="s">
        <v>40</v>
      </c>
      <c r="AS46" s="17">
        <v>0</v>
      </c>
      <c r="AT46" s="22" t="s">
        <v>40</v>
      </c>
    </row>
    <row r="47" spans="1:46" s="18" customFormat="1" ht="12.75" x14ac:dyDescent="0.2">
      <c r="A47" s="18">
        <v>42</v>
      </c>
      <c r="B47" s="16" t="s">
        <v>90</v>
      </c>
      <c r="C47" s="17">
        <v>464584</v>
      </c>
      <c r="D47" s="22">
        <v>2.0364967320261438</v>
      </c>
      <c r="E47" s="17">
        <v>426858</v>
      </c>
      <c r="F47" s="22">
        <v>2.8430055638583287</v>
      </c>
      <c r="G47" s="17">
        <v>0</v>
      </c>
      <c r="H47" s="22" t="s">
        <v>40</v>
      </c>
      <c r="I47" s="17">
        <v>9087</v>
      </c>
      <c r="J47" s="22">
        <v>1.1492431409649955</v>
      </c>
      <c r="K47" s="17">
        <v>2616</v>
      </c>
      <c r="L47" s="22">
        <v>0.17678812415654521</v>
      </c>
      <c r="M47" s="17">
        <v>0</v>
      </c>
      <c r="N47" s="22">
        <v>-1</v>
      </c>
      <c r="O47" s="17">
        <v>26023</v>
      </c>
      <c r="P47" s="22">
        <v>-0.22030800575263665</v>
      </c>
      <c r="Q47" s="17">
        <v>0</v>
      </c>
      <c r="R47" s="22" t="s">
        <v>40</v>
      </c>
      <c r="S47" s="17">
        <v>0</v>
      </c>
      <c r="T47" s="22" t="s">
        <v>40</v>
      </c>
      <c r="U47" s="17">
        <v>0</v>
      </c>
      <c r="V47" s="22" t="s">
        <v>40</v>
      </c>
      <c r="W47" s="17">
        <v>0</v>
      </c>
      <c r="X47" s="22" t="s">
        <v>40</v>
      </c>
      <c r="Y47" s="17">
        <v>0</v>
      </c>
      <c r="Z47" s="22" t="s">
        <v>40</v>
      </c>
      <c r="AA47" s="17">
        <v>0</v>
      </c>
      <c r="AB47" s="22" t="s">
        <v>40</v>
      </c>
      <c r="AC47" s="17">
        <v>0</v>
      </c>
      <c r="AD47" s="22" t="s">
        <v>40</v>
      </c>
      <c r="AE47" s="17">
        <v>0</v>
      </c>
      <c r="AF47" s="22" t="s">
        <v>40</v>
      </c>
      <c r="AG47" s="17">
        <v>0</v>
      </c>
      <c r="AH47" s="22" t="s">
        <v>40</v>
      </c>
      <c r="AI47" s="17">
        <v>0</v>
      </c>
      <c r="AJ47" s="22" t="s">
        <v>40</v>
      </c>
      <c r="AK47" s="17">
        <v>0</v>
      </c>
      <c r="AL47" s="22">
        <v>-1</v>
      </c>
      <c r="AM47" s="17">
        <v>0</v>
      </c>
      <c r="AN47" s="22" t="s">
        <v>40</v>
      </c>
      <c r="AO47" s="17">
        <v>0</v>
      </c>
      <c r="AP47" s="22" t="s">
        <v>40</v>
      </c>
      <c r="AQ47" s="17">
        <v>0</v>
      </c>
      <c r="AR47" s="22" t="s">
        <v>40</v>
      </c>
      <c r="AS47" s="17">
        <v>0</v>
      </c>
      <c r="AT47" s="22" t="s">
        <v>40</v>
      </c>
    </row>
    <row r="48" spans="1:46" s="18" customFormat="1" ht="12.75" x14ac:dyDescent="0.2">
      <c r="A48" s="18">
        <v>43</v>
      </c>
      <c r="B48" s="16" t="s">
        <v>76</v>
      </c>
      <c r="C48" s="17">
        <v>422637</v>
      </c>
      <c r="D48" s="22">
        <v>-0.46512681560640023</v>
      </c>
      <c r="E48" s="17">
        <v>104941</v>
      </c>
      <c r="F48" s="22">
        <v>-0.51099938025097513</v>
      </c>
      <c r="G48" s="17">
        <v>21545</v>
      </c>
      <c r="H48" s="22">
        <v>1.5220054660258331E-2</v>
      </c>
      <c r="I48" s="17">
        <v>26089</v>
      </c>
      <c r="J48" s="22">
        <v>-0.78759383192483678</v>
      </c>
      <c r="K48" s="17">
        <v>232043</v>
      </c>
      <c r="L48" s="22">
        <v>-0.32315433305136654</v>
      </c>
      <c r="M48" s="17">
        <v>2985</v>
      </c>
      <c r="N48" s="22">
        <v>1.0389344262295084</v>
      </c>
      <c r="O48" s="17">
        <v>72</v>
      </c>
      <c r="P48" s="22">
        <v>3.2352941176470589</v>
      </c>
      <c r="Q48" s="17">
        <v>77</v>
      </c>
      <c r="R48" s="22" t="s">
        <v>40</v>
      </c>
      <c r="S48" s="17">
        <v>8016</v>
      </c>
      <c r="T48" s="22">
        <v>-0.38143375260436763</v>
      </c>
      <c r="U48" s="17">
        <v>7463</v>
      </c>
      <c r="V48" s="22">
        <v>-0.53056988300415142</v>
      </c>
      <c r="W48" s="17">
        <v>0</v>
      </c>
      <c r="X48" s="22" t="s">
        <v>40</v>
      </c>
      <c r="Y48" s="17">
        <v>0</v>
      </c>
      <c r="Z48" s="22">
        <v>-1</v>
      </c>
      <c r="AA48" s="17">
        <v>12662</v>
      </c>
      <c r="AB48" s="22">
        <v>-0.7657180919957074</v>
      </c>
      <c r="AC48" s="17">
        <v>6242</v>
      </c>
      <c r="AD48" s="22">
        <v>4.029814665592264</v>
      </c>
      <c r="AE48" s="17">
        <v>0</v>
      </c>
      <c r="AF48" s="22" t="s">
        <v>40</v>
      </c>
      <c r="AG48" s="17">
        <v>0</v>
      </c>
      <c r="AH48" s="22" t="s">
        <v>40</v>
      </c>
      <c r="AI48" s="17">
        <v>5</v>
      </c>
      <c r="AJ48" s="22">
        <v>-0.97126436781609193</v>
      </c>
      <c r="AK48" s="17">
        <v>497</v>
      </c>
      <c r="AL48" s="22">
        <v>-0.78842060451255858</v>
      </c>
      <c r="AM48" s="17">
        <v>0</v>
      </c>
      <c r="AN48" s="22" t="s">
        <v>40</v>
      </c>
      <c r="AO48" s="17">
        <v>0</v>
      </c>
      <c r="AP48" s="22">
        <v>-1</v>
      </c>
      <c r="AQ48" s="17">
        <v>0</v>
      </c>
      <c r="AR48" s="22" t="s">
        <v>40</v>
      </c>
      <c r="AS48" s="17">
        <v>0</v>
      </c>
      <c r="AT48" s="22" t="s">
        <v>40</v>
      </c>
    </row>
    <row r="49" spans="1:46" s="18" customFormat="1" ht="12.75" x14ac:dyDescent="0.2">
      <c r="A49" s="18">
        <v>44</v>
      </c>
      <c r="B49" s="16" t="s">
        <v>80</v>
      </c>
      <c r="C49" s="17">
        <v>338337</v>
      </c>
      <c r="D49" s="22">
        <v>-0.22019885866007805</v>
      </c>
      <c r="E49" s="17">
        <v>5754</v>
      </c>
      <c r="F49" s="22">
        <v>2.4579326923076925</v>
      </c>
      <c r="G49" s="17">
        <v>0</v>
      </c>
      <c r="H49" s="22" t="s">
        <v>40</v>
      </c>
      <c r="I49" s="17">
        <v>368</v>
      </c>
      <c r="J49" s="22" t="s">
        <v>40</v>
      </c>
      <c r="K49" s="17">
        <v>330414</v>
      </c>
      <c r="L49" s="22">
        <v>-0.23300448014113606</v>
      </c>
      <c r="M49" s="17">
        <v>0</v>
      </c>
      <c r="N49" s="22" t="s">
        <v>40</v>
      </c>
      <c r="O49" s="17">
        <v>194</v>
      </c>
      <c r="P49" s="22" t="s">
        <v>40</v>
      </c>
      <c r="Q49" s="17">
        <v>0</v>
      </c>
      <c r="R49" s="22" t="s">
        <v>40</v>
      </c>
      <c r="S49" s="17">
        <v>0</v>
      </c>
      <c r="T49" s="22" t="s">
        <v>40</v>
      </c>
      <c r="U49" s="17">
        <v>621</v>
      </c>
      <c r="V49" s="22" t="s">
        <v>40</v>
      </c>
      <c r="W49" s="17">
        <v>0</v>
      </c>
      <c r="X49" s="22" t="s">
        <v>40</v>
      </c>
      <c r="Y49" s="17">
        <v>0</v>
      </c>
      <c r="Z49" s="22" t="s">
        <v>40</v>
      </c>
      <c r="AA49" s="17">
        <v>0</v>
      </c>
      <c r="AB49" s="22" t="s">
        <v>40</v>
      </c>
      <c r="AC49" s="17">
        <v>742</v>
      </c>
      <c r="AD49" s="22">
        <v>1.0054054054054054</v>
      </c>
      <c r="AE49" s="17">
        <v>0</v>
      </c>
      <c r="AF49" s="22" t="s">
        <v>40</v>
      </c>
      <c r="AG49" s="17">
        <v>244</v>
      </c>
      <c r="AH49" s="22" t="s">
        <v>40</v>
      </c>
      <c r="AI49" s="17">
        <v>0</v>
      </c>
      <c r="AJ49" s="22">
        <v>-1</v>
      </c>
      <c r="AK49" s="17">
        <v>0</v>
      </c>
      <c r="AL49" s="22" t="s">
        <v>40</v>
      </c>
      <c r="AM49" s="17">
        <v>0</v>
      </c>
      <c r="AN49" s="22" t="s">
        <v>40</v>
      </c>
      <c r="AO49" s="17">
        <v>0</v>
      </c>
      <c r="AP49" s="22" t="s">
        <v>40</v>
      </c>
      <c r="AQ49" s="17">
        <v>0</v>
      </c>
      <c r="AR49" s="22" t="s">
        <v>40</v>
      </c>
      <c r="AS49" s="17">
        <v>0</v>
      </c>
      <c r="AT49" s="22" t="s">
        <v>40</v>
      </c>
    </row>
    <row r="50" spans="1:46" s="18" customFormat="1" ht="12.75" x14ac:dyDescent="0.2">
      <c r="A50" s="18">
        <v>45</v>
      </c>
      <c r="B50" s="16" t="s">
        <v>84</v>
      </c>
      <c r="C50" s="17">
        <v>320515</v>
      </c>
      <c r="D50" s="22">
        <v>0.13481944646062671</v>
      </c>
      <c r="E50" s="17">
        <v>197485</v>
      </c>
      <c r="F50" s="22">
        <v>0.75492304411189703</v>
      </c>
      <c r="G50" s="17">
        <v>15255</v>
      </c>
      <c r="H50" s="22">
        <v>-0.34910611426377092</v>
      </c>
      <c r="I50" s="17">
        <v>19962</v>
      </c>
      <c r="J50" s="22">
        <v>-0.47480859796364017</v>
      </c>
      <c r="K50" s="17">
        <v>17898</v>
      </c>
      <c r="L50" s="22">
        <v>0.62075522955718565</v>
      </c>
      <c r="M50" s="17">
        <v>0</v>
      </c>
      <c r="N50" s="22" t="s">
        <v>40</v>
      </c>
      <c r="O50" s="17">
        <v>56073</v>
      </c>
      <c r="P50" s="22">
        <v>-4.8045091081948321E-2</v>
      </c>
      <c r="Q50" s="17">
        <v>0</v>
      </c>
      <c r="R50" s="22" t="s">
        <v>40</v>
      </c>
      <c r="S50" s="17">
        <v>1180</v>
      </c>
      <c r="T50" s="22" t="s">
        <v>40</v>
      </c>
      <c r="U50" s="17">
        <v>0</v>
      </c>
      <c r="V50" s="22">
        <v>-1</v>
      </c>
      <c r="W50" s="17">
        <v>1544</v>
      </c>
      <c r="X50" s="22">
        <v>-0.94870943095372551</v>
      </c>
      <c r="Y50" s="17">
        <v>0</v>
      </c>
      <c r="Z50" s="22" t="s">
        <v>40</v>
      </c>
      <c r="AA50" s="17">
        <v>0</v>
      </c>
      <c r="AB50" s="22" t="s">
        <v>40</v>
      </c>
      <c r="AC50" s="17">
        <v>0</v>
      </c>
      <c r="AD50" s="22">
        <v>-1</v>
      </c>
      <c r="AE50" s="17">
        <v>0</v>
      </c>
      <c r="AF50" s="22" t="s">
        <v>40</v>
      </c>
      <c r="AG50" s="17">
        <v>0</v>
      </c>
      <c r="AH50" s="22" t="s">
        <v>40</v>
      </c>
      <c r="AI50" s="17">
        <v>0</v>
      </c>
      <c r="AJ50" s="22" t="s">
        <v>40</v>
      </c>
      <c r="AK50" s="17">
        <v>0</v>
      </c>
      <c r="AL50" s="22" t="s">
        <v>40</v>
      </c>
      <c r="AM50" s="17">
        <v>0</v>
      </c>
      <c r="AN50" s="22" t="s">
        <v>40</v>
      </c>
      <c r="AO50" s="17">
        <v>11118</v>
      </c>
      <c r="AP50" s="22" t="s">
        <v>40</v>
      </c>
      <c r="AQ50" s="17">
        <v>0</v>
      </c>
      <c r="AR50" s="22" t="s">
        <v>40</v>
      </c>
      <c r="AS50" s="17">
        <v>0</v>
      </c>
      <c r="AT50" s="22" t="s">
        <v>40</v>
      </c>
    </row>
    <row r="51" spans="1:46" s="18" customFormat="1" ht="12.75" x14ac:dyDescent="0.2">
      <c r="A51" s="18">
        <v>46</v>
      </c>
      <c r="B51" s="16" t="s">
        <v>93</v>
      </c>
      <c r="C51" s="17">
        <v>303704</v>
      </c>
      <c r="D51" s="22">
        <v>1.223276379555204</v>
      </c>
      <c r="E51" s="17">
        <v>61889</v>
      </c>
      <c r="F51" s="22">
        <v>-0.42779611497887371</v>
      </c>
      <c r="G51" s="17">
        <v>0</v>
      </c>
      <c r="H51" s="22">
        <v>-1</v>
      </c>
      <c r="I51" s="17">
        <v>8822</v>
      </c>
      <c r="J51" s="22" t="s">
        <v>40</v>
      </c>
      <c r="K51" s="17">
        <v>20308</v>
      </c>
      <c r="L51" s="22">
        <v>1.8367090375750803</v>
      </c>
      <c r="M51" s="17">
        <v>0</v>
      </c>
      <c r="N51" s="22" t="s">
        <v>40</v>
      </c>
      <c r="O51" s="17">
        <v>85905</v>
      </c>
      <c r="P51" s="22" t="s">
        <v>40</v>
      </c>
      <c r="Q51" s="17">
        <v>0</v>
      </c>
      <c r="R51" s="22">
        <v>-1</v>
      </c>
      <c r="S51" s="17">
        <v>0</v>
      </c>
      <c r="T51" s="22" t="s">
        <v>40</v>
      </c>
      <c r="U51" s="17">
        <v>0</v>
      </c>
      <c r="V51" s="22" t="s">
        <v>40</v>
      </c>
      <c r="W51" s="17">
        <v>22837</v>
      </c>
      <c r="X51" s="22">
        <v>3.1696184042358952</v>
      </c>
      <c r="Y51" s="17">
        <v>0</v>
      </c>
      <c r="Z51" s="22" t="s">
        <v>40</v>
      </c>
      <c r="AA51" s="17">
        <v>0</v>
      </c>
      <c r="AB51" s="22" t="s">
        <v>40</v>
      </c>
      <c r="AC51" s="17">
        <v>0</v>
      </c>
      <c r="AD51" s="22">
        <v>-1</v>
      </c>
      <c r="AE51" s="17">
        <v>0</v>
      </c>
      <c r="AF51" s="22" t="s">
        <v>40</v>
      </c>
      <c r="AG51" s="17">
        <v>95119</v>
      </c>
      <c r="AH51" s="22">
        <v>8.9465648854961835</v>
      </c>
      <c r="AI51" s="17">
        <v>0</v>
      </c>
      <c r="AJ51" s="22" t="s">
        <v>40</v>
      </c>
      <c r="AK51" s="17">
        <v>0</v>
      </c>
      <c r="AL51" s="22" t="s">
        <v>40</v>
      </c>
      <c r="AM51" s="17">
        <v>0</v>
      </c>
      <c r="AN51" s="22" t="s">
        <v>40</v>
      </c>
      <c r="AO51" s="17">
        <v>8824</v>
      </c>
      <c r="AP51" s="22" t="s">
        <v>40</v>
      </c>
      <c r="AQ51" s="17">
        <v>0</v>
      </c>
      <c r="AR51" s="22" t="s">
        <v>40</v>
      </c>
      <c r="AS51" s="17">
        <v>0</v>
      </c>
      <c r="AT51" s="22" t="s">
        <v>40</v>
      </c>
    </row>
    <row r="52" spans="1:46" s="18" customFormat="1" ht="12.75" x14ac:dyDescent="0.2">
      <c r="A52" s="18">
        <v>47</v>
      </c>
      <c r="B52" s="16" t="s">
        <v>86</v>
      </c>
      <c r="C52" s="17">
        <v>300085</v>
      </c>
      <c r="D52" s="22">
        <v>9.9703896979602691E-2</v>
      </c>
      <c r="E52" s="17">
        <v>289623</v>
      </c>
      <c r="F52" s="22">
        <v>0.13820016741531971</v>
      </c>
      <c r="G52" s="17">
        <v>0</v>
      </c>
      <c r="H52" s="22" t="s">
        <v>40</v>
      </c>
      <c r="I52" s="17">
        <v>0</v>
      </c>
      <c r="J52" s="22" t="s">
        <v>40</v>
      </c>
      <c r="K52" s="17">
        <v>0</v>
      </c>
      <c r="L52" s="22">
        <v>-1</v>
      </c>
      <c r="M52" s="17">
        <v>0</v>
      </c>
      <c r="N52" s="22" t="s">
        <v>40</v>
      </c>
      <c r="O52" s="17">
        <v>10462</v>
      </c>
      <c r="P52" s="22">
        <v>2.1818734793187349</v>
      </c>
      <c r="Q52" s="17">
        <v>0</v>
      </c>
      <c r="R52" s="22" t="s">
        <v>40</v>
      </c>
      <c r="S52" s="17">
        <v>0</v>
      </c>
      <c r="T52" s="22" t="s">
        <v>40</v>
      </c>
      <c r="U52" s="17">
        <v>0</v>
      </c>
      <c r="V52" s="22" t="s">
        <v>40</v>
      </c>
      <c r="W52" s="17">
        <v>0</v>
      </c>
      <c r="X52" s="22">
        <v>-1</v>
      </c>
      <c r="Y52" s="17">
        <v>0</v>
      </c>
      <c r="Z52" s="22" t="s">
        <v>40</v>
      </c>
      <c r="AA52" s="17">
        <v>0</v>
      </c>
      <c r="AB52" s="22" t="s">
        <v>40</v>
      </c>
      <c r="AC52" s="17">
        <v>0</v>
      </c>
      <c r="AD52" s="22" t="s">
        <v>40</v>
      </c>
      <c r="AE52" s="17">
        <v>0</v>
      </c>
      <c r="AF52" s="22" t="s">
        <v>40</v>
      </c>
      <c r="AG52" s="17">
        <v>0</v>
      </c>
      <c r="AH52" s="22" t="s">
        <v>40</v>
      </c>
      <c r="AI52" s="17">
        <v>0</v>
      </c>
      <c r="AJ52" s="22" t="s">
        <v>40</v>
      </c>
      <c r="AK52" s="17">
        <v>0</v>
      </c>
      <c r="AL52" s="22" t="s">
        <v>40</v>
      </c>
      <c r="AM52" s="17">
        <v>0</v>
      </c>
      <c r="AN52" s="22" t="s">
        <v>40</v>
      </c>
      <c r="AO52" s="17">
        <v>0</v>
      </c>
      <c r="AP52" s="22" t="s">
        <v>40</v>
      </c>
      <c r="AQ52" s="17">
        <v>0</v>
      </c>
      <c r="AR52" s="22" t="s">
        <v>40</v>
      </c>
      <c r="AS52" s="17">
        <v>0</v>
      </c>
      <c r="AT52" s="22" t="s">
        <v>40</v>
      </c>
    </row>
    <row r="53" spans="1:46" s="18" customFormat="1" ht="12.75" x14ac:dyDescent="0.2">
      <c r="A53" s="18">
        <v>48</v>
      </c>
      <c r="B53" s="16" t="s">
        <v>82</v>
      </c>
      <c r="C53" s="17">
        <v>295194</v>
      </c>
      <c r="D53" s="22">
        <v>-4.0518754469219265E-2</v>
      </c>
      <c r="E53" s="17">
        <v>271115</v>
      </c>
      <c r="F53" s="22">
        <v>0.60305456351552711</v>
      </c>
      <c r="G53" s="17">
        <v>0</v>
      </c>
      <c r="H53" s="22" t="s">
        <v>40</v>
      </c>
      <c r="I53" s="17">
        <v>0</v>
      </c>
      <c r="J53" s="22" t="s">
        <v>40</v>
      </c>
      <c r="K53" s="17">
        <v>0</v>
      </c>
      <c r="L53" s="22" t="s">
        <v>40</v>
      </c>
      <c r="M53" s="17">
        <v>0</v>
      </c>
      <c r="N53" s="22">
        <v>-1</v>
      </c>
      <c r="O53" s="17">
        <v>3668</v>
      </c>
      <c r="P53" s="22" t="s">
        <v>40</v>
      </c>
      <c r="Q53" s="17">
        <v>0</v>
      </c>
      <c r="R53" s="22" t="s">
        <v>40</v>
      </c>
      <c r="S53" s="17">
        <v>0</v>
      </c>
      <c r="T53" s="22" t="s">
        <v>40</v>
      </c>
      <c r="U53" s="17">
        <v>0</v>
      </c>
      <c r="V53" s="22" t="s">
        <v>40</v>
      </c>
      <c r="W53" s="17">
        <v>0</v>
      </c>
      <c r="X53" s="22" t="s">
        <v>40</v>
      </c>
      <c r="Y53" s="17">
        <v>0</v>
      </c>
      <c r="Z53" s="22" t="s">
        <v>40</v>
      </c>
      <c r="AA53" s="17">
        <v>0</v>
      </c>
      <c r="AB53" s="22" t="s">
        <v>40</v>
      </c>
      <c r="AC53" s="17">
        <v>0</v>
      </c>
      <c r="AD53" s="22" t="s">
        <v>40</v>
      </c>
      <c r="AE53" s="17">
        <v>0</v>
      </c>
      <c r="AF53" s="22" t="s">
        <v>40</v>
      </c>
      <c r="AG53" s="17">
        <v>20411</v>
      </c>
      <c r="AH53" s="22">
        <v>-0.58332993100069408</v>
      </c>
      <c r="AI53" s="17">
        <v>0</v>
      </c>
      <c r="AJ53" s="22" t="s">
        <v>40</v>
      </c>
      <c r="AK53" s="17">
        <v>0</v>
      </c>
      <c r="AL53" s="22" t="s">
        <v>40</v>
      </c>
      <c r="AM53" s="17">
        <v>0</v>
      </c>
      <c r="AN53" s="22" t="s">
        <v>40</v>
      </c>
      <c r="AO53" s="17">
        <v>0</v>
      </c>
      <c r="AP53" s="22" t="s">
        <v>40</v>
      </c>
      <c r="AQ53" s="17">
        <v>0</v>
      </c>
      <c r="AR53" s="22" t="s">
        <v>40</v>
      </c>
      <c r="AS53" s="17">
        <v>0</v>
      </c>
      <c r="AT53" s="22" t="s">
        <v>40</v>
      </c>
    </row>
    <row r="54" spans="1:46" s="18" customFormat="1" ht="12.75" x14ac:dyDescent="0.2">
      <c r="A54" s="18">
        <v>49</v>
      </c>
      <c r="B54" s="16" t="s">
        <v>83</v>
      </c>
      <c r="C54" s="17">
        <v>219751</v>
      </c>
      <c r="D54" s="22">
        <v>-0.28506267670014418</v>
      </c>
      <c r="E54" s="17">
        <v>194913</v>
      </c>
      <c r="F54" s="22">
        <v>6.750823838104214E-3</v>
      </c>
      <c r="G54" s="17">
        <v>12396</v>
      </c>
      <c r="H54" s="22">
        <v>0.90297820079828073</v>
      </c>
      <c r="I54" s="17">
        <v>4289</v>
      </c>
      <c r="J54" s="22" t="s">
        <v>40</v>
      </c>
      <c r="K54" s="17">
        <v>3385</v>
      </c>
      <c r="L54" s="22" t="s">
        <v>40</v>
      </c>
      <c r="M54" s="17">
        <v>0</v>
      </c>
      <c r="N54" s="22">
        <v>-1</v>
      </c>
      <c r="O54" s="17">
        <v>3568</v>
      </c>
      <c r="P54" s="22">
        <v>1.829500396510706</v>
      </c>
      <c r="Q54" s="17">
        <v>0</v>
      </c>
      <c r="R54" s="22" t="s">
        <v>40</v>
      </c>
      <c r="S54" s="17">
        <v>0</v>
      </c>
      <c r="T54" s="22">
        <v>-1</v>
      </c>
      <c r="U54" s="17">
        <v>1200</v>
      </c>
      <c r="V54" s="22" t="s">
        <v>40</v>
      </c>
      <c r="W54" s="17">
        <v>0</v>
      </c>
      <c r="X54" s="22" t="s">
        <v>40</v>
      </c>
      <c r="Y54" s="17">
        <v>0</v>
      </c>
      <c r="Z54" s="22" t="s">
        <v>40</v>
      </c>
      <c r="AA54" s="17">
        <v>0</v>
      </c>
      <c r="AB54" s="22" t="s">
        <v>40</v>
      </c>
      <c r="AC54" s="17">
        <v>0</v>
      </c>
      <c r="AD54" s="22" t="s">
        <v>40</v>
      </c>
      <c r="AE54" s="17">
        <v>0</v>
      </c>
      <c r="AF54" s="22" t="s">
        <v>40</v>
      </c>
      <c r="AG54" s="17">
        <v>0</v>
      </c>
      <c r="AH54" s="22">
        <v>-1</v>
      </c>
      <c r="AI54" s="17">
        <v>0</v>
      </c>
      <c r="AJ54" s="22" t="s">
        <v>40</v>
      </c>
      <c r="AK54" s="17">
        <v>0</v>
      </c>
      <c r="AL54" s="22" t="s">
        <v>40</v>
      </c>
      <c r="AM54" s="17">
        <v>0</v>
      </c>
      <c r="AN54" s="22" t="s">
        <v>40</v>
      </c>
      <c r="AO54" s="17">
        <v>0</v>
      </c>
      <c r="AP54" s="22" t="s">
        <v>40</v>
      </c>
      <c r="AQ54" s="17">
        <v>0</v>
      </c>
      <c r="AR54" s="22" t="s">
        <v>40</v>
      </c>
      <c r="AS54" s="17">
        <v>0</v>
      </c>
      <c r="AT54" s="22" t="s">
        <v>40</v>
      </c>
    </row>
    <row r="55" spans="1:46" s="18" customFormat="1" ht="12.75" x14ac:dyDescent="0.2">
      <c r="A55" s="18">
        <v>50</v>
      </c>
      <c r="B55" s="16" t="s">
        <v>87</v>
      </c>
      <c r="C55" s="17">
        <v>219269</v>
      </c>
      <c r="D55" s="22">
        <v>-0.11737404801391149</v>
      </c>
      <c r="E55" s="17">
        <v>174998</v>
      </c>
      <c r="F55" s="22">
        <v>-7.2823892806620605E-2</v>
      </c>
      <c r="G55" s="17">
        <v>6391</v>
      </c>
      <c r="H55" s="22" t="s">
        <v>40</v>
      </c>
      <c r="I55" s="17">
        <v>2128</v>
      </c>
      <c r="J55" s="22" t="s">
        <v>40</v>
      </c>
      <c r="K55" s="17">
        <v>8110</v>
      </c>
      <c r="L55" s="22">
        <v>-0.19527684064298467</v>
      </c>
      <c r="M55" s="17">
        <v>0</v>
      </c>
      <c r="N55" s="22" t="s">
        <v>40</v>
      </c>
      <c r="O55" s="17">
        <v>15496</v>
      </c>
      <c r="P55" s="22">
        <v>-0.53924833491912461</v>
      </c>
      <c r="Q55" s="17">
        <v>5697</v>
      </c>
      <c r="R55" s="22">
        <v>-0.34854202401372214</v>
      </c>
      <c r="S55" s="17">
        <v>0</v>
      </c>
      <c r="T55" s="22" t="s">
        <v>40</v>
      </c>
      <c r="U55" s="17">
        <v>0</v>
      </c>
      <c r="V55" s="22" t="s">
        <v>40</v>
      </c>
      <c r="W55" s="17">
        <v>1245</v>
      </c>
      <c r="X55" s="22">
        <v>-0.82780082987551862</v>
      </c>
      <c r="Y55" s="17">
        <v>0</v>
      </c>
      <c r="Z55" s="22" t="s">
        <v>40</v>
      </c>
      <c r="AA55" s="17">
        <v>0</v>
      </c>
      <c r="AB55" s="22" t="s">
        <v>40</v>
      </c>
      <c r="AC55" s="17">
        <v>0</v>
      </c>
      <c r="AD55" s="22" t="s">
        <v>40</v>
      </c>
      <c r="AE55" s="17">
        <v>0</v>
      </c>
      <c r="AF55" s="22" t="s">
        <v>40</v>
      </c>
      <c r="AG55" s="17">
        <v>3890</v>
      </c>
      <c r="AH55" s="22" t="s">
        <v>40</v>
      </c>
      <c r="AI55" s="17">
        <v>0</v>
      </c>
      <c r="AJ55" s="22" t="s">
        <v>40</v>
      </c>
      <c r="AK55" s="17">
        <v>1314</v>
      </c>
      <c r="AL55" s="22" t="s">
        <v>40</v>
      </c>
      <c r="AM55" s="17">
        <v>0</v>
      </c>
      <c r="AN55" s="22" t="s">
        <v>40</v>
      </c>
      <c r="AO55" s="17">
        <v>0</v>
      </c>
      <c r="AP55" s="22" t="s">
        <v>40</v>
      </c>
      <c r="AQ55" s="17">
        <v>0</v>
      </c>
      <c r="AR55" s="22" t="s">
        <v>40</v>
      </c>
      <c r="AS55" s="17">
        <v>0</v>
      </c>
      <c r="AT55" s="22" t="s">
        <v>40</v>
      </c>
    </row>
    <row r="56" spans="1:46" s="18" customFormat="1" ht="12.75" x14ac:dyDescent="0.2">
      <c r="A56" s="18">
        <v>51</v>
      </c>
      <c r="B56" s="16" t="s">
        <v>88</v>
      </c>
      <c r="C56" s="17">
        <v>218168</v>
      </c>
      <c r="D56" s="22">
        <v>0.41165204337810901</v>
      </c>
      <c r="E56" s="17">
        <v>97830</v>
      </c>
      <c r="F56" s="22">
        <v>0.4285088487821973</v>
      </c>
      <c r="G56" s="17">
        <v>7728</v>
      </c>
      <c r="H56" s="22">
        <v>-0.34652460679857944</v>
      </c>
      <c r="I56" s="17">
        <v>0</v>
      </c>
      <c r="J56" s="22">
        <v>-1</v>
      </c>
      <c r="K56" s="17">
        <v>17319</v>
      </c>
      <c r="L56" s="22">
        <v>1.8097014925373136</v>
      </c>
      <c r="M56" s="17">
        <v>44604</v>
      </c>
      <c r="N56" s="22">
        <v>0.68954545454545446</v>
      </c>
      <c r="O56" s="17">
        <v>0</v>
      </c>
      <c r="P56" s="22">
        <v>-1</v>
      </c>
      <c r="Q56" s="17">
        <v>0</v>
      </c>
      <c r="R56" s="22" t="s">
        <v>40</v>
      </c>
      <c r="S56" s="17">
        <v>3492</v>
      </c>
      <c r="T56" s="22" t="s">
        <v>40</v>
      </c>
      <c r="U56" s="17">
        <v>28914</v>
      </c>
      <c r="V56" s="22" t="s">
        <v>40</v>
      </c>
      <c r="W56" s="17">
        <v>13890</v>
      </c>
      <c r="X56" s="22" t="s">
        <v>40</v>
      </c>
      <c r="Y56" s="17">
        <v>0</v>
      </c>
      <c r="Z56" s="22" t="s">
        <v>40</v>
      </c>
      <c r="AA56" s="17">
        <v>0</v>
      </c>
      <c r="AB56" s="22">
        <v>-1</v>
      </c>
      <c r="AC56" s="17">
        <v>0</v>
      </c>
      <c r="AD56" s="22" t="s">
        <v>40</v>
      </c>
      <c r="AE56" s="17">
        <v>0</v>
      </c>
      <c r="AF56" s="22" t="s">
        <v>40</v>
      </c>
      <c r="AG56" s="17">
        <v>0</v>
      </c>
      <c r="AH56" s="22" t="s">
        <v>40</v>
      </c>
      <c r="AI56" s="17">
        <v>0</v>
      </c>
      <c r="AJ56" s="22" t="s">
        <v>40</v>
      </c>
      <c r="AK56" s="17">
        <v>0</v>
      </c>
      <c r="AL56" s="22" t="s">
        <v>40</v>
      </c>
      <c r="AM56" s="17">
        <v>4391</v>
      </c>
      <c r="AN56" s="22" t="s">
        <v>40</v>
      </c>
      <c r="AO56" s="17">
        <v>0</v>
      </c>
      <c r="AP56" s="22" t="s">
        <v>40</v>
      </c>
      <c r="AQ56" s="17">
        <v>0</v>
      </c>
      <c r="AR56" s="22" t="s">
        <v>40</v>
      </c>
      <c r="AS56" s="17">
        <v>0</v>
      </c>
      <c r="AT56" s="22" t="s">
        <v>40</v>
      </c>
    </row>
    <row r="57" spans="1:46" s="18" customFormat="1" ht="12.75" x14ac:dyDescent="0.2">
      <c r="A57" s="18">
        <v>52</v>
      </c>
      <c r="B57" s="16" t="s">
        <v>79</v>
      </c>
      <c r="C57" s="17">
        <v>209757</v>
      </c>
      <c r="D57" s="22">
        <v>-0.57942025091582061</v>
      </c>
      <c r="E57" s="17">
        <v>27019</v>
      </c>
      <c r="F57" s="22">
        <v>-0.48868324438893307</v>
      </c>
      <c r="G57" s="17">
        <v>119537</v>
      </c>
      <c r="H57" s="22">
        <v>-0.53580928637721004</v>
      </c>
      <c r="I57" s="17">
        <v>45401</v>
      </c>
      <c r="J57" s="22">
        <v>-0.31784238599654424</v>
      </c>
      <c r="K57" s="17">
        <v>15025</v>
      </c>
      <c r="L57" s="22">
        <v>-0.82929240138156701</v>
      </c>
      <c r="M57" s="17">
        <v>297</v>
      </c>
      <c r="N57" s="22">
        <v>-0.87203791469194314</v>
      </c>
      <c r="O57" s="17">
        <v>0</v>
      </c>
      <c r="P57" s="22">
        <v>-1</v>
      </c>
      <c r="Q57" s="17">
        <v>0</v>
      </c>
      <c r="R57" s="22">
        <v>-1</v>
      </c>
      <c r="S57" s="17">
        <v>0</v>
      </c>
      <c r="T57" s="22">
        <v>-1</v>
      </c>
      <c r="U57" s="17">
        <v>2478</v>
      </c>
      <c r="V57" s="22" t="s">
        <v>38</v>
      </c>
      <c r="W57" s="17">
        <v>0</v>
      </c>
      <c r="X57" s="22">
        <v>-1</v>
      </c>
      <c r="Y57" s="17">
        <v>0</v>
      </c>
      <c r="Z57" s="22" t="s">
        <v>40</v>
      </c>
      <c r="AA57" s="17">
        <v>0</v>
      </c>
      <c r="AB57" s="22">
        <v>-1</v>
      </c>
      <c r="AC57" s="17">
        <v>0</v>
      </c>
      <c r="AD57" s="22" t="s">
        <v>40</v>
      </c>
      <c r="AE57" s="17">
        <v>0</v>
      </c>
      <c r="AF57" s="22" t="s">
        <v>40</v>
      </c>
      <c r="AG57" s="17">
        <v>0</v>
      </c>
      <c r="AH57" s="22">
        <v>-1</v>
      </c>
      <c r="AI57" s="17">
        <v>0</v>
      </c>
      <c r="AJ57" s="22" t="s">
        <v>40</v>
      </c>
      <c r="AK57" s="17">
        <v>0</v>
      </c>
      <c r="AL57" s="22">
        <v>-1</v>
      </c>
      <c r="AM57" s="17">
        <v>0</v>
      </c>
      <c r="AN57" s="22" t="s">
        <v>40</v>
      </c>
      <c r="AO57" s="17">
        <v>0</v>
      </c>
      <c r="AP57" s="22" t="s">
        <v>40</v>
      </c>
      <c r="AQ57" s="17">
        <v>0</v>
      </c>
      <c r="AR57" s="22" t="s">
        <v>40</v>
      </c>
      <c r="AS57" s="17">
        <v>0</v>
      </c>
      <c r="AT57" s="22" t="s">
        <v>40</v>
      </c>
    </row>
    <row r="58" spans="1:46" s="18" customFormat="1" ht="12.75" x14ac:dyDescent="0.2">
      <c r="A58" s="18">
        <v>53</v>
      </c>
      <c r="B58" s="16" t="s">
        <v>95</v>
      </c>
      <c r="C58" s="17">
        <v>203985</v>
      </c>
      <c r="D58" s="22">
        <v>0.89702312864436573</v>
      </c>
      <c r="E58" s="17">
        <v>163409</v>
      </c>
      <c r="F58" s="22">
        <v>1.1846122994652406</v>
      </c>
      <c r="G58" s="17">
        <v>0</v>
      </c>
      <c r="H58" s="22" t="s">
        <v>40</v>
      </c>
      <c r="I58" s="17">
        <v>14814</v>
      </c>
      <c r="J58" s="22">
        <v>0.25627544097693344</v>
      </c>
      <c r="K58" s="17">
        <v>0</v>
      </c>
      <c r="L58" s="22" t="s">
        <v>40</v>
      </c>
      <c r="M58" s="17">
        <v>0</v>
      </c>
      <c r="N58" s="22" t="s">
        <v>40</v>
      </c>
      <c r="O58" s="17">
        <v>25762</v>
      </c>
      <c r="P58" s="22">
        <v>0.33696611137059529</v>
      </c>
      <c r="Q58" s="17">
        <v>0</v>
      </c>
      <c r="R58" s="22" t="s">
        <v>40</v>
      </c>
      <c r="S58" s="17">
        <v>0</v>
      </c>
      <c r="T58" s="22" t="s">
        <v>40</v>
      </c>
      <c r="U58" s="17">
        <v>0</v>
      </c>
      <c r="V58" s="22" t="s">
        <v>40</v>
      </c>
      <c r="W58" s="17">
        <v>0</v>
      </c>
      <c r="X58" s="22">
        <v>-1</v>
      </c>
      <c r="Y58" s="17">
        <v>0</v>
      </c>
      <c r="Z58" s="22" t="s">
        <v>40</v>
      </c>
      <c r="AA58" s="17">
        <v>0</v>
      </c>
      <c r="AB58" s="22" t="s">
        <v>40</v>
      </c>
      <c r="AC58" s="17">
        <v>0</v>
      </c>
      <c r="AD58" s="22" t="s">
        <v>40</v>
      </c>
      <c r="AE58" s="17">
        <v>0</v>
      </c>
      <c r="AF58" s="22" t="s">
        <v>40</v>
      </c>
      <c r="AG58" s="17">
        <v>0</v>
      </c>
      <c r="AH58" s="22" t="s">
        <v>40</v>
      </c>
      <c r="AI58" s="17">
        <v>0</v>
      </c>
      <c r="AJ58" s="22" t="s">
        <v>40</v>
      </c>
      <c r="AK58" s="17">
        <v>0</v>
      </c>
      <c r="AL58" s="22" t="s">
        <v>40</v>
      </c>
      <c r="AM58" s="17">
        <v>0</v>
      </c>
      <c r="AN58" s="22" t="s">
        <v>40</v>
      </c>
      <c r="AO58" s="17">
        <v>0</v>
      </c>
      <c r="AP58" s="22" t="s">
        <v>40</v>
      </c>
      <c r="AQ58" s="17">
        <v>0</v>
      </c>
      <c r="AR58" s="22" t="s">
        <v>40</v>
      </c>
      <c r="AS58" s="17">
        <v>0</v>
      </c>
      <c r="AT58" s="22" t="s">
        <v>40</v>
      </c>
    </row>
    <row r="59" spans="1:46" s="18" customFormat="1" ht="12.75" x14ac:dyDescent="0.2">
      <c r="A59" s="18">
        <v>54</v>
      </c>
      <c r="B59" s="16" t="s">
        <v>85</v>
      </c>
      <c r="C59" s="17">
        <v>184647</v>
      </c>
      <c r="D59" s="22">
        <v>-0.33779591661077979</v>
      </c>
      <c r="E59" s="17">
        <v>5582</v>
      </c>
      <c r="F59" s="22">
        <v>-0.10830670926517572</v>
      </c>
      <c r="G59" s="17">
        <v>16142</v>
      </c>
      <c r="H59" s="22" t="s">
        <v>40</v>
      </c>
      <c r="I59" s="17">
        <v>0</v>
      </c>
      <c r="J59" s="22" t="s">
        <v>40</v>
      </c>
      <c r="K59" s="17">
        <v>144947</v>
      </c>
      <c r="L59" s="22">
        <v>-0.45043791469194316</v>
      </c>
      <c r="M59" s="17">
        <v>0</v>
      </c>
      <c r="N59" s="22" t="s">
        <v>40</v>
      </c>
      <c r="O59" s="17">
        <v>17976</v>
      </c>
      <c r="P59" s="22">
        <v>3.1267217630853992</v>
      </c>
      <c r="Q59" s="17">
        <v>0</v>
      </c>
      <c r="R59" s="22" t="s">
        <v>40</v>
      </c>
      <c r="S59" s="17">
        <v>0</v>
      </c>
      <c r="T59" s="22" t="s">
        <v>40</v>
      </c>
      <c r="U59" s="17">
        <v>0</v>
      </c>
      <c r="V59" s="22">
        <v>-1</v>
      </c>
      <c r="W59" s="17">
        <v>0</v>
      </c>
      <c r="X59" s="22" t="s">
        <v>40</v>
      </c>
      <c r="Y59" s="17">
        <v>0</v>
      </c>
      <c r="Z59" s="22" t="s">
        <v>40</v>
      </c>
      <c r="AA59" s="17">
        <v>0</v>
      </c>
      <c r="AB59" s="22" t="s">
        <v>40</v>
      </c>
      <c r="AC59" s="17">
        <v>0</v>
      </c>
      <c r="AD59" s="22" t="s">
        <v>40</v>
      </c>
      <c r="AE59" s="17">
        <v>0</v>
      </c>
      <c r="AF59" s="22" t="s">
        <v>40</v>
      </c>
      <c r="AG59" s="17">
        <v>0</v>
      </c>
      <c r="AH59" s="22" t="s">
        <v>40</v>
      </c>
      <c r="AI59" s="17">
        <v>0</v>
      </c>
      <c r="AJ59" s="22" t="s">
        <v>40</v>
      </c>
      <c r="AK59" s="17">
        <v>0</v>
      </c>
      <c r="AL59" s="22" t="s">
        <v>40</v>
      </c>
      <c r="AM59" s="17">
        <v>0</v>
      </c>
      <c r="AN59" s="22" t="s">
        <v>40</v>
      </c>
      <c r="AO59" s="17">
        <v>0</v>
      </c>
      <c r="AP59" s="22" t="s">
        <v>40</v>
      </c>
      <c r="AQ59" s="17">
        <v>0</v>
      </c>
      <c r="AR59" s="22" t="s">
        <v>40</v>
      </c>
      <c r="AS59" s="17">
        <v>0</v>
      </c>
      <c r="AT59" s="22" t="s">
        <v>40</v>
      </c>
    </row>
    <row r="60" spans="1:46" s="18" customFormat="1" ht="12.75" x14ac:dyDescent="0.2">
      <c r="A60" s="18">
        <v>55</v>
      </c>
      <c r="B60" s="16" t="s">
        <v>112</v>
      </c>
      <c r="C60" s="17">
        <v>154791</v>
      </c>
      <c r="D60" s="22" t="s">
        <v>38</v>
      </c>
      <c r="E60" s="17">
        <v>0</v>
      </c>
      <c r="F60" s="22" t="s">
        <v>40</v>
      </c>
      <c r="G60" s="17">
        <v>0</v>
      </c>
      <c r="H60" s="22" t="s">
        <v>40</v>
      </c>
      <c r="I60" s="17">
        <v>0</v>
      </c>
      <c r="J60" s="22">
        <v>-1</v>
      </c>
      <c r="K60" s="17">
        <v>0</v>
      </c>
      <c r="L60" s="22" t="s">
        <v>40</v>
      </c>
      <c r="M60" s="17">
        <v>0</v>
      </c>
      <c r="N60" s="22" t="s">
        <v>40</v>
      </c>
      <c r="O60" s="17">
        <v>154791</v>
      </c>
      <c r="P60" s="22" t="s">
        <v>40</v>
      </c>
      <c r="Q60" s="17">
        <v>0</v>
      </c>
      <c r="R60" s="22" t="s">
        <v>40</v>
      </c>
      <c r="S60" s="17">
        <v>0</v>
      </c>
      <c r="T60" s="22" t="s">
        <v>40</v>
      </c>
      <c r="U60" s="17">
        <v>0</v>
      </c>
      <c r="V60" s="22" t="s">
        <v>40</v>
      </c>
      <c r="W60" s="17">
        <v>0</v>
      </c>
      <c r="X60" s="22" t="s">
        <v>40</v>
      </c>
      <c r="Y60" s="17">
        <v>0</v>
      </c>
      <c r="Z60" s="22" t="s">
        <v>40</v>
      </c>
      <c r="AA60" s="17">
        <v>0</v>
      </c>
      <c r="AB60" s="22" t="s">
        <v>40</v>
      </c>
      <c r="AC60" s="17">
        <v>0</v>
      </c>
      <c r="AD60" s="22" t="s">
        <v>40</v>
      </c>
      <c r="AE60" s="17">
        <v>0</v>
      </c>
      <c r="AF60" s="22" t="s">
        <v>40</v>
      </c>
      <c r="AG60" s="17">
        <v>0</v>
      </c>
      <c r="AH60" s="22" t="s">
        <v>40</v>
      </c>
      <c r="AI60" s="17">
        <v>0</v>
      </c>
      <c r="AJ60" s="22" t="s">
        <v>40</v>
      </c>
      <c r="AK60" s="17">
        <v>0</v>
      </c>
      <c r="AL60" s="22" t="s">
        <v>40</v>
      </c>
      <c r="AM60" s="17">
        <v>0</v>
      </c>
      <c r="AN60" s="22" t="s">
        <v>40</v>
      </c>
      <c r="AO60" s="17">
        <v>0</v>
      </c>
      <c r="AP60" s="22" t="s">
        <v>40</v>
      </c>
      <c r="AQ60" s="17">
        <v>0</v>
      </c>
      <c r="AR60" s="22" t="s">
        <v>40</v>
      </c>
      <c r="AS60" s="17">
        <v>0</v>
      </c>
      <c r="AT60" s="22" t="s">
        <v>40</v>
      </c>
    </row>
    <row r="61" spans="1:46" s="18" customFormat="1" ht="12.75" x14ac:dyDescent="0.2">
      <c r="A61" s="18">
        <v>56</v>
      </c>
      <c r="B61" s="16" t="s">
        <v>92</v>
      </c>
      <c r="C61" s="17">
        <v>144822</v>
      </c>
      <c r="D61" s="22">
        <v>-2.9141443597530348E-2</v>
      </c>
      <c r="E61" s="17">
        <v>0</v>
      </c>
      <c r="F61" s="22" t="s">
        <v>40</v>
      </c>
      <c r="G61" s="17">
        <v>0</v>
      </c>
      <c r="H61" s="22" t="s">
        <v>40</v>
      </c>
      <c r="I61" s="17">
        <v>0</v>
      </c>
      <c r="J61" s="22" t="s">
        <v>40</v>
      </c>
      <c r="K61" s="17">
        <v>0</v>
      </c>
      <c r="L61" s="22" t="s">
        <v>40</v>
      </c>
      <c r="M61" s="17">
        <v>0</v>
      </c>
      <c r="N61" s="22" t="s">
        <v>40</v>
      </c>
      <c r="O61" s="17">
        <v>144822</v>
      </c>
      <c r="P61" s="22">
        <v>-2.9141443597530348E-2</v>
      </c>
      <c r="Q61" s="17">
        <v>0</v>
      </c>
      <c r="R61" s="22" t="s">
        <v>40</v>
      </c>
      <c r="S61" s="17">
        <v>0</v>
      </c>
      <c r="T61" s="22" t="s">
        <v>40</v>
      </c>
      <c r="U61" s="17">
        <v>0</v>
      </c>
      <c r="V61" s="22" t="s">
        <v>40</v>
      </c>
      <c r="W61" s="17">
        <v>0</v>
      </c>
      <c r="X61" s="22" t="s">
        <v>40</v>
      </c>
      <c r="Y61" s="17">
        <v>0</v>
      </c>
      <c r="Z61" s="22" t="s">
        <v>40</v>
      </c>
      <c r="AA61" s="17">
        <v>0</v>
      </c>
      <c r="AB61" s="22" t="s">
        <v>40</v>
      </c>
      <c r="AC61" s="17">
        <v>0</v>
      </c>
      <c r="AD61" s="22" t="s">
        <v>40</v>
      </c>
      <c r="AE61" s="17">
        <v>0</v>
      </c>
      <c r="AF61" s="22" t="s">
        <v>40</v>
      </c>
      <c r="AG61" s="17">
        <v>0</v>
      </c>
      <c r="AH61" s="22" t="s">
        <v>40</v>
      </c>
      <c r="AI61" s="17">
        <v>0</v>
      </c>
      <c r="AJ61" s="22" t="s">
        <v>40</v>
      </c>
      <c r="AK61" s="17">
        <v>0</v>
      </c>
      <c r="AL61" s="22" t="s">
        <v>40</v>
      </c>
      <c r="AM61" s="17">
        <v>0</v>
      </c>
      <c r="AN61" s="22" t="s">
        <v>40</v>
      </c>
      <c r="AO61" s="17">
        <v>0</v>
      </c>
      <c r="AP61" s="22" t="s">
        <v>40</v>
      </c>
      <c r="AQ61" s="17">
        <v>0</v>
      </c>
      <c r="AR61" s="22" t="s">
        <v>40</v>
      </c>
      <c r="AS61" s="17">
        <v>0</v>
      </c>
      <c r="AT61" s="22" t="s">
        <v>40</v>
      </c>
    </row>
    <row r="62" spans="1:46" s="18" customFormat="1" ht="12.75" x14ac:dyDescent="0.2">
      <c r="A62" s="18">
        <v>57</v>
      </c>
      <c r="B62" s="16" t="s">
        <v>89</v>
      </c>
      <c r="C62" s="17">
        <v>131559</v>
      </c>
      <c r="D62" s="22">
        <v>-0.14594261230849126</v>
      </c>
      <c r="E62" s="17">
        <v>13740</v>
      </c>
      <c r="F62" s="22">
        <v>-0.60783194428587739</v>
      </c>
      <c r="G62" s="17">
        <v>14376</v>
      </c>
      <c r="H62" s="22">
        <v>0.69848771266540632</v>
      </c>
      <c r="I62" s="17">
        <v>0</v>
      </c>
      <c r="J62" s="22">
        <v>-1</v>
      </c>
      <c r="K62" s="17">
        <v>2356</v>
      </c>
      <c r="L62" s="22" t="s">
        <v>40</v>
      </c>
      <c r="M62" s="17">
        <v>75767</v>
      </c>
      <c r="N62" s="22">
        <v>3.4209942817131518</v>
      </c>
      <c r="O62" s="17">
        <v>11326</v>
      </c>
      <c r="P62" s="22" t="s">
        <v>40</v>
      </c>
      <c r="Q62" s="17">
        <v>0</v>
      </c>
      <c r="R62" s="22" t="s">
        <v>40</v>
      </c>
      <c r="S62" s="17">
        <v>13994</v>
      </c>
      <c r="T62" s="22">
        <v>-0.81307187796374714</v>
      </c>
      <c r="U62" s="17">
        <v>0</v>
      </c>
      <c r="V62" s="22">
        <v>-1</v>
      </c>
      <c r="W62" s="17">
        <v>0</v>
      </c>
      <c r="X62" s="22">
        <v>-1</v>
      </c>
      <c r="Y62" s="17">
        <v>0</v>
      </c>
      <c r="Z62" s="22" t="s">
        <v>40</v>
      </c>
      <c r="AA62" s="17">
        <v>0</v>
      </c>
      <c r="AB62" s="22" t="s">
        <v>40</v>
      </c>
      <c r="AC62" s="17">
        <v>0</v>
      </c>
      <c r="AD62" s="22" t="s">
        <v>40</v>
      </c>
      <c r="AE62" s="17">
        <v>0</v>
      </c>
      <c r="AF62" s="22">
        <v>-1</v>
      </c>
      <c r="AG62" s="17">
        <v>0</v>
      </c>
      <c r="AH62" s="22" t="s">
        <v>40</v>
      </c>
      <c r="AI62" s="17">
        <v>0</v>
      </c>
      <c r="AJ62" s="22" t="s">
        <v>40</v>
      </c>
      <c r="AK62" s="17">
        <v>0</v>
      </c>
      <c r="AL62" s="22">
        <v>-1</v>
      </c>
      <c r="AM62" s="17">
        <v>0</v>
      </c>
      <c r="AN62" s="22" t="s">
        <v>40</v>
      </c>
      <c r="AO62" s="17">
        <v>0</v>
      </c>
      <c r="AP62" s="22" t="s">
        <v>40</v>
      </c>
      <c r="AQ62" s="17">
        <v>0</v>
      </c>
      <c r="AR62" s="22" t="s">
        <v>40</v>
      </c>
      <c r="AS62" s="17">
        <v>0</v>
      </c>
      <c r="AT62" s="22" t="s">
        <v>40</v>
      </c>
    </row>
    <row r="63" spans="1:46" s="18" customFormat="1" ht="12.75" x14ac:dyDescent="0.2">
      <c r="A63" s="18">
        <v>58</v>
      </c>
      <c r="B63" s="16" t="s">
        <v>98</v>
      </c>
      <c r="C63" s="17">
        <v>104624</v>
      </c>
      <c r="D63" s="22">
        <v>0.31595894546186365</v>
      </c>
      <c r="E63" s="17">
        <v>0</v>
      </c>
      <c r="F63" s="22" t="s">
        <v>40</v>
      </c>
      <c r="G63" s="17">
        <v>0</v>
      </c>
      <c r="H63" s="22" t="s">
        <v>40</v>
      </c>
      <c r="I63" s="17">
        <v>0</v>
      </c>
      <c r="J63" s="22" t="s">
        <v>40</v>
      </c>
      <c r="K63" s="17">
        <v>11399</v>
      </c>
      <c r="L63" s="22" t="s">
        <v>40</v>
      </c>
      <c r="M63" s="17">
        <v>0</v>
      </c>
      <c r="N63" s="22" t="s">
        <v>40</v>
      </c>
      <c r="O63" s="17">
        <v>93225</v>
      </c>
      <c r="P63" s="22">
        <v>0.17258251157174476</v>
      </c>
      <c r="Q63" s="17">
        <v>0</v>
      </c>
      <c r="R63" s="22" t="s">
        <v>40</v>
      </c>
      <c r="S63" s="17">
        <v>0</v>
      </c>
      <c r="T63" s="22" t="s">
        <v>40</v>
      </c>
      <c r="U63" s="17">
        <v>0</v>
      </c>
      <c r="V63" s="22" t="s">
        <v>40</v>
      </c>
      <c r="W63" s="17">
        <v>0</v>
      </c>
      <c r="X63" s="22" t="s">
        <v>40</v>
      </c>
      <c r="Y63" s="17">
        <v>0</v>
      </c>
      <c r="Z63" s="22" t="s">
        <v>40</v>
      </c>
      <c r="AA63" s="17">
        <v>0</v>
      </c>
      <c r="AB63" s="22" t="s">
        <v>40</v>
      </c>
      <c r="AC63" s="17">
        <v>0</v>
      </c>
      <c r="AD63" s="22" t="s">
        <v>40</v>
      </c>
      <c r="AE63" s="17">
        <v>0</v>
      </c>
      <c r="AF63" s="22" t="s">
        <v>40</v>
      </c>
      <c r="AG63" s="17">
        <v>0</v>
      </c>
      <c r="AH63" s="22" t="s">
        <v>40</v>
      </c>
      <c r="AI63" s="17">
        <v>0</v>
      </c>
      <c r="AJ63" s="22" t="s">
        <v>40</v>
      </c>
      <c r="AK63" s="17">
        <v>0</v>
      </c>
      <c r="AL63" s="22" t="s">
        <v>40</v>
      </c>
      <c r="AM63" s="17">
        <v>0</v>
      </c>
      <c r="AN63" s="22" t="s">
        <v>40</v>
      </c>
      <c r="AO63" s="17">
        <v>0</v>
      </c>
      <c r="AP63" s="22" t="s">
        <v>40</v>
      </c>
      <c r="AQ63" s="17">
        <v>0</v>
      </c>
      <c r="AR63" s="22" t="s">
        <v>40</v>
      </c>
      <c r="AS63" s="17">
        <v>0</v>
      </c>
      <c r="AT63" s="22" t="s">
        <v>40</v>
      </c>
    </row>
    <row r="64" spans="1:46" s="18" customFormat="1" ht="24" x14ac:dyDescent="0.2">
      <c r="A64" s="18">
        <v>59</v>
      </c>
      <c r="B64" s="16" t="s">
        <v>96</v>
      </c>
      <c r="C64" s="17">
        <v>80801</v>
      </c>
      <c r="D64" s="22">
        <v>-0.19804476204654853</v>
      </c>
      <c r="E64" s="17">
        <v>2319</v>
      </c>
      <c r="F64" s="22">
        <v>-0.74178821957465768</v>
      </c>
      <c r="G64" s="17">
        <v>0</v>
      </c>
      <c r="H64" s="22">
        <v>-1</v>
      </c>
      <c r="I64" s="17">
        <v>14</v>
      </c>
      <c r="J64" s="22" t="s">
        <v>40</v>
      </c>
      <c r="K64" s="17">
        <v>13059</v>
      </c>
      <c r="L64" s="22">
        <v>0.61162532395409097</v>
      </c>
      <c r="M64" s="17">
        <v>49196</v>
      </c>
      <c r="N64" s="22" t="s">
        <v>38</v>
      </c>
      <c r="O64" s="17">
        <v>9632</v>
      </c>
      <c r="P64" s="22">
        <v>-0.8622602925824765</v>
      </c>
      <c r="Q64" s="17">
        <v>0</v>
      </c>
      <c r="R64" s="22" t="s">
        <v>40</v>
      </c>
      <c r="S64" s="17">
        <v>0</v>
      </c>
      <c r="T64" s="22" t="s">
        <v>40</v>
      </c>
      <c r="U64" s="17">
        <v>0</v>
      </c>
      <c r="V64" s="22" t="s">
        <v>40</v>
      </c>
      <c r="W64" s="17">
        <v>728</v>
      </c>
      <c r="X64" s="22" t="s">
        <v>40</v>
      </c>
      <c r="Y64" s="17">
        <v>0</v>
      </c>
      <c r="Z64" s="22" t="s">
        <v>40</v>
      </c>
      <c r="AA64" s="17">
        <v>0</v>
      </c>
      <c r="AB64" s="22" t="s">
        <v>40</v>
      </c>
      <c r="AC64" s="17">
        <v>0</v>
      </c>
      <c r="AD64" s="22" t="s">
        <v>40</v>
      </c>
      <c r="AE64" s="17">
        <v>0</v>
      </c>
      <c r="AF64" s="22" t="s">
        <v>40</v>
      </c>
      <c r="AG64" s="17">
        <v>560</v>
      </c>
      <c r="AH64" s="22" t="s">
        <v>40</v>
      </c>
      <c r="AI64" s="17">
        <v>5293</v>
      </c>
      <c r="AJ64" s="22">
        <v>-0.1418612191958496</v>
      </c>
      <c r="AK64" s="17">
        <v>0</v>
      </c>
      <c r="AL64" s="22" t="s">
        <v>40</v>
      </c>
      <c r="AM64" s="17">
        <v>0</v>
      </c>
      <c r="AN64" s="22" t="s">
        <v>40</v>
      </c>
      <c r="AO64" s="17">
        <v>0</v>
      </c>
      <c r="AP64" s="22" t="s">
        <v>40</v>
      </c>
      <c r="AQ64" s="17">
        <v>0</v>
      </c>
      <c r="AR64" s="22" t="s">
        <v>40</v>
      </c>
      <c r="AS64" s="17">
        <v>0</v>
      </c>
      <c r="AT64" s="22" t="s">
        <v>40</v>
      </c>
    </row>
    <row r="65" spans="1:46" s="18" customFormat="1" ht="12.75" x14ac:dyDescent="0.2">
      <c r="A65" s="18">
        <v>60</v>
      </c>
      <c r="B65" s="16" t="s">
        <v>91</v>
      </c>
      <c r="C65" s="17">
        <v>80785</v>
      </c>
      <c r="D65" s="22">
        <v>-0.46758099807555431</v>
      </c>
      <c r="E65" s="17">
        <v>11361</v>
      </c>
      <c r="F65" s="22">
        <v>-0.43851932391025006</v>
      </c>
      <c r="G65" s="17">
        <v>1184</v>
      </c>
      <c r="H65" s="22" t="s">
        <v>40</v>
      </c>
      <c r="I65" s="17">
        <v>23465</v>
      </c>
      <c r="J65" s="22" t="s">
        <v>38</v>
      </c>
      <c r="K65" s="17">
        <v>4542</v>
      </c>
      <c r="L65" s="22">
        <v>-7.7391834247410141E-2</v>
      </c>
      <c r="M65" s="17">
        <v>0</v>
      </c>
      <c r="N65" s="22">
        <v>-1</v>
      </c>
      <c r="O65" s="17">
        <v>28219</v>
      </c>
      <c r="P65" s="22">
        <v>-0.561721492249868</v>
      </c>
      <c r="Q65" s="17">
        <v>1108</v>
      </c>
      <c r="R65" s="22" t="s">
        <v>40</v>
      </c>
      <c r="S65" s="17">
        <v>0</v>
      </c>
      <c r="T65" s="22" t="s">
        <v>40</v>
      </c>
      <c r="U65" s="17">
        <v>5585</v>
      </c>
      <c r="V65" s="22">
        <v>-0.59090243187811309</v>
      </c>
      <c r="W65" s="17">
        <v>5321</v>
      </c>
      <c r="X65" s="22">
        <v>-0.26107485071517844</v>
      </c>
      <c r="Y65" s="17">
        <v>0</v>
      </c>
      <c r="Z65" s="22" t="s">
        <v>40</v>
      </c>
      <c r="AA65" s="17">
        <v>0</v>
      </c>
      <c r="AB65" s="22" t="s">
        <v>40</v>
      </c>
      <c r="AC65" s="17">
        <v>0</v>
      </c>
      <c r="AD65" s="22" t="s">
        <v>40</v>
      </c>
      <c r="AE65" s="17">
        <v>0</v>
      </c>
      <c r="AF65" s="22" t="s">
        <v>40</v>
      </c>
      <c r="AG65" s="17">
        <v>0</v>
      </c>
      <c r="AH65" s="22" t="s">
        <v>40</v>
      </c>
      <c r="AI65" s="17">
        <v>0</v>
      </c>
      <c r="AJ65" s="22" t="s">
        <v>40</v>
      </c>
      <c r="AK65" s="17">
        <v>0</v>
      </c>
      <c r="AL65" s="22" t="s">
        <v>40</v>
      </c>
      <c r="AM65" s="17">
        <v>0</v>
      </c>
      <c r="AN65" s="22" t="s">
        <v>40</v>
      </c>
      <c r="AO65" s="17">
        <v>0</v>
      </c>
      <c r="AP65" s="22" t="s">
        <v>40</v>
      </c>
      <c r="AQ65" s="17">
        <v>0</v>
      </c>
      <c r="AR65" s="22" t="s">
        <v>40</v>
      </c>
      <c r="AS65" s="17">
        <v>0</v>
      </c>
      <c r="AT65" s="22" t="s">
        <v>40</v>
      </c>
    </row>
    <row r="66" spans="1:46" s="18" customFormat="1" ht="12.75" x14ac:dyDescent="0.2">
      <c r="A66" s="18">
        <v>61</v>
      </c>
      <c r="B66" s="16" t="s">
        <v>99</v>
      </c>
      <c r="C66" s="17">
        <v>63127</v>
      </c>
      <c r="D66" s="22">
        <v>-8.8497747487582323E-2</v>
      </c>
      <c r="E66" s="17">
        <v>39051</v>
      </c>
      <c r="F66" s="22">
        <v>6.1495789088246067</v>
      </c>
      <c r="G66" s="17">
        <v>0</v>
      </c>
      <c r="H66" s="22" t="s">
        <v>40</v>
      </c>
      <c r="I66" s="17">
        <v>19984</v>
      </c>
      <c r="J66" s="22" t="s">
        <v>40</v>
      </c>
      <c r="K66" s="17">
        <v>0</v>
      </c>
      <c r="L66" s="22" t="s">
        <v>40</v>
      </c>
      <c r="M66" s="17">
        <v>0</v>
      </c>
      <c r="N66" s="22" t="s">
        <v>40</v>
      </c>
      <c r="O66" s="17">
        <v>2674</v>
      </c>
      <c r="P66" s="22">
        <v>-0.82331174838112853</v>
      </c>
      <c r="Q66" s="17">
        <v>0</v>
      </c>
      <c r="R66" s="22" t="s">
        <v>40</v>
      </c>
      <c r="S66" s="17">
        <v>0</v>
      </c>
      <c r="T66" s="22">
        <v>-1</v>
      </c>
      <c r="U66" s="17">
        <v>0</v>
      </c>
      <c r="V66" s="22" t="s">
        <v>40</v>
      </c>
      <c r="W66" s="17">
        <v>0</v>
      </c>
      <c r="X66" s="22" t="s">
        <v>40</v>
      </c>
      <c r="Y66" s="17">
        <v>0</v>
      </c>
      <c r="Z66" s="22" t="s">
        <v>40</v>
      </c>
      <c r="AA66" s="17">
        <v>0</v>
      </c>
      <c r="AB66" s="22" t="s">
        <v>40</v>
      </c>
      <c r="AC66" s="17">
        <v>0</v>
      </c>
      <c r="AD66" s="22" t="s">
        <v>40</v>
      </c>
      <c r="AE66" s="17">
        <v>0</v>
      </c>
      <c r="AF66" s="22" t="s">
        <v>40</v>
      </c>
      <c r="AG66" s="17">
        <v>0</v>
      </c>
      <c r="AH66" s="22" t="s">
        <v>40</v>
      </c>
      <c r="AI66" s="17">
        <v>1418</v>
      </c>
      <c r="AJ66" s="22" t="s">
        <v>40</v>
      </c>
      <c r="AK66" s="17">
        <v>0</v>
      </c>
      <c r="AL66" s="22" t="s">
        <v>40</v>
      </c>
      <c r="AM66" s="17">
        <v>0</v>
      </c>
      <c r="AN66" s="22" t="s">
        <v>40</v>
      </c>
      <c r="AO66" s="17">
        <v>0</v>
      </c>
      <c r="AP66" s="22" t="s">
        <v>40</v>
      </c>
      <c r="AQ66" s="17">
        <v>0</v>
      </c>
      <c r="AR66" s="22" t="s">
        <v>40</v>
      </c>
      <c r="AS66" s="17">
        <v>0</v>
      </c>
      <c r="AT66" s="22" t="s">
        <v>40</v>
      </c>
    </row>
    <row r="67" spans="1:46" s="18" customFormat="1" ht="12.75" x14ac:dyDescent="0.2">
      <c r="A67" s="18">
        <v>62</v>
      </c>
      <c r="B67" s="16" t="s">
        <v>102</v>
      </c>
      <c r="C67" s="17">
        <v>51291</v>
      </c>
      <c r="D67" s="22">
        <v>0.64057702149437046</v>
      </c>
      <c r="E67" s="17">
        <v>51291</v>
      </c>
      <c r="F67" s="22">
        <v>0.64057702149437046</v>
      </c>
      <c r="G67" s="17">
        <v>0</v>
      </c>
      <c r="H67" s="22" t="s">
        <v>40</v>
      </c>
      <c r="I67" s="17">
        <v>0</v>
      </c>
      <c r="J67" s="22" t="s">
        <v>40</v>
      </c>
      <c r="K67" s="17">
        <v>0</v>
      </c>
      <c r="L67" s="22" t="s">
        <v>40</v>
      </c>
      <c r="M67" s="17">
        <v>0</v>
      </c>
      <c r="N67" s="22" t="s">
        <v>40</v>
      </c>
      <c r="O67" s="17">
        <v>0</v>
      </c>
      <c r="P67" s="22" t="s">
        <v>40</v>
      </c>
      <c r="Q67" s="17">
        <v>0</v>
      </c>
      <c r="R67" s="22" t="s">
        <v>40</v>
      </c>
      <c r="S67" s="17">
        <v>0</v>
      </c>
      <c r="T67" s="22" t="s">
        <v>40</v>
      </c>
      <c r="U67" s="17">
        <v>0</v>
      </c>
      <c r="V67" s="22" t="s">
        <v>40</v>
      </c>
      <c r="W67" s="17">
        <v>0</v>
      </c>
      <c r="X67" s="22" t="s">
        <v>40</v>
      </c>
      <c r="Y67" s="17">
        <v>0</v>
      </c>
      <c r="Z67" s="22" t="s">
        <v>40</v>
      </c>
      <c r="AA67" s="17">
        <v>0</v>
      </c>
      <c r="AB67" s="22" t="s">
        <v>40</v>
      </c>
      <c r="AC67" s="17">
        <v>0</v>
      </c>
      <c r="AD67" s="22" t="s">
        <v>40</v>
      </c>
      <c r="AE67" s="17">
        <v>0</v>
      </c>
      <c r="AF67" s="22" t="s">
        <v>40</v>
      </c>
      <c r="AG67" s="17">
        <v>0</v>
      </c>
      <c r="AH67" s="22" t="s">
        <v>40</v>
      </c>
      <c r="AI67" s="17">
        <v>0</v>
      </c>
      <c r="AJ67" s="22" t="s">
        <v>40</v>
      </c>
      <c r="AK67" s="17">
        <v>0</v>
      </c>
      <c r="AL67" s="22" t="s">
        <v>40</v>
      </c>
      <c r="AM67" s="17">
        <v>0</v>
      </c>
      <c r="AN67" s="22" t="s">
        <v>40</v>
      </c>
      <c r="AO67" s="17">
        <v>0</v>
      </c>
      <c r="AP67" s="22" t="s">
        <v>40</v>
      </c>
      <c r="AQ67" s="17">
        <v>0</v>
      </c>
      <c r="AR67" s="22" t="s">
        <v>40</v>
      </c>
      <c r="AS67" s="17">
        <v>0</v>
      </c>
      <c r="AT67" s="22" t="s">
        <v>40</v>
      </c>
    </row>
    <row r="68" spans="1:46" s="18" customFormat="1" ht="12.75" x14ac:dyDescent="0.2">
      <c r="A68" s="18">
        <v>63</v>
      </c>
      <c r="B68" s="16" t="s">
        <v>94</v>
      </c>
      <c r="C68" s="17">
        <v>51282</v>
      </c>
      <c r="D68" s="22">
        <v>-0.59388635913680465</v>
      </c>
      <c r="E68" s="17">
        <v>11204</v>
      </c>
      <c r="F68" s="22" t="s">
        <v>40</v>
      </c>
      <c r="G68" s="17">
        <v>0</v>
      </c>
      <c r="H68" s="22" t="s">
        <v>40</v>
      </c>
      <c r="I68" s="17">
        <v>3977</v>
      </c>
      <c r="J68" s="22" t="s">
        <v>40</v>
      </c>
      <c r="K68" s="17">
        <v>2789</v>
      </c>
      <c r="L68" s="22" t="s">
        <v>40</v>
      </c>
      <c r="M68" s="17">
        <v>0</v>
      </c>
      <c r="N68" s="22" t="s">
        <v>40</v>
      </c>
      <c r="O68" s="17">
        <v>33312</v>
      </c>
      <c r="P68" s="22">
        <v>-0.73619481290833499</v>
      </c>
      <c r="Q68" s="17">
        <v>0</v>
      </c>
      <c r="R68" s="22" t="s">
        <v>40</v>
      </c>
      <c r="S68" s="17">
        <v>0</v>
      </c>
      <c r="T68" s="22" t="s">
        <v>40</v>
      </c>
      <c r="U68" s="17">
        <v>0</v>
      </c>
      <c r="V68" s="22" t="s">
        <v>40</v>
      </c>
      <c r="W68" s="17">
        <v>0</v>
      </c>
      <c r="X68" s="22" t="s">
        <v>40</v>
      </c>
      <c r="Y68" s="17">
        <v>0</v>
      </c>
      <c r="Z68" s="22" t="s">
        <v>40</v>
      </c>
      <c r="AA68" s="17">
        <v>0</v>
      </c>
      <c r="AB68" s="22" t="s">
        <v>40</v>
      </c>
      <c r="AC68" s="17">
        <v>0</v>
      </c>
      <c r="AD68" s="22" t="s">
        <v>40</v>
      </c>
      <c r="AE68" s="17">
        <v>0</v>
      </c>
      <c r="AF68" s="22" t="s">
        <v>40</v>
      </c>
      <c r="AG68" s="17">
        <v>0</v>
      </c>
      <c r="AH68" s="22" t="s">
        <v>40</v>
      </c>
      <c r="AI68" s="17">
        <v>0</v>
      </c>
      <c r="AJ68" s="22" t="s">
        <v>40</v>
      </c>
      <c r="AK68" s="17">
        <v>0</v>
      </c>
      <c r="AL68" s="22" t="s">
        <v>40</v>
      </c>
      <c r="AM68" s="17">
        <v>0</v>
      </c>
      <c r="AN68" s="22" t="s">
        <v>40</v>
      </c>
      <c r="AO68" s="17">
        <v>0</v>
      </c>
      <c r="AP68" s="22" t="s">
        <v>40</v>
      </c>
      <c r="AQ68" s="17">
        <v>0</v>
      </c>
      <c r="AR68" s="22" t="s">
        <v>40</v>
      </c>
      <c r="AS68" s="17">
        <v>0</v>
      </c>
      <c r="AT68" s="22" t="s">
        <v>40</v>
      </c>
    </row>
    <row r="69" spans="1:46" s="18" customFormat="1" ht="24" x14ac:dyDescent="0.2">
      <c r="A69" s="18">
        <v>64</v>
      </c>
      <c r="B69" s="16" t="s">
        <v>121</v>
      </c>
      <c r="C69" s="17">
        <v>49117</v>
      </c>
      <c r="D69" s="22" t="s">
        <v>40</v>
      </c>
      <c r="E69" s="17">
        <v>47530</v>
      </c>
      <c r="F69" s="22" t="s">
        <v>40</v>
      </c>
      <c r="G69" s="17">
        <v>0</v>
      </c>
      <c r="H69" s="22" t="s">
        <v>40</v>
      </c>
      <c r="I69" s="17">
        <v>1587</v>
      </c>
      <c r="J69" s="22" t="s">
        <v>40</v>
      </c>
      <c r="K69" s="17">
        <v>0</v>
      </c>
      <c r="L69" s="22" t="s">
        <v>40</v>
      </c>
      <c r="M69" s="17">
        <v>0</v>
      </c>
      <c r="N69" s="22" t="s">
        <v>40</v>
      </c>
      <c r="O69" s="17">
        <v>0</v>
      </c>
      <c r="P69" s="22" t="s">
        <v>40</v>
      </c>
      <c r="Q69" s="17">
        <v>0</v>
      </c>
      <c r="R69" s="22" t="s">
        <v>40</v>
      </c>
      <c r="S69" s="17">
        <v>0</v>
      </c>
      <c r="T69" s="22" t="s">
        <v>40</v>
      </c>
      <c r="U69" s="17">
        <v>0</v>
      </c>
      <c r="V69" s="22" t="s">
        <v>40</v>
      </c>
      <c r="W69" s="17">
        <v>0</v>
      </c>
      <c r="X69" s="22" t="s">
        <v>40</v>
      </c>
      <c r="Y69" s="17">
        <v>0</v>
      </c>
      <c r="Z69" s="22" t="s">
        <v>40</v>
      </c>
      <c r="AA69" s="17">
        <v>0</v>
      </c>
      <c r="AB69" s="22" t="s">
        <v>40</v>
      </c>
      <c r="AC69" s="17">
        <v>0</v>
      </c>
      <c r="AD69" s="22" t="s">
        <v>40</v>
      </c>
      <c r="AE69" s="17">
        <v>0</v>
      </c>
      <c r="AF69" s="22" t="s">
        <v>40</v>
      </c>
      <c r="AG69" s="17">
        <v>0</v>
      </c>
      <c r="AH69" s="22" t="s">
        <v>40</v>
      </c>
      <c r="AI69" s="17">
        <v>0</v>
      </c>
      <c r="AJ69" s="22" t="s">
        <v>40</v>
      </c>
      <c r="AK69" s="17">
        <v>0</v>
      </c>
      <c r="AL69" s="22" t="s">
        <v>40</v>
      </c>
      <c r="AM69" s="17">
        <v>0</v>
      </c>
      <c r="AN69" s="22" t="s">
        <v>40</v>
      </c>
      <c r="AO69" s="17">
        <v>0</v>
      </c>
      <c r="AP69" s="22" t="s">
        <v>40</v>
      </c>
      <c r="AQ69" s="17">
        <v>0</v>
      </c>
      <c r="AR69" s="22" t="s">
        <v>40</v>
      </c>
      <c r="AS69" s="17">
        <v>0</v>
      </c>
      <c r="AT69" s="22" t="s">
        <v>40</v>
      </c>
    </row>
    <row r="70" spans="1:46" s="18" customFormat="1" ht="12.75" x14ac:dyDescent="0.2">
      <c r="A70" s="18">
        <v>65</v>
      </c>
      <c r="B70" s="16" t="s">
        <v>122</v>
      </c>
      <c r="C70" s="17">
        <v>48454</v>
      </c>
      <c r="D70" s="22" t="s">
        <v>40</v>
      </c>
      <c r="E70" s="17">
        <v>48454</v>
      </c>
      <c r="F70" s="22" t="s">
        <v>40</v>
      </c>
      <c r="G70" s="17">
        <v>0</v>
      </c>
      <c r="H70" s="22" t="s">
        <v>40</v>
      </c>
      <c r="I70" s="17">
        <v>0</v>
      </c>
      <c r="J70" s="22" t="s">
        <v>40</v>
      </c>
      <c r="K70" s="17">
        <v>0</v>
      </c>
      <c r="L70" s="22" t="s">
        <v>40</v>
      </c>
      <c r="M70" s="17">
        <v>0</v>
      </c>
      <c r="N70" s="22" t="s">
        <v>40</v>
      </c>
      <c r="O70" s="17">
        <v>0</v>
      </c>
      <c r="P70" s="22" t="s">
        <v>40</v>
      </c>
      <c r="Q70" s="17">
        <v>0</v>
      </c>
      <c r="R70" s="22" t="s">
        <v>40</v>
      </c>
      <c r="S70" s="17">
        <v>0</v>
      </c>
      <c r="T70" s="22" t="s">
        <v>40</v>
      </c>
      <c r="U70" s="17">
        <v>0</v>
      </c>
      <c r="V70" s="22" t="s">
        <v>40</v>
      </c>
      <c r="W70" s="17">
        <v>0</v>
      </c>
      <c r="X70" s="22" t="s">
        <v>40</v>
      </c>
      <c r="Y70" s="17">
        <v>0</v>
      </c>
      <c r="Z70" s="22" t="s">
        <v>40</v>
      </c>
      <c r="AA70" s="17">
        <v>0</v>
      </c>
      <c r="AB70" s="22" t="s">
        <v>40</v>
      </c>
      <c r="AC70" s="17">
        <v>0</v>
      </c>
      <c r="AD70" s="22" t="s">
        <v>40</v>
      </c>
      <c r="AE70" s="17">
        <v>0</v>
      </c>
      <c r="AF70" s="22" t="s">
        <v>40</v>
      </c>
      <c r="AG70" s="17">
        <v>0</v>
      </c>
      <c r="AH70" s="22" t="s">
        <v>40</v>
      </c>
      <c r="AI70" s="17">
        <v>0</v>
      </c>
      <c r="AJ70" s="22" t="s">
        <v>40</v>
      </c>
      <c r="AK70" s="17">
        <v>0</v>
      </c>
      <c r="AL70" s="22" t="s">
        <v>40</v>
      </c>
      <c r="AM70" s="17">
        <v>0</v>
      </c>
      <c r="AN70" s="22" t="s">
        <v>40</v>
      </c>
      <c r="AO70" s="17">
        <v>0</v>
      </c>
      <c r="AP70" s="22" t="s">
        <v>40</v>
      </c>
      <c r="AQ70" s="17">
        <v>0</v>
      </c>
      <c r="AR70" s="22" t="s">
        <v>40</v>
      </c>
      <c r="AS70" s="17">
        <v>0</v>
      </c>
      <c r="AT70" s="22" t="s">
        <v>40</v>
      </c>
    </row>
    <row r="71" spans="1:46" s="18" customFormat="1" ht="12.75" x14ac:dyDescent="0.2">
      <c r="A71" s="18">
        <v>66</v>
      </c>
      <c r="B71" s="16" t="s">
        <v>101</v>
      </c>
      <c r="C71" s="17">
        <v>47812</v>
      </c>
      <c r="D71" s="22">
        <v>0.16954086250336342</v>
      </c>
      <c r="E71" s="17">
        <v>15265</v>
      </c>
      <c r="F71" s="22">
        <v>-0.41667621995490844</v>
      </c>
      <c r="G71" s="17">
        <v>2521</v>
      </c>
      <c r="H71" s="22" t="s">
        <v>40</v>
      </c>
      <c r="I71" s="17">
        <v>0</v>
      </c>
      <c r="J71" s="22">
        <v>-1</v>
      </c>
      <c r="K71" s="17">
        <v>3575</v>
      </c>
      <c r="L71" s="22" t="s">
        <v>40</v>
      </c>
      <c r="M71" s="17">
        <v>0</v>
      </c>
      <c r="N71" s="22" t="s">
        <v>40</v>
      </c>
      <c r="O71" s="17">
        <v>0</v>
      </c>
      <c r="P71" s="22" t="s">
        <v>40</v>
      </c>
      <c r="Q71" s="17">
        <v>1044</v>
      </c>
      <c r="R71" s="22" t="s">
        <v>40</v>
      </c>
      <c r="S71" s="17">
        <v>0</v>
      </c>
      <c r="T71" s="22">
        <v>-1</v>
      </c>
      <c r="U71" s="17">
        <v>0</v>
      </c>
      <c r="V71" s="22" t="s">
        <v>40</v>
      </c>
      <c r="W71" s="17">
        <v>0</v>
      </c>
      <c r="X71" s="22" t="s">
        <v>40</v>
      </c>
      <c r="Y71" s="17">
        <v>0</v>
      </c>
      <c r="Z71" s="22" t="s">
        <v>40</v>
      </c>
      <c r="AA71" s="17">
        <v>0</v>
      </c>
      <c r="AB71" s="22" t="s">
        <v>40</v>
      </c>
      <c r="AC71" s="17">
        <v>25407</v>
      </c>
      <c r="AD71" s="22" t="s">
        <v>40</v>
      </c>
      <c r="AE71" s="17">
        <v>0</v>
      </c>
      <c r="AF71" s="22" t="s">
        <v>40</v>
      </c>
      <c r="AG71" s="17">
        <v>0</v>
      </c>
      <c r="AH71" s="22" t="s">
        <v>40</v>
      </c>
      <c r="AI71" s="17">
        <v>0</v>
      </c>
      <c r="AJ71" s="22" t="s">
        <v>40</v>
      </c>
      <c r="AK71" s="17">
        <v>0</v>
      </c>
      <c r="AL71" s="22">
        <v>-1</v>
      </c>
      <c r="AM71" s="17">
        <v>0</v>
      </c>
      <c r="AN71" s="22" t="s">
        <v>40</v>
      </c>
      <c r="AO71" s="17">
        <v>0</v>
      </c>
      <c r="AP71" s="22" t="s">
        <v>40</v>
      </c>
      <c r="AQ71" s="17">
        <v>0</v>
      </c>
      <c r="AR71" s="22" t="s">
        <v>40</v>
      </c>
      <c r="AS71" s="17">
        <v>0</v>
      </c>
      <c r="AT71" s="22" t="s">
        <v>40</v>
      </c>
    </row>
    <row r="72" spans="1:46" s="18" customFormat="1" ht="12.75" x14ac:dyDescent="0.2">
      <c r="A72" s="18">
        <v>67</v>
      </c>
      <c r="B72" s="16" t="s">
        <v>100</v>
      </c>
      <c r="C72" s="17">
        <v>39910</v>
      </c>
      <c r="D72" s="22">
        <v>-0.35428025951753039</v>
      </c>
      <c r="E72" s="17">
        <v>3679</v>
      </c>
      <c r="F72" s="22" t="s">
        <v>40</v>
      </c>
      <c r="G72" s="17">
        <v>0</v>
      </c>
      <c r="H72" s="22" t="s">
        <v>40</v>
      </c>
      <c r="I72" s="17">
        <v>0</v>
      </c>
      <c r="J72" s="22" t="s">
        <v>40</v>
      </c>
      <c r="K72" s="17">
        <v>0</v>
      </c>
      <c r="L72" s="22" t="s">
        <v>40</v>
      </c>
      <c r="M72" s="17">
        <v>0</v>
      </c>
      <c r="N72" s="22" t="s">
        <v>40</v>
      </c>
      <c r="O72" s="17">
        <v>32275</v>
      </c>
      <c r="P72" s="22">
        <v>-0.4430543572044866</v>
      </c>
      <c r="Q72" s="17">
        <v>1082</v>
      </c>
      <c r="R72" s="22">
        <v>4.5410628019323607E-2</v>
      </c>
      <c r="S72" s="17">
        <v>0</v>
      </c>
      <c r="T72" s="22" t="s">
        <v>40</v>
      </c>
      <c r="U72" s="17">
        <v>0</v>
      </c>
      <c r="V72" s="22" t="s">
        <v>40</v>
      </c>
      <c r="W72" s="17">
        <v>2874</v>
      </c>
      <c r="X72" s="22" t="s">
        <v>40</v>
      </c>
      <c r="Y72" s="17">
        <v>0</v>
      </c>
      <c r="Z72" s="22" t="s">
        <v>40</v>
      </c>
      <c r="AA72" s="17">
        <v>0</v>
      </c>
      <c r="AB72" s="22" t="s">
        <v>40</v>
      </c>
      <c r="AC72" s="17">
        <v>0</v>
      </c>
      <c r="AD72" s="22" t="s">
        <v>40</v>
      </c>
      <c r="AE72" s="17">
        <v>0</v>
      </c>
      <c r="AF72" s="22" t="s">
        <v>40</v>
      </c>
      <c r="AG72" s="17">
        <v>0</v>
      </c>
      <c r="AH72" s="22">
        <v>-1</v>
      </c>
      <c r="AI72" s="17">
        <v>0</v>
      </c>
      <c r="AJ72" s="22">
        <v>-1</v>
      </c>
      <c r="AK72" s="17">
        <v>0</v>
      </c>
      <c r="AL72" s="22" t="s">
        <v>40</v>
      </c>
      <c r="AM72" s="17">
        <v>0</v>
      </c>
      <c r="AN72" s="22" t="s">
        <v>40</v>
      </c>
      <c r="AO72" s="17">
        <v>0</v>
      </c>
      <c r="AP72" s="22" t="s">
        <v>40</v>
      </c>
      <c r="AQ72" s="17">
        <v>0</v>
      </c>
      <c r="AR72" s="22" t="s">
        <v>40</v>
      </c>
      <c r="AS72" s="17">
        <v>0</v>
      </c>
      <c r="AT72" s="22" t="s">
        <v>40</v>
      </c>
    </row>
    <row r="73" spans="1:46" s="18" customFormat="1" ht="12.75" x14ac:dyDescent="0.2">
      <c r="A73" s="18">
        <v>68</v>
      </c>
      <c r="B73" s="16" t="s">
        <v>106</v>
      </c>
      <c r="C73" s="17">
        <v>24646</v>
      </c>
      <c r="D73" s="22">
        <v>0.72229210342417893</v>
      </c>
      <c r="E73" s="17">
        <v>0</v>
      </c>
      <c r="F73" s="22" t="s">
        <v>40</v>
      </c>
      <c r="G73" s="17">
        <v>0</v>
      </c>
      <c r="H73" s="22" t="s">
        <v>40</v>
      </c>
      <c r="I73" s="17">
        <v>0</v>
      </c>
      <c r="J73" s="22" t="s">
        <v>40</v>
      </c>
      <c r="K73" s="17">
        <v>0</v>
      </c>
      <c r="L73" s="22" t="s">
        <v>40</v>
      </c>
      <c r="M73" s="17">
        <v>0</v>
      </c>
      <c r="N73" s="22" t="s">
        <v>40</v>
      </c>
      <c r="O73" s="17">
        <v>24646</v>
      </c>
      <c r="P73" s="22">
        <v>0.72229210342417893</v>
      </c>
      <c r="Q73" s="17">
        <v>0</v>
      </c>
      <c r="R73" s="22" t="s">
        <v>40</v>
      </c>
      <c r="S73" s="17">
        <v>0</v>
      </c>
      <c r="T73" s="22" t="s">
        <v>40</v>
      </c>
      <c r="U73" s="17">
        <v>0</v>
      </c>
      <c r="V73" s="22" t="s">
        <v>40</v>
      </c>
      <c r="W73" s="17">
        <v>0</v>
      </c>
      <c r="X73" s="22" t="s">
        <v>40</v>
      </c>
      <c r="Y73" s="17">
        <v>0</v>
      </c>
      <c r="Z73" s="22" t="s">
        <v>40</v>
      </c>
      <c r="AA73" s="17">
        <v>0</v>
      </c>
      <c r="AB73" s="22" t="s">
        <v>40</v>
      </c>
      <c r="AC73" s="17">
        <v>0</v>
      </c>
      <c r="AD73" s="22" t="s">
        <v>40</v>
      </c>
      <c r="AE73" s="17">
        <v>0</v>
      </c>
      <c r="AF73" s="22" t="s">
        <v>40</v>
      </c>
      <c r="AG73" s="17">
        <v>0</v>
      </c>
      <c r="AH73" s="22" t="s">
        <v>40</v>
      </c>
      <c r="AI73" s="17">
        <v>0</v>
      </c>
      <c r="AJ73" s="22" t="s">
        <v>40</v>
      </c>
      <c r="AK73" s="17">
        <v>0</v>
      </c>
      <c r="AL73" s="22" t="s">
        <v>40</v>
      </c>
      <c r="AM73" s="17">
        <v>0</v>
      </c>
      <c r="AN73" s="22" t="s">
        <v>40</v>
      </c>
      <c r="AO73" s="17">
        <v>0</v>
      </c>
      <c r="AP73" s="22" t="s">
        <v>40</v>
      </c>
      <c r="AQ73" s="17">
        <v>0</v>
      </c>
      <c r="AR73" s="22" t="s">
        <v>40</v>
      </c>
      <c r="AS73" s="17">
        <v>0</v>
      </c>
      <c r="AT73" s="22" t="s">
        <v>40</v>
      </c>
    </row>
    <row r="74" spans="1:46" s="18" customFormat="1" ht="12.75" x14ac:dyDescent="0.2">
      <c r="A74" s="18">
        <v>69</v>
      </c>
      <c r="B74" s="16" t="s">
        <v>123</v>
      </c>
      <c r="C74" s="17">
        <v>24479</v>
      </c>
      <c r="D74" s="22" t="s">
        <v>40</v>
      </c>
      <c r="E74" s="17">
        <v>0</v>
      </c>
      <c r="F74" s="22" t="s">
        <v>40</v>
      </c>
      <c r="G74" s="17">
        <v>0</v>
      </c>
      <c r="H74" s="22" t="s">
        <v>40</v>
      </c>
      <c r="I74" s="17">
        <v>0</v>
      </c>
      <c r="J74" s="22" t="s">
        <v>40</v>
      </c>
      <c r="K74" s="17">
        <v>0</v>
      </c>
      <c r="L74" s="22" t="s">
        <v>40</v>
      </c>
      <c r="M74" s="17">
        <v>0</v>
      </c>
      <c r="N74" s="22" t="s">
        <v>40</v>
      </c>
      <c r="O74" s="17">
        <v>0</v>
      </c>
      <c r="P74" s="22" t="s">
        <v>40</v>
      </c>
      <c r="Q74" s="17">
        <v>0</v>
      </c>
      <c r="R74" s="22" t="s">
        <v>40</v>
      </c>
      <c r="S74" s="17">
        <v>24479</v>
      </c>
      <c r="T74" s="22" t="s">
        <v>40</v>
      </c>
      <c r="U74" s="17">
        <v>0</v>
      </c>
      <c r="V74" s="22" t="s">
        <v>40</v>
      </c>
      <c r="W74" s="17">
        <v>0</v>
      </c>
      <c r="X74" s="22" t="s">
        <v>40</v>
      </c>
      <c r="Y74" s="17">
        <v>0</v>
      </c>
      <c r="Z74" s="22" t="s">
        <v>40</v>
      </c>
      <c r="AA74" s="17">
        <v>0</v>
      </c>
      <c r="AB74" s="22" t="s">
        <v>40</v>
      </c>
      <c r="AC74" s="17">
        <v>0</v>
      </c>
      <c r="AD74" s="22" t="s">
        <v>40</v>
      </c>
      <c r="AE74" s="17">
        <v>0</v>
      </c>
      <c r="AF74" s="22" t="s">
        <v>40</v>
      </c>
      <c r="AG74" s="17">
        <v>0</v>
      </c>
      <c r="AH74" s="22" t="s">
        <v>40</v>
      </c>
      <c r="AI74" s="17">
        <v>0</v>
      </c>
      <c r="AJ74" s="22" t="s">
        <v>40</v>
      </c>
      <c r="AK74" s="17">
        <v>0</v>
      </c>
      <c r="AL74" s="22" t="s">
        <v>40</v>
      </c>
      <c r="AM74" s="17">
        <v>0</v>
      </c>
      <c r="AN74" s="22" t="s">
        <v>40</v>
      </c>
      <c r="AO74" s="17">
        <v>0</v>
      </c>
      <c r="AP74" s="22" t="s">
        <v>40</v>
      </c>
      <c r="AQ74" s="17">
        <v>0</v>
      </c>
      <c r="AR74" s="22" t="s">
        <v>40</v>
      </c>
      <c r="AS74" s="17">
        <v>0</v>
      </c>
      <c r="AT74" s="22" t="s">
        <v>40</v>
      </c>
    </row>
    <row r="75" spans="1:46" s="18" customFormat="1" ht="12.75" x14ac:dyDescent="0.2">
      <c r="A75" s="18">
        <v>70</v>
      </c>
      <c r="B75" s="16" t="s">
        <v>97</v>
      </c>
      <c r="C75" s="17">
        <v>23370</v>
      </c>
      <c r="D75" s="22">
        <v>-0.72435186714161026</v>
      </c>
      <c r="E75" s="17">
        <v>524</v>
      </c>
      <c r="F75" s="22">
        <v>-0.97882486058352869</v>
      </c>
      <c r="G75" s="17">
        <v>1387</v>
      </c>
      <c r="H75" s="22" t="s">
        <v>40</v>
      </c>
      <c r="I75" s="17">
        <v>5507</v>
      </c>
      <c r="J75" s="22">
        <v>6.0874590637642001E-2</v>
      </c>
      <c r="K75" s="17">
        <v>0</v>
      </c>
      <c r="L75" s="22">
        <v>-1</v>
      </c>
      <c r="M75" s="17">
        <v>1500</v>
      </c>
      <c r="N75" s="22" t="s">
        <v>40</v>
      </c>
      <c r="O75" s="17">
        <v>0</v>
      </c>
      <c r="P75" s="22" t="s">
        <v>40</v>
      </c>
      <c r="Q75" s="17">
        <v>101</v>
      </c>
      <c r="R75" s="22" t="s">
        <v>40</v>
      </c>
      <c r="S75" s="17">
        <v>0</v>
      </c>
      <c r="T75" s="22" t="s">
        <v>40</v>
      </c>
      <c r="U75" s="17">
        <v>0</v>
      </c>
      <c r="V75" s="22" t="s">
        <v>40</v>
      </c>
      <c r="W75" s="17">
        <v>0</v>
      </c>
      <c r="X75" s="22" t="s">
        <v>40</v>
      </c>
      <c r="Y75" s="17">
        <v>14099</v>
      </c>
      <c r="Z75" s="22">
        <v>-0.39107713570009506</v>
      </c>
      <c r="AA75" s="17">
        <v>0</v>
      </c>
      <c r="AB75" s="22" t="s">
        <v>40</v>
      </c>
      <c r="AC75" s="17">
        <v>0</v>
      </c>
      <c r="AD75" s="22" t="s">
        <v>40</v>
      </c>
      <c r="AE75" s="17">
        <v>0</v>
      </c>
      <c r="AF75" s="22" t="s">
        <v>40</v>
      </c>
      <c r="AG75" s="17">
        <v>0</v>
      </c>
      <c r="AH75" s="22" t="s">
        <v>40</v>
      </c>
      <c r="AI75" s="17">
        <v>252</v>
      </c>
      <c r="AJ75" s="22" t="s">
        <v>40</v>
      </c>
      <c r="AK75" s="17">
        <v>0</v>
      </c>
      <c r="AL75" s="22" t="s">
        <v>40</v>
      </c>
      <c r="AM75" s="17">
        <v>0</v>
      </c>
      <c r="AN75" s="22" t="s">
        <v>40</v>
      </c>
      <c r="AO75" s="17">
        <v>0</v>
      </c>
      <c r="AP75" s="22" t="s">
        <v>40</v>
      </c>
      <c r="AQ75" s="17">
        <v>0</v>
      </c>
      <c r="AR75" s="22" t="s">
        <v>40</v>
      </c>
      <c r="AS75" s="17">
        <v>0</v>
      </c>
      <c r="AT75" s="22" t="s">
        <v>40</v>
      </c>
    </row>
    <row r="76" spans="1:46" s="18" customFormat="1" ht="12.75" x14ac:dyDescent="0.2">
      <c r="A76" s="18">
        <v>71</v>
      </c>
      <c r="B76" s="16" t="s">
        <v>105</v>
      </c>
      <c r="C76" s="17">
        <v>19887</v>
      </c>
      <c r="D76" s="22">
        <v>0.26330834709693818</v>
      </c>
      <c r="E76" s="17">
        <v>0</v>
      </c>
      <c r="F76" s="22" t="s">
        <v>40</v>
      </c>
      <c r="G76" s="17">
        <v>0</v>
      </c>
      <c r="H76" s="22" t="s">
        <v>40</v>
      </c>
      <c r="I76" s="17">
        <v>0</v>
      </c>
      <c r="J76" s="22" t="s">
        <v>40</v>
      </c>
      <c r="K76" s="17">
        <v>0</v>
      </c>
      <c r="L76" s="22" t="s">
        <v>40</v>
      </c>
      <c r="M76" s="17">
        <v>0</v>
      </c>
      <c r="N76" s="22" t="s">
        <v>40</v>
      </c>
      <c r="O76" s="17">
        <v>19887</v>
      </c>
      <c r="P76" s="22">
        <v>0.26330834709693818</v>
      </c>
      <c r="Q76" s="17">
        <v>0</v>
      </c>
      <c r="R76" s="22" t="s">
        <v>40</v>
      </c>
      <c r="S76" s="17">
        <v>0</v>
      </c>
      <c r="T76" s="22" t="s">
        <v>40</v>
      </c>
      <c r="U76" s="17">
        <v>0</v>
      </c>
      <c r="V76" s="22" t="s">
        <v>40</v>
      </c>
      <c r="W76" s="17">
        <v>0</v>
      </c>
      <c r="X76" s="22" t="s">
        <v>40</v>
      </c>
      <c r="Y76" s="17">
        <v>0</v>
      </c>
      <c r="Z76" s="22" t="s">
        <v>40</v>
      </c>
      <c r="AA76" s="17">
        <v>0</v>
      </c>
      <c r="AB76" s="22" t="s">
        <v>40</v>
      </c>
      <c r="AC76" s="17">
        <v>0</v>
      </c>
      <c r="AD76" s="22" t="s">
        <v>40</v>
      </c>
      <c r="AE76" s="17">
        <v>0</v>
      </c>
      <c r="AF76" s="22" t="s">
        <v>40</v>
      </c>
      <c r="AG76" s="17">
        <v>0</v>
      </c>
      <c r="AH76" s="22" t="s">
        <v>40</v>
      </c>
      <c r="AI76" s="17">
        <v>0</v>
      </c>
      <c r="AJ76" s="22" t="s">
        <v>40</v>
      </c>
      <c r="AK76" s="17">
        <v>0</v>
      </c>
      <c r="AL76" s="22" t="s">
        <v>40</v>
      </c>
      <c r="AM76" s="17">
        <v>0</v>
      </c>
      <c r="AN76" s="22" t="s">
        <v>40</v>
      </c>
      <c r="AO76" s="17">
        <v>0</v>
      </c>
      <c r="AP76" s="22" t="s">
        <v>40</v>
      </c>
      <c r="AQ76" s="17">
        <v>0</v>
      </c>
      <c r="AR76" s="22" t="s">
        <v>40</v>
      </c>
      <c r="AS76" s="17">
        <v>0</v>
      </c>
      <c r="AT76" s="22" t="s">
        <v>40</v>
      </c>
    </row>
    <row r="77" spans="1:46" s="18" customFormat="1" ht="12.75" x14ac:dyDescent="0.2">
      <c r="A77" s="18">
        <v>72</v>
      </c>
      <c r="B77" s="16" t="s">
        <v>103</v>
      </c>
      <c r="C77" s="17">
        <v>17508</v>
      </c>
      <c r="D77" s="22">
        <v>-0.27204690033678436</v>
      </c>
      <c r="E77" s="17">
        <v>9909</v>
      </c>
      <c r="F77" s="22" t="s">
        <v>40</v>
      </c>
      <c r="G77" s="17">
        <v>0</v>
      </c>
      <c r="H77" s="22" t="s">
        <v>40</v>
      </c>
      <c r="I77" s="17">
        <v>0</v>
      </c>
      <c r="J77" s="22" t="s">
        <v>40</v>
      </c>
      <c r="K77" s="17">
        <v>7599</v>
      </c>
      <c r="L77" s="22">
        <v>-0.68404640139703132</v>
      </c>
      <c r="M77" s="17">
        <v>0</v>
      </c>
      <c r="N77" s="22" t="s">
        <v>40</v>
      </c>
      <c r="O77" s="17">
        <v>0</v>
      </c>
      <c r="P77" s="22" t="s">
        <v>40</v>
      </c>
      <c r="Q77" s="17">
        <v>0</v>
      </c>
      <c r="R77" s="22" t="s">
        <v>40</v>
      </c>
      <c r="S77" s="17">
        <v>0</v>
      </c>
      <c r="T77" s="22" t="s">
        <v>40</v>
      </c>
      <c r="U77" s="17">
        <v>0</v>
      </c>
      <c r="V77" s="22" t="s">
        <v>40</v>
      </c>
      <c r="W77" s="17">
        <v>0</v>
      </c>
      <c r="X77" s="22" t="s">
        <v>40</v>
      </c>
      <c r="Y77" s="17">
        <v>0</v>
      </c>
      <c r="Z77" s="22" t="s">
        <v>40</v>
      </c>
      <c r="AA77" s="17">
        <v>0</v>
      </c>
      <c r="AB77" s="22" t="s">
        <v>40</v>
      </c>
      <c r="AC77" s="17">
        <v>0</v>
      </c>
      <c r="AD77" s="22" t="s">
        <v>40</v>
      </c>
      <c r="AE77" s="17">
        <v>0</v>
      </c>
      <c r="AF77" s="22" t="s">
        <v>40</v>
      </c>
      <c r="AG77" s="17">
        <v>0</v>
      </c>
      <c r="AH77" s="22" t="s">
        <v>40</v>
      </c>
      <c r="AI77" s="17">
        <v>0</v>
      </c>
      <c r="AJ77" s="22" t="s">
        <v>40</v>
      </c>
      <c r="AK77" s="17">
        <v>0</v>
      </c>
      <c r="AL77" s="22" t="s">
        <v>40</v>
      </c>
      <c r="AM77" s="17">
        <v>0</v>
      </c>
      <c r="AN77" s="22" t="s">
        <v>40</v>
      </c>
      <c r="AO77" s="17">
        <v>0</v>
      </c>
      <c r="AP77" s="22" t="s">
        <v>40</v>
      </c>
      <c r="AQ77" s="17">
        <v>0</v>
      </c>
      <c r="AR77" s="22" t="s">
        <v>40</v>
      </c>
      <c r="AS77" s="17">
        <v>0</v>
      </c>
      <c r="AT77" s="22" t="s">
        <v>40</v>
      </c>
    </row>
    <row r="78" spans="1:46" s="18" customFormat="1" ht="12.75" x14ac:dyDescent="0.2">
      <c r="A78" s="18">
        <v>73</v>
      </c>
      <c r="B78" s="16" t="s">
        <v>107</v>
      </c>
      <c r="C78" s="17">
        <v>11549</v>
      </c>
      <c r="D78" s="22">
        <v>0.20189405765428248</v>
      </c>
      <c r="E78" s="17">
        <v>11549</v>
      </c>
      <c r="F78" s="22">
        <v>0.20189405765428248</v>
      </c>
      <c r="G78" s="17">
        <v>0</v>
      </c>
      <c r="H78" s="22" t="s">
        <v>40</v>
      </c>
      <c r="I78" s="17">
        <v>0</v>
      </c>
      <c r="J78" s="22" t="s">
        <v>40</v>
      </c>
      <c r="K78" s="17">
        <v>0</v>
      </c>
      <c r="L78" s="22" t="s">
        <v>40</v>
      </c>
      <c r="M78" s="17">
        <v>0</v>
      </c>
      <c r="N78" s="22" t="s">
        <v>40</v>
      </c>
      <c r="O78" s="17">
        <v>0</v>
      </c>
      <c r="P78" s="22" t="s">
        <v>40</v>
      </c>
      <c r="Q78" s="17">
        <v>0</v>
      </c>
      <c r="R78" s="22" t="s">
        <v>40</v>
      </c>
      <c r="S78" s="17">
        <v>0</v>
      </c>
      <c r="T78" s="22" t="s">
        <v>40</v>
      </c>
      <c r="U78" s="17">
        <v>0</v>
      </c>
      <c r="V78" s="22" t="s">
        <v>40</v>
      </c>
      <c r="W78" s="17">
        <v>0</v>
      </c>
      <c r="X78" s="22" t="s">
        <v>40</v>
      </c>
      <c r="Y78" s="17">
        <v>0</v>
      </c>
      <c r="Z78" s="22" t="s">
        <v>40</v>
      </c>
      <c r="AA78" s="17">
        <v>0</v>
      </c>
      <c r="AB78" s="22" t="s">
        <v>40</v>
      </c>
      <c r="AC78" s="17">
        <v>0</v>
      </c>
      <c r="AD78" s="22" t="s">
        <v>40</v>
      </c>
      <c r="AE78" s="17">
        <v>0</v>
      </c>
      <c r="AF78" s="22" t="s">
        <v>40</v>
      </c>
      <c r="AG78" s="17">
        <v>0</v>
      </c>
      <c r="AH78" s="22" t="s">
        <v>40</v>
      </c>
      <c r="AI78" s="17">
        <v>0</v>
      </c>
      <c r="AJ78" s="22" t="s">
        <v>40</v>
      </c>
      <c r="AK78" s="17">
        <v>0</v>
      </c>
      <c r="AL78" s="22" t="s">
        <v>40</v>
      </c>
      <c r="AM78" s="17">
        <v>0</v>
      </c>
      <c r="AN78" s="22" t="s">
        <v>40</v>
      </c>
      <c r="AO78" s="17">
        <v>0</v>
      </c>
      <c r="AP78" s="22" t="s">
        <v>40</v>
      </c>
      <c r="AQ78" s="17">
        <v>0</v>
      </c>
      <c r="AR78" s="22" t="s">
        <v>40</v>
      </c>
      <c r="AS78" s="17">
        <v>0</v>
      </c>
      <c r="AT78" s="22" t="s">
        <v>40</v>
      </c>
    </row>
    <row r="79" spans="1:46" s="18" customFormat="1" ht="12.75" x14ac:dyDescent="0.2">
      <c r="A79" s="18">
        <v>74</v>
      </c>
      <c r="B79" s="16" t="s">
        <v>124</v>
      </c>
      <c r="C79" s="17">
        <v>11296</v>
      </c>
      <c r="D79" s="22" t="s">
        <v>40</v>
      </c>
      <c r="E79" s="17">
        <v>0</v>
      </c>
      <c r="F79" s="22" t="s">
        <v>40</v>
      </c>
      <c r="G79" s="17">
        <v>0</v>
      </c>
      <c r="H79" s="22" t="s">
        <v>40</v>
      </c>
      <c r="I79" s="17">
        <v>0</v>
      </c>
      <c r="J79" s="22" t="s">
        <v>40</v>
      </c>
      <c r="K79" s="17">
        <v>0</v>
      </c>
      <c r="L79" s="22" t="s">
        <v>40</v>
      </c>
      <c r="M79" s="17">
        <v>0</v>
      </c>
      <c r="N79" s="22" t="s">
        <v>40</v>
      </c>
      <c r="O79" s="17">
        <v>11296</v>
      </c>
      <c r="P79" s="22" t="s">
        <v>40</v>
      </c>
      <c r="Q79" s="17">
        <v>0</v>
      </c>
      <c r="R79" s="22" t="s">
        <v>40</v>
      </c>
      <c r="S79" s="17">
        <v>0</v>
      </c>
      <c r="T79" s="22" t="s">
        <v>40</v>
      </c>
      <c r="U79" s="17">
        <v>0</v>
      </c>
      <c r="V79" s="22" t="s">
        <v>40</v>
      </c>
      <c r="W79" s="17">
        <v>0</v>
      </c>
      <c r="X79" s="22" t="s">
        <v>40</v>
      </c>
      <c r="Y79" s="17">
        <v>0</v>
      </c>
      <c r="Z79" s="22" t="s">
        <v>40</v>
      </c>
      <c r="AA79" s="17">
        <v>0</v>
      </c>
      <c r="AB79" s="22" t="s">
        <v>40</v>
      </c>
      <c r="AC79" s="17">
        <v>0</v>
      </c>
      <c r="AD79" s="22" t="s">
        <v>40</v>
      </c>
      <c r="AE79" s="17">
        <v>0</v>
      </c>
      <c r="AF79" s="22" t="s">
        <v>40</v>
      </c>
      <c r="AG79" s="17">
        <v>0</v>
      </c>
      <c r="AH79" s="22" t="s">
        <v>40</v>
      </c>
      <c r="AI79" s="17">
        <v>0</v>
      </c>
      <c r="AJ79" s="22" t="s">
        <v>40</v>
      </c>
      <c r="AK79" s="17">
        <v>0</v>
      </c>
      <c r="AL79" s="22" t="s">
        <v>40</v>
      </c>
      <c r="AM79" s="17">
        <v>0</v>
      </c>
      <c r="AN79" s="22" t="s">
        <v>40</v>
      </c>
      <c r="AO79" s="17">
        <v>0</v>
      </c>
      <c r="AP79" s="22" t="s">
        <v>40</v>
      </c>
      <c r="AQ79" s="17">
        <v>0</v>
      </c>
      <c r="AR79" s="22" t="s">
        <v>40</v>
      </c>
      <c r="AS79" s="17">
        <v>0</v>
      </c>
      <c r="AT79" s="22" t="s">
        <v>40</v>
      </c>
    </row>
    <row r="80" spans="1:46" s="18" customFormat="1" ht="12.75" x14ac:dyDescent="0.2">
      <c r="A80" s="18">
        <v>75</v>
      </c>
      <c r="B80" s="16" t="s">
        <v>109</v>
      </c>
      <c r="C80" s="17">
        <v>8048</v>
      </c>
      <c r="D80" s="22">
        <v>1.02873708091757</v>
      </c>
      <c r="E80" s="17">
        <v>0</v>
      </c>
      <c r="F80" s="22" t="s">
        <v>40</v>
      </c>
      <c r="G80" s="17">
        <v>0</v>
      </c>
      <c r="H80" s="22" t="s">
        <v>40</v>
      </c>
      <c r="I80" s="17">
        <v>0</v>
      </c>
      <c r="J80" s="22" t="s">
        <v>40</v>
      </c>
      <c r="K80" s="17">
        <v>1483</v>
      </c>
      <c r="L80" s="22">
        <v>-0.6261658684144189</v>
      </c>
      <c r="M80" s="17">
        <v>0</v>
      </c>
      <c r="N80" s="22" t="s">
        <v>40</v>
      </c>
      <c r="O80" s="17">
        <v>0</v>
      </c>
      <c r="P80" s="22" t="s">
        <v>40</v>
      </c>
      <c r="Q80" s="17">
        <v>0</v>
      </c>
      <c r="R80" s="22" t="s">
        <v>40</v>
      </c>
      <c r="S80" s="17">
        <v>0</v>
      </c>
      <c r="T80" s="22" t="s">
        <v>40</v>
      </c>
      <c r="U80" s="17">
        <v>0</v>
      </c>
      <c r="V80" s="22" t="s">
        <v>40</v>
      </c>
      <c r="W80" s="17">
        <v>0</v>
      </c>
      <c r="X80" s="22" t="s">
        <v>40</v>
      </c>
      <c r="Y80" s="17">
        <v>0</v>
      </c>
      <c r="Z80" s="22" t="s">
        <v>40</v>
      </c>
      <c r="AA80" s="17">
        <v>0</v>
      </c>
      <c r="AB80" s="22" t="s">
        <v>40</v>
      </c>
      <c r="AC80" s="17">
        <v>6565</v>
      </c>
      <c r="AD80" s="22" t="s">
        <v>40</v>
      </c>
      <c r="AE80" s="17">
        <v>0</v>
      </c>
      <c r="AF80" s="22" t="s">
        <v>40</v>
      </c>
      <c r="AG80" s="17">
        <v>0</v>
      </c>
      <c r="AH80" s="22" t="s">
        <v>40</v>
      </c>
      <c r="AI80" s="17">
        <v>0</v>
      </c>
      <c r="AJ80" s="22" t="s">
        <v>40</v>
      </c>
      <c r="AK80" s="17">
        <v>0</v>
      </c>
      <c r="AL80" s="22" t="s">
        <v>40</v>
      </c>
      <c r="AM80" s="17">
        <v>0</v>
      </c>
      <c r="AN80" s="22" t="s">
        <v>40</v>
      </c>
      <c r="AO80" s="17">
        <v>0</v>
      </c>
      <c r="AP80" s="22" t="s">
        <v>40</v>
      </c>
      <c r="AQ80" s="17">
        <v>0</v>
      </c>
      <c r="AR80" s="22" t="s">
        <v>40</v>
      </c>
      <c r="AS80" s="17">
        <v>0</v>
      </c>
      <c r="AT80" s="22" t="s">
        <v>40</v>
      </c>
    </row>
    <row r="81" spans="1:46" s="18" customFormat="1" ht="12.75" x14ac:dyDescent="0.2">
      <c r="A81" s="18">
        <v>76</v>
      </c>
      <c r="B81" s="16" t="s">
        <v>125</v>
      </c>
      <c r="C81" s="17">
        <v>7113</v>
      </c>
      <c r="D81" s="22" t="s">
        <v>40</v>
      </c>
      <c r="E81" s="17">
        <v>3312</v>
      </c>
      <c r="F81" s="22" t="s">
        <v>40</v>
      </c>
      <c r="G81" s="17">
        <v>0</v>
      </c>
      <c r="H81" s="22" t="s">
        <v>40</v>
      </c>
      <c r="I81" s="17">
        <v>0</v>
      </c>
      <c r="J81" s="22" t="s">
        <v>40</v>
      </c>
      <c r="K81" s="17">
        <v>0</v>
      </c>
      <c r="L81" s="22" t="s">
        <v>40</v>
      </c>
      <c r="M81" s="17">
        <v>3801</v>
      </c>
      <c r="N81" s="22" t="s">
        <v>40</v>
      </c>
      <c r="O81" s="17">
        <v>0</v>
      </c>
      <c r="P81" s="22" t="s">
        <v>40</v>
      </c>
      <c r="Q81" s="17">
        <v>0</v>
      </c>
      <c r="R81" s="22" t="s">
        <v>40</v>
      </c>
      <c r="S81" s="17">
        <v>0</v>
      </c>
      <c r="T81" s="22" t="s">
        <v>40</v>
      </c>
      <c r="U81" s="17">
        <v>0</v>
      </c>
      <c r="V81" s="22" t="s">
        <v>40</v>
      </c>
      <c r="W81" s="17">
        <v>0</v>
      </c>
      <c r="X81" s="22" t="s">
        <v>40</v>
      </c>
      <c r="Y81" s="17">
        <v>0</v>
      </c>
      <c r="Z81" s="22" t="s">
        <v>40</v>
      </c>
      <c r="AA81" s="17">
        <v>0</v>
      </c>
      <c r="AB81" s="22" t="s">
        <v>40</v>
      </c>
      <c r="AC81" s="17">
        <v>0</v>
      </c>
      <c r="AD81" s="22" t="s">
        <v>40</v>
      </c>
      <c r="AE81" s="17">
        <v>0</v>
      </c>
      <c r="AF81" s="22" t="s">
        <v>40</v>
      </c>
      <c r="AG81" s="17">
        <v>0</v>
      </c>
      <c r="AH81" s="22" t="s">
        <v>40</v>
      </c>
      <c r="AI81" s="17">
        <v>0</v>
      </c>
      <c r="AJ81" s="22" t="s">
        <v>40</v>
      </c>
      <c r="AK81" s="17">
        <v>0</v>
      </c>
      <c r="AL81" s="22" t="s">
        <v>40</v>
      </c>
      <c r="AM81" s="17">
        <v>0</v>
      </c>
      <c r="AN81" s="22" t="s">
        <v>40</v>
      </c>
      <c r="AO81" s="17">
        <v>0</v>
      </c>
      <c r="AP81" s="22" t="s">
        <v>40</v>
      </c>
      <c r="AQ81" s="17">
        <v>0</v>
      </c>
      <c r="AR81" s="22" t="s">
        <v>40</v>
      </c>
      <c r="AS81" s="17">
        <v>0</v>
      </c>
      <c r="AT81" s="22" t="s">
        <v>40</v>
      </c>
    </row>
    <row r="82" spans="1:46" s="18" customFormat="1" ht="12.75" x14ac:dyDescent="0.2">
      <c r="A82" s="18">
        <v>77</v>
      </c>
      <c r="B82" s="16" t="s">
        <v>108</v>
      </c>
      <c r="C82" s="17">
        <v>5210</v>
      </c>
      <c r="D82" s="22">
        <v>-0.34217171717171713</v>
      </c>
      <c r="E82" s="17">
        <v>0</v>
      </c>
      <c r="F82" s="22">
        <v>-1</v>
      </c>
      <c r="G82" s="17">
        <v>0</v>
      </c>
      <c r="H82" s="22" t="s">
        <v>40</v>
      </c>
      <c r="I82" s="17">
        <v>0</v>
      </c>
      <c r="J82" s="22" t="s">
        <v>40</v>
      </c>
      <c r="K82" s="17">
        <v>5210</v>
      </c>
      <c r="L82" s="22">
        <v>6.6967028466106804E-2</v>
      </c>
      <c r="M82" s="17">
        <v>0</v>
      </c>
      <c r="N82" s="22" t="s">
        <v>40</v>
      </c>
      <c r="O82" s="17">
        <v>0</v>
      </c>
      <c r="P82" s="22" t="s">
        <v>40</v>
      </c>
      <c r="Q82" s="17">
        <v>0</v>
      </c>
      <c r="R82" s="22" t="s">
        <v>40</v>
      </c>
      <c r="S82" s="17">
        <v>0</v>
      </c>
      <c r="T82" s="22" t="s">
        <v>40</v>
      </c>
      <c r="U82" s="17">
        <v>0</v>
      </c>
      <c r="V82" s="22" t="s">
        <v>40</v>
      </c>
      <c r="W82" s="17">
        <v>0</v>
      </c>
      <c r="X82" s="22" t="s">
        <v>40</v>
      </c>
      <c r="Y82" s="17">
        <v>0</v>
      </c>
      <c r="Z82" s="22" t="s">
        <v>40</v>
      </c>
      <c r="AA82" s="17">
        <v>0</v>
      </c>
      <c r="AB82" s="22" t="s">
        <v>40</v>
      </c>
      <c r="AC82" s="17">
        <v>0</v>
      </c>
      <c r="AD82" s="22" t="s">
        <v>40</v>
      </c>
      <c r="AE82" s="17">
        <v>0</v>
      </c>
      <c r="AF82" s="22" t="s">
        <v>40</v>
      </c>
      <c r="AG82" s="17">
        <v>0</v>
      </c>
      <c r="AH82" s="22" t="s">
        <v>40</v>
      </c>
      <c r="AI82" s="17">
        <v>0</v>
      </c>
      <c r="AJ82" s="22" t="s">
        <v>40</v>
      </c>
      <c r="AK82" s="17">
        <v>0</v>
      </c>
      <c r="AL82" s="22" t="s">
        <v>40</v>
      </c>
      <c r="AM82" s="17">
        <v>0</v>
      </c>
      <c r="AN82" s="22" t="s">
        <v>40</v>
      </c>
      <c r="AO82" s="17">
        <v>0</v>
      </c>
      <c r="AP82" s="22" t="s">
        <v>40</v>
      </c>
      <c r="AQ82" s="17">
        <v>0</v>
      </c>
      <c r="AR82" s="22" t="s">
        <v>40</v>
      </c>
      <c r="AS82" s="17">
        <v>0</v>
      </c>
      <c r="AT82" s="22" t="s">
        <v>40</v>
      </c>
    </row>
    <row r="83" spans="1:46" s="18" customFormat="1" ht="12.75" x14ac:dyDescent="0.2">
      <c r="A83" s="18">
        <v>78</v>
      </c>
      <c r="B83" s="16" t="s">
        <v>111</v>
      </c>
      <c r="C83" s="17">
        <v>4814</v>
      </c>
      <c r="D83" s="22">
        <v>2.1178756476683938</v>
      </c>
      <c r="E83" s="17">
        <v>0</v>
      </c>
      <c r="F83" s="22" t="s">
        <v>40</v>
      </c>
      <c r="G83" s="17">
        <v>0</v>
      </c>
      <c r="H83" s="22" t="s">
        <v>40</v>
      </c>
      <c r="I83" s="17">
        <v>0</v>
      </c>
      <c r="J83" s="22" t="s">
        <v>40</v>
      </c>
      <c r="K83" s="17">
        <v>0</v>
      </c>
      <c r="L83" s="22" t="s">
        <v>40</v>
      </c>
      <c r="M83" s="17">
        <v>0</v>
      </c>
      <c r="N83" s="22" t="s">
        <v>40</v>
      </c>
      <c r="O83" s="17">
        <v>1814</v>
      </c>
      <c r="P83" s="22">
        <v>0.17487046632124348</v>
      </c>
      <c r="Q83" s="17">
        <v>3000</v>
      </c>
      <c r="R83" s="22" t="s">
        <v>40</v>
      </c>
      <c r="S83" s="17">
        <v>0</v>
      </c>
      <c r="T83" s="22" t="s">
        <v>40</v>
      </c>
      <c r="U83" s="17">
        <v>0</v>
      </c>
      <c r="V83" s="22" t="s">
        <v>40</v>
      </c>
      <c r="W83" s="17">
        <v>0</v>
      </c>
      <c r="X83" s="22" t="s">
        <v>40</v>
      </c>
      <c r="Y83" s="17">
        <v>0</v>
      </c>
      <c r="Z83" s="22" t="s">
        <v>40</v>
      </c>
      <c r="AA83" s="17">
        <v>0</v>
      </c>
      <c r="AB83" s="22" t="s">
        <v>40</v>
      </c>
      <c r="AC83" s="17">
        <v>0</v>
      </c>
      <c r="AD83" s="22" t="s">
        <v>40</v>
      </c>
      <c r="AE83" s="17">
        <v>0</v>
      </c>
      <c r="AF83" s="22" t="s">
        <v>40</v>
      </c>
      <c r="AG83" s="17">
        <v>0</v>
      </c>
      <c r="AH83" s="22" t="s">
        <v>40</v>
      </c>
      <c r="AI83" s="17">
        <v>0</v>
      </c>
      <c r="AJ83" s="22" t="s">
        <v>40</v>
      </c>
      <c r="AK83" s="17">
        <v>0</v>
      </c>
      <c r="AL83" s="22" t="s">
        <v>40</v>
      </c>
      <c r="AM83" s="17">
        <v>0</v>
      </c>
      <c r="AN83" s="22" t="s">
        <v>40</v>
      </c>
      <c r="AO83" s="17">
        <v>0</v>
      </c>
      <c r="AP83" s="22" t="s">
        <v>40</v>
      </c>
      <c r="AQ83" s="17">
        <v>0</v>
      </c>
      <c r="AR83" s="22" t="s">
        <v>40</v>
      </c>
      <c r="AS83" s="17">
        <v>0</v>
      </c>
      <c r="AT83" s="22" t="s">
        <v>40</v>
      </c>
    </row>
    <row r="84" spans="1:46" s="18" customFormat="1" ht="12.75" x14ac:dyDescent="0.2">
      <c r="A84" s="18">
        <v>79</v>
      </c>
      <c r="B84" s="16" t="s">
        <v>104</v>
      </c>
      <c r="C84" s="17">
        <v>2382</v>
      </c>
      <c r="D84" s="22">
        <v>-0.87502623294858339</v>
      </c>
      <c r="E84" s="17">
        <v>810</v>
      </c>
      <c r="F84" s="22" t="s">
        <v>40</v>
      </c>
      <c r="G84" s="17">
        <v>0</v>
      </c>
      <c r="H84" s="22">
        <v>-1</v>
      </c>
      <c r="I84" s="17">
        <v>0</v>
      </c>
      <c r="J84" s="22" t="s">
        <v>40</v>
      </c>
      <c r="K84" s="17">
        <v>0</v>
      </c>
      <c r="L84" s="22" t="s">
        <v>40</v>
      </c>
      <c r="M84" s="17">
        <v>0</v>
      </c>
      <c r="N84" s="22" t="s">
        <v>40</v>
      </c>
      <c r="O84" s="17">
        <v>0</v>
      </c>
      <c r="P84" s="22" t="s">
        <v>40</v>
      </c>
      <c r="Q84" s="17">
        <v>0</v>
      </c>
      <c r="R84" s="22" t="s">
        <v>40</v>
      </c>
      <c r="S84" s="17">
        <v>0</v>
      </c>
      <c r="T84" s="22" t="s">
        <v>40</v>
      </c>
      <c r="U84" s="17">
        <v>0</v>
      </c>
      <c r="V84" s="22" t="s">
        <v>40</v>
      </c>
      <c r="W84" s="17">
        <v>0</v>
      </c>
      <c r="X84" s="22" t="s">
        <v>40</v>
      </c>
      <c r="Y84" s="17">
        <v>0</v>
      </c>
      <c r="Z84" s="22" t="s">
        <v>40</v>
      </c>
      <c r="AA84" s="17">
        <v>0</v>
      </c>
      <c r="AB84" s="22" t="s">
        <v>40</v>
      </c>
      <c r="AC84" s="17">
        <v>0</v>
      </c>
      <c r="AD84" s="22" t="s">
        <v>40</v>
      </c>
      <c r="AE84" s="17">
        <v>0</v>
      </c>
      <c r="AF84" s="22" t="s">
        <v>40</v>
      </c>
      <c r="AG84" s="17">
        <v>0</v>
      </c>
      <c r="AH84" s="22" t="s">
        <v>40</v>
      </c>
      <c r="AI84" s="17">
        <v>1572</v>
      </c>
      <c r="AJ84" s="22">
        <v>-0.90946265046362962</v>
      </c>
      <c r="AK84" s="17">
        <v>0</v>
      </c>
      <c r="AL84" s="22" t="s">
        <v>40</v>
      </c>
      <c r="AM84" s="17">
        <v>0</v>
      </c>
      <c r="AN84" s="22" t="s">
        <v>40</v>
      </c>
      <c r="AO84" s="17">
        <v>0</v>
      </c>
      <c r="AP84" s="22" t="s">
        <v>40</v>
      </c>
      <c r="AQ84" s="17">
        <v>0</v>
      </c>
      <c r="AR84" s="22" t="s">
        <v>40</v>
      </c>
      <c r="AS84" s="17">
        <v>0</v>
      </c>
      <c r="AT84" s="22" t="s">
        <v>40</v>
      </c>
    </row>
    <row r="85" spans="1:46" s="18" customFormat="1" ht="12.75" x14ac:dyDescent="0.2">
      <c r="A85" s="18">
        <v>80</v>
      </c>
      <c r="B85" s="16" t="s">
        <v>126</v>
      </c>
      <c r="C85" s="17">
        <v>1757</v>
      </c>
      <c r="D85" s="22" t="s">
        <v>40</v>
      </c>
      <c r="E85" s="17">
        <v>0</v>
      </c>
      <c r="F85" s="22" t="s">
        <v>40</v>
      </c>
      <c r="G85" s="17">
        <v>0</v>
      </c>
      <c r="H85" s="22" t="s">
        <v>40</v>
      </c>
      <c r="I85" s="17">
        <v>0</v>
      </c>
      <c r="J85" s="22" t="s">
        <v>40</v>
      </c>
      <c r="K85" s="17">
        <v>0</v>
      </c>
      <c r="L85" s="22" t="s">
        <v>40</v>
      </c>
      <c r="M85" s="17">
        <v>0</v>
      </c>
      <c r="N85" s="22" t="s">
        <v>40</v>
      </c>
      <c r="O85" s="17">
        <v>1757</v>
      </c>
      <c r="P85" s="22" t="s">
        <v>40</v>
      </c>
      <c r="Q85" s="17">
        <v>0</v>
      </c>
      <c r="R85" s="22" t="s">
        <v>40</v>
      </c>
      <c r="S85" s="17">
        <v>0</v>
      </c>
      <c r="T85" s="22" t="s">
        <v>40</v>
      </c>
      <c r="U85" s="17">
        <v>0</v>
      </c>
      <c r="V85" s="22" t="s">
        <v>40</v>
      </c>
      <c r="W85" s="17">
        <v>0</v>
      </c>
      <c r="X85" s="22" t="s">
        <v>40</v>
      </c>
      <c r="Y85" s="17">
        <v>0</v>
      </c>
      <c r="Z85" s="22" t="s">
        <v>40</v>
      </c>
      <c r="AA85" s="17">
        <v>0</v>
      </c>
      <c r="AB85" s="22" t="s">
        <v>40</v>
      </c>
      <c r="AC85" s="17">
        <v>0</v>
      </c>
      <c r="AD85" s="22" t="s">
        <v>40</v>
      </c>
      <c r="AE85" s="17">
        <v>0</v>
      </c>
      <c r="AF85" s="22" t="s">
        <v>40</v>
      </c>
      <c r="AG85" s="17">
        <v>0</v>
      </c>
      <c r="AH85" s="22" t="s">
        <v>40</v>
      </c>
      <c r="AI85" s="17">
        <v>0</v>
      </c>
      <c r="AJ85" s="22" t="s">
        <v>40</v>
      </c>
      <c r="AK85" s="17">
        <v>0</v>
      </c>
      <c r="AL85" s="22" t="s">
        <v>40</v>
      </c>
      <c r="AM85" s="17">
        <v>0</v>
      </c>
      <c r="AN85" s="22" t="s">
        <v>40</v>
      </c>
      <c r="AO85" s="17">
        <v>0</v>
      </c>
      <c r="AP85" s="22" t="s">
        <v>40</v>
      </c>
      <c r="AQ85" s="17">
        <v>0</v>
      </c>
      <c r="AR85" s="22" t="s">
        <v>40</v>
      </c>
      <c r="AS85" s="17">
        <v>0</v>
      </c>
      <c r="AT85" s="22" t="s">
        <v>40</v>
      </c>
    </row>
    <row r="86" spans="1:46" s="18" customFormat="1" ht="12.75" x14ac:dyDescent="0.2">
      <c r="A86" s="18">
        <v>81</v>
      </c>
      <c r="B86" s="16" t="s">
        <v>127</v>
      </c>
      <c r="C86" s="17">
        <v>1449</v>
      </c>
      <c r="D86" s="22" t="s">
        <v>40</v>
      </c>
      <c r="E86" s="17">
        <v>1449</v>
      </c>
      <c r="F86" s="22" t="s">
        <v>40</v>
      </c>
      <c r="G86" s="17">
        <v>0</v>
      </c>
      <c r="H86" s="22" t="s">
        <v>40</v>
      </c>
      <c r="I86" s="17">
        <v>0</v>
      </c>
      <c r="J86" s="22" t="s">
        <v>40</v>
      </c>
      <c r="K86" s="17">
        <v>0</v>
      </c>
      <c r="L86" s="22" t="s">
        <v>40</v>
      </c>
      <c r="M86" s="17">
        <v>0</v>
      </c>
      <c r="N86" s="22" t="s">
        <v>40</v>
      </c>
      <c r="O86" s="17">
        <v>0</v>
      </c>
      <c r="P86" s="22" t="s">
        <v>40</v>
      </c>
      <c r="Q86" s="17">
        <v>0</v>
      </c>
      <c r="R86" s="22" t="s">
        <v>40</v>
      </c>
      <c r="S86" s="17">
        <v>0</v>
      </c>
      <c r="T86" s="22" t="s">
        <v>40</v>
      </c>
      <c r="U86" s="17">
        <v>0</v>
      </c>
      <c r="V86" s="22" t="s">
        <v>40</v>
      </c>
      <c r="W86" s="17">
        <v>0</v>
      </c>
      <c r="X86" s="22" t="s">
        <v>40</v>
      </c>
      <c r="Y86" s="17">
        <v>0</v>
      </c>
      <c r="Z86" s="22" t="s">
        <v>40</v>
      </c>
      <c r="AA86" s="17">
        <v>0</v>
      </c>
      <c r="AB86" s="22" t="s">
        <v>40</v>
      </c>
      <c r="AC86" s="17">
        <v>0</v>
      </c>
      <c r="AD86" s="22" t="s">
        <v>40</v>
      </c>
      <c r="AE86" s="17">
        <v>0</v>
      </c>
      <c r="AF86" s="22" t="s">
        <v>40</v>
      </c>
      <c r="AG86" s="17">
        <v>0</v>
      </c>
      <c r="AH86" s="22" t="s">
        <v>40</v>
      </c>
      <c r="AI86" s="17">
        <v>0</v>
      </c>
      <c r="AJ86" s="22" t="s">
        <v>40</v>
      </c>
      <c r="AK86" s="17">
        <v>0</v>
      </c>
      <c r="AL86" s="22" t="s">
        <v>40</v>
      </c>
      <c r="AM86" s="17">
        <v>0</v>
      </c>
      <c r="AN86" s="22" t="s">
        <v>40</v>
      </c>
      <c r="AO86" s="17">
        <v>0</v>
      </c>
      <c r="AP86" s="22" t="s">
        <v>40</v>
      </c>
      <c r="AQ86" s="17">
        <v>0</v>
      </c>
      <c r="AR86" s="22" t="s">
        <v>40</v>
      </c>
      <c r="AS86" s="17">
        <v>0</v>
      </c>
      <c r="AT86" s="22" t="s">
        <v>40</v>
      </c>
    </row>
    <row r="87" spans="1:46" s="18" customFormat="1" ht="12.75" x14ac:dyDescent="0.2">
      <c r="A87" s="18">
        <v>82</v>
      </c>
      <c r="B87" s="16" t="s">
        <v>110</v>
      </c>
      <c r="C87" s="17">
        <v>1403</v>
      </c>
      <c r="D87" s="22">
        <v>-0.32774317201724967</v>
      </c>
      <c r="E87" s="17">
        <v>1403</v>
      </c>
      <c r="F87" s="22">
        <v>-0.32774317201724967</v>
      </c>
      <c r="G87" s="17">
        <v>0</v>
      </c>
      <c r="H87" s="22" t="s">
        <v>40</v>
      </c>
      <c r="I87" s="17">
        <v>0</v>
      </c>
      <c r="J87" s="22" t="s">
        <v>40</v>
      </c>
      <c r="K87" s="17">
        <v>0</v>
      </c>
      <c r="L87" s="22" t="s">
        <v>40</v>
      </c>
      <c r="M87" s="17">
        <v>0</v>
      </c>
      <c r="N87" s="22" t="s">
        <v>40</v>
      </c>
      <c r="O87" s="17">
        <v>0</v>
      </c>
      <c r="P87" s="22" t="s">
        <v>40</v>
      </c>
      <c r="Q87" s="17">
        <v>0</v>
      </c>
      <c r="R87" s="22" t="s">
        <v>40</v>
      </c>
      <c r="S87" s="17">
        <v>0</v>
      </c>
      <c r="T87" s="22" t="s">
        <v>40</v>
      </c>
      <c r="U87" s="17">
        <v>0</v>
      </c>
      <c r="V87" s="22" t="s">
        <v>40</v>
      </c>
      <c r="W87" s="17">
        <v>0</v>
      </c>
      <c r="X87" s="22" t="s">
        <v>40</v>
      </c>
      <c r="Y87" s="17">
        <v>0</v>
      </c>
      <c r="Z87" s="22" t="s">
        <v>40</v>
      </c>
      <c r="AA87" s="17">
        <v>0</v>
      </c>
      <c r="AB87" s="22" t="s">
        <v>40</v>
      </c>
      <c r="AC87" s="17">
        <v>0</v>
      </c>
      <c r="AD87" s="22" t="s">
        <v>40</v>
      </c>
      <c r="AE87" s="17">
        <v>0</v>
      </c>
      <c r="AF87" s="22" t="s">
        <v>40</v>
      </c>
      <c r="AG87" s="17">
        <v>0</v>
      </c>
      <c r="AH87" s="22" t="s">
        <v>40</v>
      </c>
      <c r="AI87" s="17">
        <v>0</v>
      </c>
      <c r="AJ87" s="22" t="s">
        <v>40</v>
      </c>
      <c r="AK87" s="17">
        <v>0</v>
      </c>
      <c r="AL87" s="22" t="s">
        <v>40</v>
      </c>
      <c r="AM87" s="17">
        <v>0</v>
      </c>
      <c r="AN87" s="22" t="s">
        <v>40</v>
      </c>
      <c r="AO87" s="17">
        <v>0</v>
      </c>
      <c r="AP87" s="22" t="s">
        <v>40</v>
      </c>
      <c r="AQ87" s="17">
        <v>0</v>
      </c>
      <c r="AR87" s="22" t="s">
        <v>40</v>
      </c>
      <c r="AS87" s="17">
        <v>0</v>
      </c>
      <c r="AT87" s="22" t="s">
        <v>40</v>
      </c>
    </row>
    <row r="88" spans="1:46" s="18" customFormat="1" ht="12.75" x14ac:dyDescent="0.2">
      <c r="A88" s="18">
        <v>83</v>
      </c>
      <c r="B88" s="16" t="s">
        <v>128</v>
      </c>
      <c r="C88" s="17">
        <v>1400</v>
      </c>
      <c r="D88" s="22" t="s">
        <v>40</v>
      </c>
      <c r="E88" s="17">
        <v>0</v>
      </c>
      <c r="F88" s="22" t="s">
        <v>40</v>
      </c>
      <c r="G88" s="17">
        <v>0</v>
      </c>
      <c r="H88" s="22" t="s">
        <v>40</v>
      </c>
      <c r="I88" s="17">
        <v>0</v>
      </c>
      <c r="J88" s="22" t="s">
        <v>40</v>
      </c>
      <c r="K88" s="17">
        <v>0</v>
      </c>
      <c r="L88" s="22" t="s">
        <v>40</v>
      </c>
      <c r="M88" s="17">
        <v>0</v>
      </c>
      <c r="N88" s="22" t="s">
        <v>40</v>
      </c>
      <c r="O88" s="17">
        <v>1400</v>
      </c>
      <c r="P88" s="22" t="s">
        <v>40</v>
      </c>
      <c r="Q88" s="17">
        <v>0</v>
      </c>
      <c r="R88" s="22" t="s">
        <v>40</v>
      </c>
      <c r="S88" s="17">
        <v>0</v>
      </c>
      <c r="T88" s="22" t="s">
        <v>40</v>
      </c>
      <c r="U88" s="17">
        <v>0</v>
      </c>
      <c r="V88" s="22" t="s">
        <v>40</v>
      </c>
      <c r="W88" s="17">
        <v>0</v>
      </c>
      <c r="X88" s="22" t="s">
        <v>40</v>
      </c>
      <c r="Y88" s="17">
        <v>0</v>
      </c>
      <c r="Z88" s="22" t="s">
        <v>40</v>
      </c>
      <c r="AA88" s="17">
        <v>0</v>
      </c>
      <c r="AB88" s="22" t="s">
        <v>40</v>
      </c>
      <c r="AC88" s="17">
        <v>0</v>
      </c>
      <c r="AD88" s="22" t="s">
        <v>40</v>
      </c>
      <c r="AE88" s="17">
        <v>0</v>
      </c>
      <c r="AF88" s="22" t="s">
        <v>40</v>
      </c>
      <c r="AG88" s="17">
        <v>0</v>
      </c>
      <c r="AH88" s="22" t="s">
        <v>40</v>
      </c>
      <c r="AI88" s="17">
        <v>0</v>
      </c>
      <c r="AJ88" s="22" t="s">
        <v>40</v>
      </c>
      <c r="AK88" s="17">
        <v>0</v>
      </c>
      <c r="AL88" s="22" t="s">
        <v>40</v>
      </c>
      <c r="AM88" s="17">
        <v>0</v>
      </c>
      <c r="AN88" s="22" t="s">
        <v>40</v>
      </c>
      <c r="AO88" s="17">
        <v>0</v>
      </c>
      <c r="AP88" s="22" t="s">
        <v>40</v>
      </c>
      <c r="AQ88" s="17">
        <v>0</v>
      </c>
      <c r="AR88" s="22" t="s">
        <v>40</v>
      </c>
      <c r="AS88" s="17">
        <v>0</v>
      </c>
      <c r="AT88" s="22" t="s">
        <v>40</v>
      </c>
    </row>
    <row r="89" spans="1:46" s="18" customFormat="1" ht="12.75" x14ac:dyDescent="0.2">
      <c r="A89" s="18">
        <v>84</v>
      </c>
      <c r="B89" s="16" t="s">
        <v>129</v>
      </c>
      <c r="C89" s="17">
        <v>1349</v>
      </c>
      <c r="D89" s="22" t="s">
        <v>40</v>
      </c>
      <c r="E89" s="17">
        <v>1349</v>
      </c>
      <c r="F89" s="22" t="s">
        <v>40</v>
      </c>
      <c r="G89" s="17">
        <v>0</v>
      </c>
      <c r="H89" s="22" t="s">
        <v>40</v>
      </c>
      <c r="I89" s="17">
        <v>0</v>
      </c>
      <c r="J89" s="22" t="s">
        <v>40</v>
      </c>
      <c r="K89" s="17">
        <v>0</v>
      </c>
      <c r="L89" s="22" t="s">
        <v>40</v>
      </c>
      <c r="M89" s="17">
        <v>0</v>
      </c>
      <c r="N89" s="22" t="s">
        <v>40</v>
      </c>
      <c r="O89" s="17">
        <v>0</v>
      </c>
      <c r="P89" s="22" t="s">
        <v>40</v>
      </c>
      <c r="Q89" s="17">
        <v>0</v>
      </c>
      <c r="R89" s="22" t="s">
        <v>40</v>
      </c>
      <c r="S89" s="17">
        <v>0</v>
      </c>
      <c r="T89" s="22" t="s">
        <v>40</v>
      </c>
      <c r="U89" s="17">
        <v>0</v>
      </c>
      <c r="V89" s="22" t="s">
        <v>40</v>
      </c>
      <c r="W89" s="17">
        <v>0</v>
      </c>
      <c r="X89" s="22" t="s">
        <v>40</v>
      </c>
      <c r="Y89" s="17">
        <v>0</v>
      </c>
      <c r="Z89" s="22" t="s">
        <v>40</v>
      </c>
      <c r="AA89" s="17">
        <v>0</v>
      </c>
      <c r="AB89" s="22" t="s">
        <v>40</v>
      </c>
      <c r="AC89" s="17">
        <v>0</v>
      </c>
      <c r="AD89" s="22" t="s">
        <v>40</v>
      </c>
      <c r="AE89" s="17">
        <v>0</v>
      </c>
      <c r="AF89" s="22" t="s">
        <v>40</v>
      </c>
      <c r="AG89" s="17">
        <v>0</v>
      </c>
      <c r="AH89" s="22" t="s">
        <v>40</v>
      </c>
      <c r="AI89" s="17">
        <v>0</v>
      </c>
      <c r="AJ89" s="22" t="s">
        <v>40</v>
      </c>
      <c r="AK89" s="17">
        <v>0</v>
      </c>
      <c r="AL89" s="22" t="s">
        <v>40</v>
      </c>
      <c r="AM89" s="17">
        <v>0</v>
      </c>
      <c r="AN89" s="22" t="s">
        <v>40</v>
      </c>
      <c r="AO89" s="17">
        <v>0</v>
      </c>
      <c r="AP89" s="22" t="s">
        <v>40</v>
      </c>
      <c r="AQ89" s="17">
        <v>0</v>
      </c>
      <c r="AR89" s="22" t="s">
        <v>40</v>
      </c>
      <c r="AS89" s="17">
        <v>0</v>
      </c>
      <c r="AT89" s="22" t="s">
        <v>40</v>
      </c>
    </row>
    <row r="90" spans="1:46" s="18" customFormat="1" ht="12.75" x14ac:dyDescent="0.2">
      <c r="A90" s="18">
        <v>85</v>
      </c>
      <c r="B90" s="25" t="s">
        <v>130</v>
      </c>
      <c r="C90" s="17">
        <v>1150</v>
      </c>
      <c r="D90" s="22" t="s">
        <v>40</v>
      </c>
      <c r="E90" s="17">
        <v>0</v>
      </c>
      <c r="F90" s="22" t="s">
        <v>40</v>
      </c>
      <c r="G90" s="17">
        <v>0</v>
      </c>
      <c r="H90" s="22" t="s">
        <v>40</v>
      </c>
      <c r="I90" s="17">
        <v>0</v>
      </c>
      <c r="J90" s="22" t="s">
        <v>40</v>
      </c>
      <c r="K90" s="17">
        <v>0</v>
      </c>
      <c r="L90" s="22" t="s">
        <v>40</v>
      </c>
      <c r="M90" s="17">
        <v>0</v>
      </c>
      <c r="N90" s="22" t="s">
        <v>40</v>
      </c>
      <c r="O90" s="17">
        <v>0</v>
      </c>
      <c r="P90" s="22" t="s">
        <v>40</v>
      </c>
      <c r="Q90" s="17">
        <v>0</v>
      </c>
      <c r="R90" s="22" t="s">
        <v>40</v>
      </c>
      <c r="S90" s="17">
        <v>0</v>
      </c>
      <c r="T90" s="22" t="s">
        <v>40</v>
      </c>
      <c r="U90" s="17">
        <v>0</v>
      </c>
      <c r="V90" s="22" t="s">
        <v>40</v>
      </c>
      <c r="W90" s="17">
        <v>0</v>
      </c>
      <c r="X90" s="22" t="s">
        <v>40</v>
      </c>
      <c r="Y90" s="17">
        <v>0</v>
      </c>
      <c r="Z90" s="22" t="s">
        <v>40</v>
      </c>
      <c r="AA90" s="17">
        <v>0</v>
      </c>
      <c r="AB90" s="22" t="s">
        <v>40</v>
      </c>
      <c r="AC90" s="17">
        <v>0</v>
      </c>
      <c r="AD90" s="22" t="s">
        <v>40</v>
      </c>
      <c r="AE90" s="17">
        <v>0</v>
      </c>
      <c r="AF90" s="22" t="s">
        <v>40</v>
      </c>
      <c r="AG90" s="17">
        <v>0</v>
      </c>
      <c r="AH90" s="22" t="s">
        <v>40</v>
      </c>
      <c r="AI90" s="17">
        <v>1150</v>
      </c>
      <c r="AJ90" s="22" t="s">
        <v>40</v>
      </c>
      <c r="AK90" s="17">
        <v>0</v>
      </c>
      <c r="AL90" s="22" t="s">
        <v>40</v>
      </c>
      <c r="AM90" s="17">
        <v>0</v>
      </c>
      <c r="AN90" s="22" t="s">
        <v>40</v>
      </c>
      <c r="AO90" s="17">
        <v>0</v>
      </c>
      <c r="AP90" s="22" t="s">
        <v>40</v>
      </c>
      <c r="AQ90" s="17">
        <v>0</v>
      </c>
      <c r="AR90" s="22" t="s">
        <v>40</v>
      </c>
      <c r="AS90" s="17">
        <v>0</v>
      </c>
      <c r="AT90" s="22" t="s">
        <v>40</v>
      </c>
    </row>
    <row r="91" spans="1:46" s="18" customFormat="1" ht="12.75" x14ac:dyDescent="0.2">
      <c r="A91" s="18">
        <v>86</v>
      </c>
      <c r="B91" s="25" t="s">
        <v>131</v>
      </c>
      <c r="C91" s="17">
        <v>1111</v>
      </c>
      <c r="D91" s="22" t="s">
        <v>40</v>
      </c>
      <c r="E91" s="17">
        <v>0</v>
      </c>
      <c r="F91" s="22" t="s">
        <v>40</v>
      </c>
      <c r="G91" s="17">
        <v>0</v>
      </c>
      <c r="H91" s="22" t="s">
        <v>40</v>
      </c>
      <c r="I91" s="17">
        <v>1111</v>
      </c>
      <c r="J91" s="22" t="s">
        <v>40</v>
      </c>
      <c r="K91" s="17">
        <v>0</v>
      </c>
      <c r="L91" s="22" t="s">
        <v>40</v>
      </c>
      <c r="M91" s="17">
        <v>0</v>
      </c>
      <c r="N91" s="22" t="s">
        <v>40</v>
      </c>
      <c r="O91" s="17">
        <v>0</v>
      </c>
      <c r="P91" s="22" t="s">
        <v>40</v>
      </c>
      <c r="Q91" s="17">
        <v>0</v>
      </c>
      <c r="R91" s="22" t="s">
        <v>40</v>
      </c>
      <c r="S91" s="17">
        <v>0</v>
      </c>
      <c r="T91" s="22" t="s">
        <v>40</v>
      </c>
      <c r="U91" s="17">
        <v>0</v>
      </c>
      <c r="V91" s="22" t="s">
        <v>40</v>
      </c>
      <c r="W91" s="17">
        <v>0</v>
      </c>
      <c r="X91" s="22" t="s">
        <v>40</v>
      </c>
      <c r="Y91" s="17">
        <v>0</v>
      </c>
      <c r="Z91" s="22" t="s">
        <v>40</v>
      </c>
      <c r="AA91" s="17">
        <v>0</v>
      </c>
      <c r="AB91" s="22" t="s">
        <v>40</v>
      </c>
      <c r="AC91" s="17">
        <v>0</v>
      </c>
      <c r="AD91" s="22" t="s">
        <v>40</v>
      </c>
      <c r="AE91" s="17">
        <v>0</v>
      </c>
      <c r="AF91" s="22" t="s">
        <v>40</v>
      </c>
      <c r="AG91" s="17">
        <v>0</v>
      </c>
      <c r="AH91" s="22" t="s">
        <v>40</v>
      </c>
      <c r="AI91" s="17">
        <v>0</v>
      </c>
      <c r="AJ91" s="22" t="s">
        <v>40</v>
      </c>
      <c r="AK91" s="17">
        <v>0</v>
      </c>
      <c r="AL91" s="22" t="s">
        <v>40</v>
      </c>
      <c r="AM91" s="17">
        <v>0</v>
      </c>
      <c r="AN91" s="22" t="s">
        <v>40</v>
      </c>
      <c r="AO91" s="17">
        <v>0</v>
      </c>
      <c r="AP91" s="22" t="s">
        <v>40</v>
      </c>
      <c r="AQ91" s="17">
        <v>0</v>
      </c>
      <c r="AR91" s="22" t="s">
        <v>40</v>
      </c>
      <c r="AS91" s="17">
        <v>0</v>
      </c>
      <c r="AT91" s="22" t="s">
        <v>40</v>
      </c>
    </row>
    <row r="92" spans="1:46" s="18" customFormat="1" ht="12.75" x14ac:dyDescent="0.2">
      <c r="A92" s="18">
        <v>87</v>
      </c>
      <c r="B92" s="28" t="s">
        <v>132</v>
      </c>
      <c r="C92" s="17">
        <v>1037</v>
      </c>
      <c r="D92" s="22" t="s">
        <v>40</v>
      </c>
      <c r="E92" s="17">
        <v>0</v>
      </c>
      <c r="F92" s="22" t="s">
        <v>40</v>
      </c>
      <c r="G92" s="17">
        <v>0</v>
      </c>
      <c r="H92" s="22" t="s">
        <v>40</v>
      </c>
      <c r="I92" s="17">
        <v>0</v>
      </c>
      <c r="J92" s="22" t="s">
        <v>40</v>
      </c>
      <c r="K92" s="17">
        <v>0</v>
      </c>
      <c r="L92" s="22" t="s">
        <v>40</v>
      </c>
      <c r="M92" s="17">
        <v>1037</v>
      </c>
      <c r="N92" s="22" t="s">
        <v>40</v>
      </c>
      <c r="O92" s="17">
        <v>0</v>
      </c>
      <c r="P92" s="22" t="s">
        <v>40</v>
      </c>
      <c r="Q92" s="17">
        <v>0</v>
      </c>
      <c r="R92" s="22" t="s">
        <v>40</v>
      </c>
      <c r="S92" s="17">
        <v>0</v>
      </c>
      <c r="T92" s="22" t="s">
        <v>40</v>
      </c>
      <c r="U92" s="17">
        <v>0</v>
      </c>
      <c r="V92" s="22" t="s">
        <v>40</v>
      </c>
      <c r="W92" s="17">
        <v>0</v>
      </c>
      <c r="X92" s="22" t="s">
        <v>40</v>
      </c>
      <c r="Y92" s="17">
        <v>0</v>
      </c>
      <c r="Z92" s="22" t="s">
        <v>40</v>
      </c>
      <c r="AA92" s="17">
        <v>0</v>
      </c>
      <c r="AB92" s="22" t="s">
        <v>40</v>
      </c>
      <c r="AC92" s="17">
        <v>0</v>
      </c>
      <c r="AD92" s="22" t="s">
        <v>40</v>
      </c>
      <c r="AE92" s="17">
        <v>0</v>
      </c>
      <c r="AF92" s="22" t="s">
        <v>40</v>
      </c>
      <c r="AG92" s="17">
        <v>0</v>
      </c>
      <c r="AH92" s="22" t="s">
        <v>40</v>
      </c>
      <c r="AI92" s="17">
        <v>0</v>
      </c>
      <c r="AJ92" s="22" t="s">
        <v>40</v>
      </c>
      <c r="AK92" s="17">
        <v>0</v>
      </c>
      <c r="AL92" s="22" t="s">
        <v>40</v>
      </c>
      <c r="AM92" s="17">
        <v>0</v>
      </c>
      <c r="AN92" s="22" t="s">
        <v>40</v>
      </c>
      <c r="AO92" s="17">
        <v>0</v>
      </c>
      <c r="AP92" s="22" t="s">
        <v>40</v>
      </c>
      <c r="AQ92" s="17">
        <v>0</v>
      </c>
      <c r="AR92" s="22" t="s">
        <v>40</v>
      </c>
      <c r="AS92" s="17">
        <v>0</v>
      </c>
      <c r="AT92" s="22" t="s">
        <v>40</v>
      </c>
    </row>
    <row r="93" spans="1:46" s="18" customFormat="1" ht="12.75" x14ac:dyDescent="0.2">
      <c r="A93" s="18">
        <v>88</v>
      </c>
      <c r="B93" s="28" t="s">
        <v>113</v>
      </c>
      <c r="C93" s="17">
        <v>858</v>
      </c>
      <c r="D93" s="22" t="s">
        <v>38</v>
      </c>
      <c r="E93" s="17">
        <v>858</v>
      </c>
      <c r="F93" s="22" t="s">
        <v>38</v>
      </c>
      <c r="G93" s="17">
        <v>0</v>
      </c>
      <c r="H93" s="22" t="s">
        <v>40</v>
      </c>
      <c r="I93" s="17">
        <v>0</v>
      </c>
      <c r="J93" s="22" t="s">
        <v>40</v>
      </c>
      <c r="K93" s="17">
        <v>0</v>
      </c>
      <c r="L93" s="22" t="s">
        <v>40</v>
      </c>
      <c r="M93" s="17">
        <v>0</v>
      </c>
      <c r="N93" s="22" t="s">
        <v>40</v>
      </c>
      <c r="O93" s="17">
        <v>0</v>
      </c>
      <c r="P93" s="22" t="s">
        <v>40</v>
      </c>
      <c r="Q93" s="17">
        <v>0</v>
      </c>
      <c r="R93" s="22" t="s">
        <v>40</v>
      </c>
      <c r="S93" s="17">
        <v>0</v>
      </c>
      <c r="T93" s="22" t="s">
        <v>40</v>
      </c>
      <c r="U93" s="17">
        <v>0</v>
      </c>
      <c r="V93" s="22" t="s">
        <v>40</v>
      </c>
      <c r="W93" s="17">
        <v>0</v>
      </c>
      <c r="X93" s="22" t="s">
        <v>40</v>
      </c>
      <c r="Y93" s="17">
        <v>0</v>
      </c>
      <c r="Z93" s="22" t="s">
        <v>40</v>
      </c>
      <c r="AA93" s="17">
        <v>0</v>
      </c>
      <c r="AB93" s="22" t="s">
        <v>40</v>
      </c>
      <c r="AC93" s="17">
        <v>0</v>
      </c>
      <c r="AD93" s="22" t="s">
        <v>40</v>
      </c>
      <c r="AE93" s="17">
        <v>0</v>
      </c>
      <c r="AF93" s="22" t="s">
        <v>40</v>
      </c>
      <c r="AG93" s="17">
        <v>0</v>
      </c>
      <c r="AH93" s="22" t="s">
        <v>40</v>
      </c>
      <c r="AI93" s="17">
        <v>0</v>
      </c>
      <c r="AJ93" s="22" t="s">
        <v>40</v>
      </c>
      <c r="AK93" s="17">
        <v>0</v>
      </c>
      <c r="AL93" s="22" t="s">
        <v>40</v>
      </c>
      <c r="AM93" s="17">
        <v>0</v>
      </c>
      <c r="AN93" s="22" t="s">
        <v>40</v>
      </c>
      <c r="AO93" s="17">
        <v>0</v>
      </c>
      <c r="AP93" s="22" t="s">
        <v>40</v>
      </c>
      <c r="AQ93" s="17">
        <v>0</v>
      </c>
      <c r="AR93" s="22" t="s">
        <v>40</v>
      </c>
      <c r="AS93" s="17">
        <v>0</v>
      </c>
      <c r="AT93" s="22" t="s">
        <v>40</v>
      </c>
    </row>
    <row r="94" spans="1:46" x14ac:dyDescent="0.25">
      <c r="B94" s="33" t="s">
        <v>1</v>
      </c>
      <c r="C94" s="34"/>
      <c r="D94" s="34"/>
      <c r="E94" s="34"/>
      <c r="F94" s="34"/>
      <c r="G94" s="34"/>
      <c r="H94" s="34"/>
      <c r="I94" s="34"/>
    </row>
    <row r="96" spans="1:46" x14ac:dyDescent="0.25">
      <c r="B96" s="16" t="s">
        <v>23</v>
      </c>
    </row>
    <row r="97" spans="2:2" x14ac:dyDescent="0.25">
      <c r="B97" s="23" t="s">
        <v>24</v>
      </c>
    </row>
    <row r="98" spans="2:2" x14ac:dyDescent="0.25">
      <c r="B98" s="16" t="s">
        <v>25</v>
      </c>
    </row>
  </sheetData>
  <sortState xmlns:xlrd2="http://schemas.microsoft.com/office/spreadsheetml/2017/richdata2" ref="B6:AT93">
    <sortCondition descending="1" ref="C6:C93"/>
  </sortState>
  <mergeCells count="1">
    <mergeCell ref="B94:I94"/>
  </mergeCells>
  <pageMargins left="0.19685039370078741" right="0.19685039370078741" top="0.39370078740157483" bottom="0.3937007874015748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Copertina</vt:lpstr>
      <vt:lpstr>Import gen-giu 2025 x Regioni</vt:lpstr>
      <vt:lpstr>Import gen-giu 2025 x Paesi</vt:lpstr>
      <vt:lpstr>'Import gen-giu 2025 x Paesi'!Area_stampa</vt:lpstr>
      <vt:lpstr>'Import gen-giu 2025 x Paesi'!Titoli_stampa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2025-09-16T11:01:35Z</dcterms:modified>
</cp:coreProperties>
</file>