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0B4E8515-818E-41FE-807E-95335418E4C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opertina" sheetId="10" r:id="rId1"/>
    <sheet name="Export gen-mar 2025 x Regioni" sheetId="6" r:id="rId2"/>
    <sheet name="Exp gen-mar 2025 x Paesi CC16" sheetId="7" r:id="rId3"/>
    <sheet name="Exp gen-mar 2025 x Paesi CC161" sheetId="8" r:id="rId4"/>
    <sheet name="Exp gen-mar 2025 x Paesi CC162" sheetId="9" r:id="rId5"/>
  </sheets>
  <externalReferences>
    <externalReference r:id="rId6"/>
    <externalReference r:id="rId7"/>
  </externalReferences>
  <definedNames>
    <definedName name="anno_fine">[1]parametri!$B$2</definedName>
    <definedName name="anno_inizio">[1]parametri!$B$1</definedName>
    <definedName name="_xlnm.Print_Area" localSheetId="2">'Exp gen-mar 2025 x Paesi CC16'!$A$1:$AT$163</definedName>
    <definedName name="_xlnm.Print_Area" localSheetId="3">'Exp gen-mar 2025 x Paesi CC161'!$A$1:$AT$110</definedName>
    <definedName name="_xlnm.Print_Area" localSheetId="4">'Exp gen-mar 2025 x Paesi CC162'!$A$1:$AT$159</definedName>
    <definedName name="_xlnm.Print_Area" localSheetId="1">'Export gen-mar 2025 x Regioni'!$A$1:$K$83</definedName>
    <definedName name="_xlnm.Print_Titles" localSheetId="2">'Exp gen-mar 2025 x Paesi CC16'!$B:$B,'Exp gen-mar 2025 x Paesi CC16'!$1:$107</definedName>
    <definedName name="_xlnm.Print_Titles" localSheetId="3">'Exp gen-mar 2025 x Paesi CC161'!$B:$B,'Exp gen-mar 2025 x Paesi CC161'!$1:$5</definedName>
    <definedName name="_xlnm.Print_Titles" localSheetId="4">'Exp gen-mar 2025 x Paesi CC162'!$B:$B,'Exp gen-mar 2025 x Paesi CC162'!$1:$5</definedName>
    <definedName name="trimestre">[1]parametri!$B$3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6" l="1"/>
  <c r="C62" i="6"/>
  <c r="G82" i="6"/>
  <c r="C61" i="6"/>
  <c r="G34" i="6" a="1"/>
  <c r="G34" i="6"/>
  <c r="G35" i="6" a="1"/>
  <c r="G35" i="6" s="1"/>
  <c r="G36" i="6" a="1"/>
  <c r="G36" i="6"/>
  <c r="G37" i="6" a="1"/>
  <c r="G37" i="6"/>
  <c r="G38" i="6" a="1"/>
  <c r="G38" i="6" s="1"/>
  <c r="G39" i="6" a="1"/>
  <c r="G39" i="6" s="1"/>
  <c r="G40" i="6" a="1"/>
  <c r="G40" i="6"/>
  <c r="G41" i="6" a="1"/>
  <c r="G41" i="6" s="1"/>
  <c r="G42" i="6" a="1"/>
  <c r="G42" i="6"/>
  <c r="G43" i="6" a="1"/>
  <c r="G43" i="6"/>
  <c r="G44" i="6" a="1"/>
  <c r="G44" i="6" s="1"/>
  <c r="G45" i="6" a="1"/>
  <c r="G45" i="6" s="1"/>
  <c r="G46" i="6" a="1"/>
  <c r="G46" i="6"/>
  <c r="G47" i="6" a="1"/>
  <c r="G47" i="6" s="1"/>
  <c r="G48" i="6" a="1"/>
  <c r="G48" i="6"/>
  <c r="G49" i="6" a="1"/>
  <c r="G49" i="6"/>
  <c r="G50" i="6" a="1"/>
  <c r="G50" i="6" s="1"/>
  <c r="G51" i="6" a="1"/>
  <c r="G51" i="6" s="1"/>
  <c r="G53" i="6" a="1"/>
  <c r="G53" i="6"/>
  <c r="G33" i="6" a="1"/>
  <c r="G33" i="6" s="1"/>
  <c r="D5" i="6" l="1"/>
  <c r="C5" i="6"/>
  <c r="G6" i="6" a="1"/>
  <c r="G6" i="6" s="1"/>
  <c r="G7" i="6" a="1"/>
  <c r="G7" i="6" s="1"/>
  <c r="G8" i="6" a="1"/>
  <c r="G8" i="6" s="1"/>
  <c r="G9" i="6" a="1"/>
  <c r="G9" i="6"/>
  <c r="G10" i="6" a="1"/>
  <c r="G10" i="6" s="1"/>
  <c r="G11" i="6" a="1"/>
  <c r="G11" i="6" s="1"/>
  <c r="G13" i="6" a="1"/>
  <c r="G13" i="6" s="1"/>
  <c r="G14" i="6" a="1"/>
  <c r="G14" i="6" s="1"/>
  <c r="G15" i="6" a="1"/>
  <c r="G15" i="6"/>
  <c r="G16" i="6" a="1"/>
  <c r="G16" i="6"/>
  <c r="G17" i="6" a="1"/>
  <c r="G17" i="6"/>
  <c r="G18" i="6" a="1"/>
  <c r="G18" i="6" s="1"/>
  <c r="G19" i="6" a="1"/>
  <c r="G19" i="6" s="1"/>
  <c r="G20" i="6" a="1"/>
  <c r="G20" i="6" s="1"/>
  <c r="G21" i="6" a="1"/>
  <c r="G21" i="6" s="1"/>
  <c r="G22" i="6" a="1"/>
  <c r="G22" i="6" s="1"/>
  <c r="G23" i="6" a="1"/>
  <c r="G23" i="6" s="1"/>
  <c r="G24" i="6" a="1"/>
  <c r="G24" i="6" s="1"/>
  <c r="G25" i="6" a="1"/>
  <c r="G25" i="6" s="1"/>
  <c r="G5" i="6" a="1"/>
  <c r="G5" i="6"/>
  <c r="C63" i="6" l="1"/>
  <c r="C64" i="6"/>
  <c r="C65" i="6"/>
  <c r="C66" i="6"/>
  <c r="C67" i="6"/>
  <c r="C68" i="6"/>
  <c r="C69" i="6"/>
  <c r="C73" i="6"/>
  <c r="C70" i="6"/>
  <c r="C71" i="6"/>
  <c r="C72" i="6"/>
  <c r="C74" i="6"/>
  <c r="C76" i="6"/>
  <c r="C75" i="6"/>
  <c r="C78" i="6"/>
  <c r="C77" i="6"/>
  <c r="C79" i="6"/>
  <c r="C80" i="6"/>
  <c r="C81" i="6"/>
  <c r="C34" i="6"/>
  <c r="C35" i="6"/>
  <c r="C36" i="6"/>
  <c r="C38" i="6"/>
  <c r="C37" i="6"/>
  <c r="C39" i="6"/>
  <c r="C40" i="6"/>
  <c r="C41" i="6"/>
  <c r="C44" i="6"/>
  <c r="C46" i="6"/>
  <c r="C42" i="6"/>
  <c r="C45" i="6"/>
  <c r="C43" i="6"/>
  <c r="C47" i="6"/>
  <c r="C49" i="6"/>
  <c r="C48" i="6"/>
  <c r="C50" i="6"/>
  <c r="C51" i="6"/>
  <c r="C33" i="6"/>
  <c r="F82" i="6"/>
  <c r="D33" i="6"/>
  <c r="F54" i="6"/>
  <c r="C6" i="6"/>
  <c r="C7" i="6"/>
  <c r="C8" i="6"/>
  <c r="C10" i="6"/>
  <c r="C9" i="6"/>
  <c r="C11" i="6"/>
  <c r="C12" i="6"/>
  <c r="C13" i="6"/>
  <c r="C14" i="6"/>
  <c r="C15" i="6"/>
  <c r="C16" i="6"/>
  <c r="C18" i="6"/>
  <c r="C17" i="6"/>
  <c r="C21" i="6"/>
  <c r="C20" i="6"/>
  <c r="C19" i="6"/>
  <c r="C22" i="6"/>
  <c r="C24" i="6"/>
  <c r="C23" i="6"/>
  <c r="C25" i="6"/>
  <c r="F26" i="6"/>
  <c r="G26" i="6"/>
  <c r="G54" i="6"/>
  <c r="I82" i="6"/>
  <c r="J82" i="6"/>
  <c r="K82" i="6"/>
  <c r="H82" i="6"/>
  <c r="D61" i="6"/>
  <c r="D34" i="6"/>
  <c r="D36" i="6"/>
  <c r="D35" i="6"/>
  <c r="D38" i="6"/>
  <c r="D37" i="6"/>
  <c r="D40" i="6"/>
  <c r="D41" i="6"/>
  <c r="D49" i="6"/>
  <c r="D47" i="6"/>
  <c r="D46" i="6"/>
  <c r="D45" i="6"/>
  <c r="D39" i="6"/>
  <c r="D44" i="6"/>
  <c r="D42" i="6"/>
  <c r="D43" i="6"/>
  <c r="D48" i="6"/>
  <c r="D50" i="6"/>
  <c r="D51" i="6"/>
  <c r="I26" i="6"/>
  <c r="J26" i="6"/>
  <c r="K26" i="6"/>
  <c r="H26" i="6"/>
  <c r="B26" i="6"/>
  <c r="E5" i="6" s="1"/>
  <c r="C26" i="6" l="1"/>
  <c r="D26" i="6"/>
  <c r="H54" i="6"/>
  <c r="D66" i="6" l="1"/>
  <c r="D63" i="6" l="1"/>
  <c r="D65" i="6"/>
  <c r="D64" i="6"/>
  <c r="D67" i="6"/>
  <c r="D69" i="6"/>
  <c r="D71" i="6"/>
  <c r="D73" i="6"/>
  <c r="D72" i="6"/>
  <c r="D68" i="6"/>
  <c r="D75" i="6"/>
  <c r="D76" i="6"/>
  <c r="D78" i="6"/>
  <c r="D70" i="6"/>
  <c r="D74" i="6"/>
  <c r="D79" i="6"/>
  <c r="D77" i="6"/>
  <c r="D81" i="6"/>
  <c r="D80" i="6"/>
  <c r="I54" i="6" l="1"/>
  <c r="K54" i="6"/>
  <c r="J54" i="6"/>
  <c r="B54" i="6"/>
  <c r="D13" i="6"/>
  <c r="D6" i="6"/>
  <c r="D10" i="6"/>
  <c r="D7" i="6"/>
  <c r="D8" i="6"/>
  <c r="D9" i="6"/>
  <c r="D11" i="6"/>
  <c r="D12" i="6"/>
  <c r="D15" i="6"/>
  <c r="D17" i="6"/>
  <c r="D16" i="6"/>
  <c r="D18" i="6"/>
  <c r="D20" i="6"/>
  <c r="D14" i="6"/>
  <c r="D21" i="6"/>
  <c r="D23" i="6"/>
  <c r="D24" i="6"/>
  <c r="D22" i="6"/>
  <c r="D19" i="6"/>
  <c r="D25" i="6"/>
  <c r="B82" i="6"/>
  <c r="C82" i="6" s="1"/>
  <c r="E33" i="6" l="1"/>
  <c r="C54" i="6"/>
  <c r="D54" i="6"/>
  <c r="E61" i="6"/>
  <c r="E63" i="6"/>
  <c r="E65" i="6"/>
  <c r="E68" i="6"/>
  <c r="E81" i="6"/>
  <c r="E67" i="6"/>
  <c r="E77" i="6"/>
  <c r="E66" i="6"/>
  <c r="E75" i="6"/>
  <c r="E80" i="6"/>
  <c r="E78" i="6"/>
  <c r="E79" i="6"/>
  <c r="E64" i="6"/>
  <c r="E76" i="6"/>
  <c r="E82" i="6"/>
  <c r="E73" i="6"/>
  <c r="E72" i="6"/>
  <c r="E69" i="6"/>
  <c r="E70" i="6"/>
  <c r="E71" i="6"/>
  <c r="E74" i="6"/>
  <c r="E62" i="6"/>
  <c r="E34" i="6"/>
  <c r="E50" i="6"/>
  <c r="E48" i="6"/>
  <c r="E44" i="6"/>
  <c r="E54" i="6"/>
  <c r="E52" i="6"/>
  <c r="E42" i="6"/>
  <c r="E51" i="6"/>
  <c r="E40" i="6"/>
  <c r="E49" i="6"/>
  <c r="E41" i="6"/>
  <c r="E53" i="6"/>
  <c r="E45" i="6"/>
  <c r="E47" i="6"/>
  <c r="E38" i="6"/>
  <c r="E35" i="6"/>
  <c r="E46" i="6"/>
  <c r="E36" i="6"/>
  <c r="E43" i="6"/>
  <c r="E39" i="6"/>
  <c r="E37" i="6"/>
  <c r="E10" i="6" l="1"/>
  <c r="E12" i="6"/>
  <c r="E17" i="6"/>
  <c r="E21" i="6"/>
  <c r="E23" i="6"/>
  <c r="E8" i="6"/>
  <c r="E14" i="6"/>
  <c r="E20" i="6"/>
  <c r="E13" i="6"/>
  <c r="E25" i="6"/>
  <c r="E6" i="6"/>
  <c r="E9" i="6"/>
  <c r="E15" i="6"/>
  <c r="E18" i="6"/>
  <c r="E24" i="6"/>
  <c r="E26" i="6"/>
  <c r="E7" i="6"/>
  <c r="E11" i="6"/>
  <c r="E16" i="6"/>
  <c r="E19" i="6"/>
  <c r="E22" i="6"/>
  <c r="D82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<sst xmlns="http://schemas.openxmlformats.org/spreadsheetml/2006/main" count="6212" uniqueCount="202">
  <si>
    <t>TERRITORIO</t>
  </si>
  <si>
    <t>Fonte: elaborazioni Centro Studi Federlegno Arredo Eventi SpA/FederlegnoArredo su dati Istat</t>
  </si>
  <si>
    <t>Tabella CC16-Legno e prodotti in legno e sughero (esclusi i mobili); articoli in paglia e materiali da intreccio</t>
  </si>
  <si>
    <t>Piemonte</t>
  </si>
  <si>
    <t>Lombardia</t>
  </si>
  <si>
    <t>Liguria</t>
  </si>
  <si>
    <t>Veneto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</si>
  <si>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</si>
  <si>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</si>
  <si>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</si>
  <si>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</si>
  <si>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</si>
  <si>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</si>
  <si>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</si>
  <si>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</si>
  <si>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</si>
  <si>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</si>
  <si>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</si>
  <si>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</si>
  <si>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Regioni diverse o non specificate</t>
  </si>
  <si>
    <t>Tabella CC161-Legno tagliato e piallato</t>
  </si>
  <si>
    <t>Tabella CC162-Prodotti in legno, sughero, paglia e materiali da intreccio</t>
  </si>
  <si>
    <t>Emilia-Romagna</t>
  </si>
  <si>
    <t>Friuli-Venezia Giulia</t>
  </si>
  <si>
    <t>TOTALE ITALIA</t>
  </si>
  <si>
    <t>Valori in Euro    Gen-Mar 2019</t>
  </si>
  <si>
    <t xml:space="preserve">Legenda: </t>
  </si>
  <si>
    <t>nd: Var. % non disponibile fra i due periodi</t>
  </si>
  <si>
    <t>(…) Var. % non accertata</t>
  </si>
  <si>
    <t>Valori in Euro    Gen-Mar 2020</t>
  </si>
  <si>
    <t>Valori in Euro    Gen-Mar 2021</t>
  </si>
  <si>
    <t>Trentino-Alto Adige</t>
  </si>
  <si>
    <t>Valle d'Aosta</t>
  </si>
  <si>
    <t>Variazioni % rispetto al corrispondente periodo dell'anno precedente. Dati provvisori. Valori in Euro.</t>
  </si>
  <si>
    <t>Valori in Euro Gen-Mar 2023</t>
  </si>
  <si>
    <t>Valori in Euro Gen-Mar 2022</t>
  </si>
  <si>
    <t>PAESE</t>
  </si>
  <si>
    <t>Totale Italia</t>
  </si>
  <si>
    <t>Var. %</t>
  </si>
  <si>
    <t>TOTALE</t>
  </si>
  <si>
    <t>n.d.</t>
  </si>
  <si>
    <t>Valori in Euro Gen-Mar 2024</t>
  </si>
  <si>
    <t>Francia</t>
  </si>
  <si>
    <t>Regno Unito</t>
  </si>
  <si>
    <t>Belgio</t>
  </si>
  <si>
    <t>Stati Uniti</t>
  </si>
  <si>
    <t>Spagna</t>
  </si>
  <si>
    <t>Austria</t>
  </si>
  <si>
    <t>Germania</t>
  </si>
  <si>
    <t>Svizzera</t>
  </si>
  <si>
    <t>Croazia</t>
  </si>
  <si>
    <t>(…)</t>
  </si>
  <si>
    <t>Russia</t>
  </si>
  <si>
    <t>Grecia</t>
  </si>
  <si>
    <t>Turchia</t>
  </si>
  <si>
    <t>Corea del Sud</t>
  </si>
  <si>
    <t>Paesi Bassi</t>
  </si>
  <si>
    <t>Emirati Arabi Uniti</t>
  </si>
  <si>
    <t>Canada</t>
  </si>
  <si>
    <t>Cina</t>
  </si>
  <si>
    <t>Arabia Saudita</t>
  </si>
  <si>
    <t>Romania</t>
  </si>
  <si>
    <t>Polonia</t>
  </si>
  <si>
    <t>Ungheria</t>
  </si>
  <si>
    <t>Portogallo</t>
  </si>
  <si>
    <t>Australia</t>
  </si>
  <si>
    <t>Israele</t>
  </si>
  <si>
    <t>Slovenia</t>
  </si>
  <si>
    <t>Tunisia</t>
  </si>
  <si>
    <t>Repubblica ceca</t>
  </si>
  <si>
    <t>Giappone</t>
  </si>
  <si>
    <t>Marocco</t>
  </si>
  <si>
    <t>Algeria</t>
  </si>
  <si>
    <t>Danimarca</t>
  </si>
  <si>
    <t>Malta</t>
  </si>
  <si>
    <t>Messico</t>
  </si>
  <si>
    <t>Svezia</t>
  </si>
  <si>
    <t>Slovacchia</t>
  </si>
  <si>
    <t>Bulgaria</t>
  </si>
  <si>
    <t>Cipro</t>
  </si>
  <si>
    <t>Albania</t>
  </si>
  <si>
    <t>Taiwan</t>
  </si>
  <si>
    <t>Hong Kong</t>
  </si>
  <si>
    <t>India</t>
  </si>
  <si>
    <t>Serbia</t>
  </si>
  <si>
    <t>Brasile</t>
  </si>
  <si>
    <t>Lituania</t>
  </si>
  <si>
    <t>Estonia</t>
  </si>
  <si>
    <t>Bosnia-Erzegovina</t>
  </si>
  <si>
    <t>Kazakhstan</t>
  </si>
  <si>
    <t>Oman</t>
  </si>
  <si>
    <t>Somalia</t>
  </si>
  <si>
    <t>Irlanda</t>
  </si>
  <si>
    <t>Ucraina</t>
  </si>
  <si>
    <t>Vietnam</t>
  </si>
  <si>
    <t>Qatar</t>
  </si>
  <si>
    <t>Finlandia</t>
  </si>
  <si>
    <t>Libano</t>
  </si>
  <si>
    <t>Repubblica dominicana</t>
  </si>
  <si>
    <t>Egitto</t>
  </si>
  <si>
    <t>Lettonia</t>
  </si>
  <si>
    <t>Etiopia</t>
  </si>
  <si>
    <t>Norvegia</t>
  </si>
  <si>
    <t>Nuova Zelanda</t>
  </si>
  <si>
    <t>Thailandia</t>
  </si>
  <si>
    <t>Kuwait</t>
  </si>
  <si>
    <t>Sud Africa</t>
  </si>
  <si>
    <t>Libia</t>
  </si>
  <si>
    <t>Singapore</t>
  </si>
  <si>
    <t>Ghana</t>
  </si>
  <si>
    <t>Georgia</t>
  </si>
  <si>
    <t>Bahrein</t>
  </si>
  <si>
    <t>Lussemburgo</t>
  </si>
  <si>
    <t>Giordania</t>
  </si>
  <si>
    <t>Armenia</t>
  </si>
  <si>
    <t>Kirghizistan</t>
  </si>
  <si>
    <t>Cile</t>
  </si>
  <si>
    <t>Azerbaigian</t>
  </si>
  <si>
    <t>Senegal</t>
  </si>
  <si>
    <t>Gibuti</t>
  </si>
  <si>
    <t>Costa d'Avorio</t>
  </si>
  <si>
    <t>Montenegro</t>
  </si>
  <si>
    <t>Indonesia</t>
  </si>
  <si>
    <t>Filippine</t>
  </si>
  <si>
    <t>Malaysia</t>
  </si>
  <si>
    <t>Iraq</t>
  </si>
  <si>
    <t>Pakistan</t>
  </si>
  <si>
    <t>Peru'</t>
  </si>
  <si>
    <t>Liberia</t>
  </si>
  <si>
    <t>Bangladesh</t>
  </si>
  <si>
    <t>Nigeria</t>
  </si>
  <si>
    <t>Cambogia</t>
  </si>
  <si>
    <t>Mongolia</t>
  </si>
  <si>
    <t>Repubblica moldova</t>
  </si>
  <si>
    <t>Argentina</t>
  </si>
  <si>
    <t>Uganda</t>
  </si>
  <si>
    <t>ex Repubblica iugoslava di Macedonia</t>
  </si>
  <si>
    <t>Panama</t>
  </si>
  <si>
    <t>Madagascar</t>
  </si>
  <si>
    <t>Macao</t>
  </si>
  <si>
    <t>Uzbekistan</t>
  </si>
  <si>
    <t>Kosovo</t>
  </si>
  <si>
    <t>Liechtenstein</t>
  </si>
  <si>
    <t>Honduras</t>
  </si>
  <si>
    <t>Bielorussia</t>
  </si>
  <si>
    <t>Gambia</t>
  </si>
  <si>
    <t>Islanda</t>
  </si>
  <si>
    <t>Benin</t>
  </si>
  <si>
    <t>Barbados</t>
  </si>
  <si>
    <t>Maldive</t>
  </si>
  <si>
    <t>Colombia</t>
  </si>
  <si>
    <t>Ecuador</t>
  </si>
  <si>
    <t>Mauritania</t>
  </si>
  <si>
    <t>Andorra</t>
  </si>
  <si>
    <t>Venezuela</t>
  </si>
  <si>
    <t>Maurizio</t>
  </si>
  <si>
    <t>Uruguay</t>
  </si>
  <si>
    <t>Isole Cayman</t>
  </si>
  <si>
    <t>Costa Rica</t>
  </si>
  <si>
    <t>Paraguay</t>
  </si>
  <si>
    <t>Camerun</t>
  </si>
  <si>
    <t>Territorio palestinese occupato</t>
  </si>
  <si>
    <t>Polinesia Francese</t>
  </si>
  <si>
    <t>Siria</t>
  </si>
  <si>
    <t>Repubblica unita di Tanzania</t>
  </si>
  <si>
    <t>Repubblica islamica dell'Iran</t>
  </si>
  <si>
    <t>Turkmenistan</t>
  </si>
  <si>
    <t>Capo Verde</t>
  </si>
  <si>
    <t>El Salvador</t>
  </si>
  <si>
    <t>Congo</t>
  </si>
  <si>
    <t>Cuba</t>
  </si>
  <si>
    <t>Sri Lanka</t>
  </si>
  <si>
    <t>Ruanda</t>
  </si>
  <si>
    <t>Guatemala</t>
  </si>
  <si>
    <t>Angola</t>
  </si>
  <si>
    <t>Bolivia</t>
  </si>
  <si>
    <t>Nuova Caledonia</t>
  </si>
  <si>
    <t>Togo</t>
  </si>
  <si>
    <t>Nicaragua</t>
  </si>
  <si>
    <t>Aruba</t>
  </si>
  <si>
    <t>nd</t>
  </si>
  <si>
    <t>Esportazioni per Regioni Gennaio-Marzo 2025</t>
  </si>
  <si>
    <t>Variazioni % rispetto al corrispondente periodo dell'anno precedente. Dati 2025 e 2024 provvisori. Dati 2023, 2022, 2021, 2020 e 2019 definitivi.</t>
  </si>
  <si>
    <t>Valori in Euro Gen-Mar 2025</t>
  </si>
  <si>
    <t>Var. % 25/24</t>
  </si>
  <si>
    <t>Var. % 25/19</t>
  </si>
  <si>
    <t>Incidenza sul totale Gen-Mar 2025</t>
  </si>
  <si>
    <t>Belize</t>
  </si>
  <si>
    <t>Burkina Faso</t>
  </si>
  <si>
    <t>Zimbabwe</t>
  </si>
  <si>
    <t>Guinea</t>
  </si>
  <si>
    <t>Bahamas</t>
  </si>
  <si>
    <t>Guyana</t>
  </si>
  <si>
    <t>Mali</t>
  </si>
  <si>
    <t>Tagikistan</t>
  </si>
  <si>
    <t>Zambia</t>
  </si>
  <si>
    <t>Paesi e territori non specificati nel quadro degli scambi intra UE</t>
  </si>
  <si>
    <t>Guam</t>
  </si>
  <si>
    <t>Mozambico</t>
  </si>
  <si>
    <t>Suriname</t>
  </si>
  <si>
    <t>Isole Vergini Americane</t>
  </si>
  <si>
    <t>Eritrea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</si>
</sst>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color rgb="FF002060"/>
      <name val="Arial"/>
      <family val="2"/>
    </font>
    <font>
      <sz val="10"/>
      <color rgb="FF002060"/>
      <name val="Arial"/>
      <family val="2"/>
    </font>
    <font>
      <b/>
      <sz val="15"/>
      <color rgb="FF002060"/>
      <name val="Arial"/>
      <family val="2"/>
    </font>
    <font>
      <sz val="11"/>
      <color rgb="FF002060"/>
      <name val="Calibri"/>
      <family val="2"/>
      <scheme val="minor"/>
    </font>
    <font>
      <sz val="12"/>
      <color rgb="FF002060"/>
      <name val="Arial"/>
      <family val="2"/>
    </font>
    <font>
      <b/>
      <sz val="10"/>
      <color rgb="FF002060"/>
      <name val="Arial"/>
      <family val="2"/>
    </font>
    <font>
      <b/>
      <sz val="11"/>
      <color rgb="FF002060"/>
      <name val="Verdana"/>
      <family val="2"/>
    </font>
    <font>
      <sz val="8"/>
      <color rgb="FF002060"/>
      <name val="Arial"/>
      <family val="2"/>
    </font>
    <font>
      <i/>
      <sz val="10"/>
      <color rgb="FF002060"/>
      <name val="Arial"/>
      <family val="2"/>
    </font>
    <font>
      <b/>
      <i/>
      <sz val="10"/>
      <color rgb="FF002060"/>
      <name val="Arial"/>
      <family val="2"/>
    </font>
    <font>
      <sz val="9"/>
      <color rgb="FF002060"/>
      <name val="Arial"/>
      <family val="2"/>
    </font>
    <font>
      <i/>
      <sz val="10"/>
      <color rgb="FF000066"/>
      <name val="Arial"/>
      <family val="2"/>
    </font>
    <font>
      <b/>
      <sz val="9"/>
      <color rgb="FF000066"/>
      <name val="Arial"/>
      <family val="2"/>
    </font>
    <font>
      <b/>
      <sz val="10"/>
      <color rgb="FF000066"/>
      <name val="Arial"/>
      <family val="2"/>
    </font>
    <font>
      <sz val="10"/>
      <color rgb="FFFF0000"/>
      <name val="Arial"/>
      <family val="2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0">
    <xf numFmtId="0" fontId="0" fillId="0" borderId="0" xfId="0"/>
    <xf numFmtId="3" fontId="5" fillId="2" borderId="2" xfId="2" applyNumberFormat="1" applyFont="1" applyFill="1" applyBorder="1" applyAlignment="1">
      <alignment horizontal="center" vertical="center" wrapText="1"/>
    </xf>
    <xf numFmtId="165" fontId="6" fillId="2" borderId="0" xfId="3" applyNumberFormat="1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8" fillId="2" borderId="0" xfId="0" applyFont="1" applyFill="1"/>
    <xf numFmtId="0" fontId="9" fillId="2" borderId="0" xfId="0" applyFont="1" applyFill="1"/>
    <xf numFmtId="165" fontId="10" fillId="2" borderId="1" xfId="3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12" fillId="2" borderId="0" xfId="0" applyFont="1" applyFill="1"/>
    <xf numFmtId="3" fontId="5" fillId="2" borderId="2" xfId="2" applyNumberFormat="1" applyFont="1" applyFill="1" applyBorder="1" applyAlignment="1">
      <alignment horizontal="left" vertical="center" wrapText="1"/>
    </xf>
    <xf numFmtId="0" fontId="12" fillId="2" borderId="0" xfId="2" applyFont="1" applyFill="1"/>
    <xf numFmtId="0" fontId="15" fillId="2" borderId="0" xfId="0" applyFont="1" applyFill="1" applyAlignment="1">
      <alignment horizontal="left" vertical="center" wrapText="1"/>
    </xf>
    <xf numFmtId="3" fontId="15" fillId="2" borderId="0" xfId="0" applyNumberFormat="1" applyFont="1" applyFill="1" applyAlignment="1">
      <alignment horizontal="right" wrapText="1"/>
    </xf>
    <xf numFmtId="0" fontId="15" fillId="2" borderId="0" xfId="0" applyFont="1" applyFill="1"/>
    <xf numFmtId="164" fontId="15" fillId="2" borderId="0" xfId="1" applyNumberFormat="1" applyFont="1" applyFill="1" applyAlignment="1">
      <alignment horizontal="right" wrapText="1"/>
    </xf>
    <xf numFmtId="0" fontId="6" fillId="2" borderId="0" xfId="2" applyFont="1" applyFill="1"/>
    <xf numFmtId="164" fontId="13" fillId="2" borderId="0" xfId="1" applyNumberFormat="1" applyFont="1" applyFill="1"/>
    <xf numFmtId="0" fontId="10" fillId="2" borderId="1" xfId="2" applyFont="1" applyFill="1" applyBorder="1" applyAlignment="1">
      <alignment vertical="center"/>
    </xf>
    <xf numFmtId="164" fontId="14" fillId="2" borderId="1" xfId="2" applyNumberFormat="1" applyFont="1" applyFill="1" applyBorder="1" applyAlignment="1">
      <alignment vertical="center"/>
    </xf>
    <xf numFmtId="164" fontId="16" fillId="2" borderId="0" xfId="1" applyNumberFormat="1" applyFont="1" applyFill="1" applyAlignment="1">
      <alignment horizontal="right"/>
    </xf>
    <xf numFmtId="0" fontId="15" fillId="2" borderId="0" xfId="0" applyFont="1" applyFill="1" applyAlignment="1">
      <alignment horizontal="left" vertical="center"/>
    </xf>
    <xf numFmtId="3" fontId="8" fillId="2" borderId="0" xfId="0" applyNumberFormat="1" applyFont="1" applyFill="1"/>
    <xf numFmtId="9" fontId="8" fillId="2" borderId="0" xfId="1" applyFont="1" applyFill="1"/>
    <xf numFmtId="0" fontId="17" fillId="2" borderId="2" xfId="2" applyFont="1" applyFill="1" applyBorder="1"/>
    <xf numFmtId="3" fontId="17" fillId="2" borderId="2" xfId="2" applyNumberFormat="1" applyFont="1" applyFill="1" applyBorder="1" applyAlignment="1">
      <alignment horizontal="center" vertical="center" wrapText="1"/>
    </xf>
    <xf numFmtId="3" fontId="17" fillId="2" borderId="0" xfId="2" applyNumberFormat="1" applyFont="1" applyFill="1" applyAlignment="1">
      <alignment horizontal="right" vertical="center" wrapText="1"/>
    </xf>
    <xf numFmtId="0" fontId="18" fillId="2" borderId="1" xfId="2" applyFont="1" applyFill="1" applyBorder="1"/>
    <xf numFmtId="165" fontId="18" fillId="2" borderId="1" xfId="3" applyNumberFormat="1" applyFont="1" applyFill="1" applyBorder="1" applyAlignment="1">
      <alignment vertical="center"/>
    </xf>
    <xf numFmtId="164" fontId="16" fillId="2" borderId="1" xfId="1" applyNumberFormat="1" applyFont="1" applyFill="1" applyBorder="1" applyAlignment="1">
      <alignment horizontal="right"/>
    </xf>
    <xf numFmtId="164" fontId="13" fillId="2" borderId="0" xfId="1" applyNumberFormat="1" applyFont="1" applyFill="1" applyAlignment="1">
      <alignment horizontal="right"/>
    </xf>
    <xf numFmtId="165" fontId="19" fillId="2" borderId="0" xfId="3" applyNumberFormat="1" applyFont="1" applyFill="1" applyAlignment="1">
      <alignment vertical="center"/>
    </xf>
    <xf numFmtId="0" fontId="8" fillId="2" borderId="0" xfId="0" applyFont="1" applyFill="1" applyAlignment="1">
      <alignment horizontal="center"/>
    </xf>
    <xf numFmtId="164" fontId="13" fillId="2" borderId="0" xfId="1" applyNumberFormat="1" applyFont="1" applyFill="1" applyAlignment="1">
      <alignment horizontal="center"/>
    </xf>
    <xf numFmtId="10" fontId="13" fillId="2" borderId="0" xfId="1" applyNumberFormat="1" applyFont="1" applyFill="1" applyAlignment="1">
      <alignment horizontal="center"/>
    </xf>
    <xf numFmtId="164" fontId="14" fillId="2" borderId="1" xfId="2" applyNumberFormat="1" applyFont="1" applyFill="1" applyBorder="1" applyAlignment="1">
      <alignment horizontal="center" vertical="center"/>
    </xf>
    <xf numFmtId="165" fontId="8" fillId="2" borderId="0" xfId="0" applyNumberFormat="1" applyFont="1" applyFill="1"/>
    <xf numFmtId="0" fontId="7" fillId="2" borderId="0" xfId="2" applyFont="1" applyFill="1" applyAlignment="1">
      <alignment vertical="center" wrapText="1"/>
    </xf>
    <xf numFmtId="0" fontId="8" fillId="2" borderId="0" xfId="0" applyFont="1" applyFill="1" applyAlignment="1">
      <alignment wrapText="1"/>
    </xf>
    <xf numFmtId="0" fontId="20" fillId="2" borderId="0" xfId="0" applyFont="1" applyFill="1" applyAlignment="1">
      <alignment wrapText="1"/>
    </xf>
    <xf numFmtId="0" fontId="20" fillId="2" borderId="0" xfId="0" applyFont="1" applyFill="1"/>
  </cellXfs>
  <cellStyles count="8">
    <cellStyle name="Migliaia 2" xfId="3" xr:uid="{00000000-0005-0000-0000-000000000000}"/>
    <cellStyle name="Normale" xfId="0" builtinId="0"/>
    <cellStyle name="Normale 2" xfId="2" xr:uid="{00000000-0005-0000-0000-000002000000}"/>
    <cellStyle name="Normale 3" xfId="4" xr:uid="{00000000-0005-0000-0000-000003000000}"/>
    <cellStyle name="Normale 4" xfId="5" xr:uid="{00000000-0005-0000-0000-000004000000}"/>
    <cellStyle name="Percentuale" xfId="1" builtinId="5"/>
    <cellStyle name="Percentuale 2" xfId="6" xr:uid="{00000000-0005-0000-0000-000006000000}"/>
    <cellStyle name="Percentuale 3" xfId="7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495300</xdr:colOff>
      <xdr:row>56</xdr:row>
      <xdr:rowOff>22768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1EF6E3F1-4B9F-47C8-928F-C198926AB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00900" cy="10690768"/>
        </a:xfrm>
        <a:prstGeom prst="rect">
          <a:avLst/>
        </a:prstGeom>
      </xdr:spPr>
    </xdr:pic>
    <xdr:clientData/>
  </xdr:twoCellAnchor>
  <xdr:twoCellAnchor>
    <xdr:from>
      <xdr:col>4</xdr:col>
      <xdr:colOff>333375</xdr:colOff>
      <xdr:row>49</xdr:row>
      <xdr:rowOff>142875</xdr:rowOff>
    </xdr:from>
    <xdr:to>
      <xdr:col>8</xdr:col>
      <xdr:colOff>114300</xdr:colOff>
      <xdr:row>50</xdr:row>
      <xdr:rowOff>171450</xdr:rowOff>
    </xdr:to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E11A2037-7477-4D13-969A-07D928CE95BC}"/>
            </a:ext>
          </a:extLst>
        </xdr:cNvPr>
        <xdr:cNvSpPr/>
      </xdr:nvSpPr>
      <xdr:spPr>
        <a:xfrm>
          <a:off x="2771775" y="9477375"/>
          <a:ext cx="2219325" cy="219075"/>
        </a:xfrm>
        <a:prstGeom prst="rect">
          <a:avLst/>
        </a:prstGeom>
        <a:solidFill>
          <a:srgbClr val="D9BF8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it-IT" sz="1800" i="1"/>
            <a:t>Gennaio-Marzo 2025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UfficioStudi\Dati%20territoriali\AAA%20DB%20dati%20territoriali\NEW\tabelle.xlsx" TargetMode="External"/><Relationship Id="rId1" Type="http://schemas.openxmlformats.org/officeDocument/2006/relationships/externalLinkPath" Target="/UfficioStudi/Dati%20territoriali/AAA%20DB%20dati%20territoriali/NEW/tabell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UfficioStudi\Dati%20territoriali\Trimestrali\I%20trim%202025\da%20coeweb.xlsx" TargetMode="External"/><Relationship Id="rId1" Type="http://schemas.openxmlformats.org/officeDocument/2006/relationships/externalLinkPath" Target="da%20coe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ametri"/>
      <sheetName val="x Regioni"/>
      <sheetName val="x Paesi Regione"/>
      <sheetName val="x Provincia"/>
      <sheetName val="x Paese Provincia"/>
      <sheetName val="TOP5 REGIONE PER PAESE"/>
      <sheetName val="TOP5 REGIONE PER PROVINCIA"/>
      <sheetName val="base dati"/>
      <sheetName val="elab x Paesi Regione"/>
      <sheetName val="elab x Paesi Provincia"/>
      <sheetName val="elab TOP 5 per Regione"/>
      <sheetName val="elab TOP 5 per Provincia"/>
    </sheetNames>
    <sheetDataSet>
      <sheetData sheetId="0">
        <row r="1">
          <cell r="B1">
            <v>2024</v>
          </cell>
        </row>
        <row r="2">
          <cell r="B2">
            <v>2025</v>
          </cell>
        </row>
        <row r="3">
          <cell r="B3" t="str">
            <v>gen-mar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bili"/>
      <sheetName val="Luce"/>
      <sheetName val="Legno"/>
    </sheetNames>
    <sheetDataSet>
      <sheetData sheetId="0"/>
      <sheetData sheetId="1"/>
      <sheetData sheetId="2">
        <row r="3">
          <cell r="AE3" t="str">
            <v>export</v>
          </cell>
          <cell r="AG3" t="str">
            <v>export</v>
          </cell>
        </row>
        <row r="4">
          <cell r="AE4">
            <v>45357931</v>
          </cell>
          <cell r="AG4">
            <v>45494740</v>
          </cell>
        </row>
        <row r="5">
          <cell r="AE5">
            <v>1444164</v>
          </cell>
          <cell r="AG5">
            <v>1591385</v>
          </cell>
        </row>
        <row r="6">
          <cell r="AE6">
            <v>174334004</v>
          </cell>
          <cell r="AG6">
            <v>160325354</v>
          </cell>
        </row>
        <row r="7">
          <cell r="AE7">
            <v>4420947</v>
          </cell>
          <cell r="AG7">
            <v>1905160</v>
          </cell>
        </row>
        <row r="8">
          <cell r="AE8">
            <v>54579852</v>
          </cell>
          <cell r="AG8">
            <v>51312199</v>
          </cell>
        </row>
        <row r="9">
          <cell r="AE9">
            <v>105840055</v>
          </cell>
          <cell r="AG9">
            <v>107082086</v>
          </cell>
        </row>
        <row r="10">
          <cell r="AE10">
            <v>54817401</v>
          </cell>
          <cell r="AG10">
            <v>50154591</v>
          </cell>
        </row>
        <row r="11">
          <cell r="AE11">
            <v>79658325</v>
          </cell>
          <cell r="AG11">
            <v>73988349</v>
          </cell>
        </row>
        <row r="12">
          <cell r="AE12">
            <v>31037846</v>
          </cell>
          <cell r="AG12">
            <v>33849558</v>
          </cell>
        </row>
        <row r="13">
          <cell r="AE13">
            <v>13927620</v>
          </cell>
          <cell r="AG13">
            <v>11257325</v>
          </cell>
        </row>
        <row r="14">
          <cell r="AE14">
            <v>43015140</v>
          </cell>
          <cell r="AG14">
            <v>38778493</v>
          </cell>
        </row>
        <row r="15">
          <cell r="AE15">
            <v>3060686</v>
          </cell>
          <cell r="AG15">
            <v>4254056</v>
          </cell>
        </row>
        <row r="16">
          <cell r="AE16">
            <v>4876525</v>
          </cell>
          <cell r="AG16">
            <v>4038407</v>
          </cell>
        </row>
        <row r="17">
          <cell r="AE17">
            <v>1383063</v>
          </cell>
          <cell r="AG17">
            <v>1403936</v>
          </cell>
        </row>
        <row r="18">
          <cell r="AE18">
            <v>7434623</v>
          </cell>
          <cell r="AG18">
            <v>8390067</v>
          </cell>
        </row>
        <row r="19">
          <cell r="AE19">
            <v>2951956</v>
          </cell>
          <cell r="AG19">
            <v>1701850</v>
          </cell>
        </row>
        <row r="20">
          <cell r="AE20">
            <v>379945</v>
          </cell>
          <cell r="AG20">
            <v>251989</v>
          </cell>
        </row>
        <row r="21">
          <cell r="AE21">
            <v>1081608</v>
          </cell>
          <cell r="AG21">
            <v>1195694</v>
          </cell>
        </row>
        <row r="22">
          <cell r="AE22">
            <v>1955267</v>
          </cell>
          <cell r="AG22">
            <v>1919720</v>
          </cell>
        </row>
        <row r="23">
          <cell r="AE23">
            <v>6159607</v>
          </cell>
          <cell r="AG23">
            <v>4384287</v>
          </cell>
        </row>
        <row r="24">
          <cell r="AE24">
            <v>2058347</v>
          </cell>
          <cell r="AG24">
            <v>11951108</v>
          </cell>
        </row>
        <row r="25">
          <cell r="AE25">
            <v>639774912</v>
          </cell>
          <cell r="AG25">
            <v>615230354</v>
          </cell>
        </row>
        <row r="31">
          <cell r="AE31" t="str">
            <v>export</v>
          </cell>
          <cell r="AG31" t="str">
            <v>export</v>
          </cell>
        </row>
        <row r="32">
          <cell r="AE32">
            <v>6651780</v>
          </cell>
          <cell r="AG32">
            <v>5540068</v>
          </cell>
        </row>
        <row r="33">
          <cell r="AE33">
            <v>641638</v>
          </cell>
          <cell r="AG33">
            <v>656301</v>
          </cell>
        </row>
        <row r="34">
          <cell r="AE34">
            <v>11489178</v>
          </cell>
          <cell r="AG34">
            <v>10640072</v>
          </cell>
        </row>
        <row r="35">
          <cell r="AE35">
            <v>427145</v>
          </cell>
          <cell r="AG35">
            <v>316963</v>
          </cell>
        </row>
        <row r="36">
          <cell r="AE36">
            <v>14703659</v>
          </cell>
          <cell r="AG36">
            <v>15442383</v>
          </cell>
        </row>
        <row r="37">
          <cell r="AE37">
            <v>40047362</v>
          </cell>
          <cell r="AG37">
            <v>36283807</v>
          </cell>
        </row>
        <row r="38">
          <cell r="AE38">
            <v>21822671</v>
          </cell>
          <cell r="AG38">
            <v>23683406</v>
          </cell>
        </row>
        <row r="39">
          <cell r="AE39">
            <v>8821300</v>
          </cell>
          <cell r="AG39">
            <v>9588207</v>
          </cell>
        </row>
        <row r="40">
          <cell r="AE40">
            <v>14739031</v>
          </cell>
          <cell r="AG40">
            <v>12102547</v>
          </cell>
        </row>
        <row r="41">
          <cell r="AE41">
            <v>987626</v>
          </cell>
          <cell r="AG41">
            <v>432824</v>
          </cell>
        </row>
        <row r="42">
          <cell r="AE42">
            <v>775041</v>
          </cell>
          <cell r="AG42">
            <v>602191</v>
          </cell>
        </row>
        <row r="43">
          <cell r="AE43">
            <v>644376</v>
          </cell>
          <cell r="AG43">
            <v>932171</v>
          </cell>
        </row>
        <row r="44">
          <cell r="AE44">
            <v>812022</v>
          </cell>
          <cell r="AG44">
            <v>704855</v>
          </cell>
        </row>
        <row r="45">
          <cell r="AE45">
            <v>1979</v>
          </cell>
          <cell r="AG45">
            <v>0</v>
          </cell>
        </row>
        <row r="46">
          <cell r="AE46">
            <v>2323689</v>
          </cell>
          <cell r="AG46">
            <v>1959887</v>
          </cell>
        </row>
        <row r="47">
          <cell r="AE47">
            <v>154599</v>
          </cell>
          <cell r="AG47">
            <v>183810</v>
          </cell>
        </row>
        <row r="48">
          <cell r="AE48">
            <v>17767</v>
          </cell>
          <cell r="AG48">
            <v>0</v>
          </cell>
        </row>
        <row r="49">
          <cell r="AE49">
            <v>687434</v>
          </cell>
          <cell r="AG49">
            <v>792325</v>
          </cell>
        </row>
        <row r="50">
          <cell r="AE50">
            <v>626896</v>
          </cell>
          <cell r="AG50">
            <v>803236</v>
          </cell>
        </row>
        <row r="51">
          <cell r="AE51">
            <v>120485</v>
          </cell>
          <cell r="AG51">
            <v>112762</v>
          </cell>
        </row>
        <row r="52">
          <cell r="AE52">
            <v>1309179</v>
          </cell>
          <cell r="AG52">
            <v>5789796</v>
          </cell>
        </row>
        <row r="53">
          <cell r="AE53">
            <v>127804857</v>
          </cell>
          <cell r="AG53">
            <v>126567611</v>
          </cell>
        </row>
        <row r="59">
          <cell r="AE59" t="str">
            <v>export</v>
          </cell>
          <cell r="AG59" t="str">
            <v>export</v>
          </cell>
        </row>
        <row r="60">
          <cell r="AE60">
            <v>38706151</v>
          </cell>
          <cell r="AG60">
            <v>39954672</v>
          </cell>
        </row>
        <row r="61">
          <cell r="AE61">
            <v>802526</v>
          </cell>
          <cell r="AG61">
            <v>935084</v>
          </cell>
        </row>
        <row r="62">
          <cell r="AE62">
            <v>162844826</v>
          </cell>
          <cell r="AG62">
            <v>149685282</v>
          </cell>
        </row>
        <row r="63">
          <cell r="AE63">
            <v>3993802</v>
          </cell>
          <cell r="AG63">
            <v>1588197</v>
          </cell>
        </row>
        <row r="64">
          <cell r="AE64">
            <v>39876193</v>
          </cell>
          <cell r="AG64">
            <v>35869816</v>
          </cell>
        </row>
        <row r="65">
          <cell r="AE65">
            <v>65792693</v>
          </cell>
          <cell r="AG65">
            <v>70798279</v>
          </cell>
        </row>
        <row r="66">
          <cell r="AE66">
            <v>32994730</v>
          </cell>
          <cell r="AG66">
            <v>26471185</v>
          </cell>
        </row>
        <row r="67">
          <cell r="AE67">
            <v>70837025</v>
          </cell>
          <cell r="AG67">
            <v>64400142</v>
          </cell>
        </row>
        <row r="68">
          <cell r="AE68">
            <v>16298815</v>
          </cell>
          <cell r="AG68">
            <v>21747011</v>
          </cell>
        </row>
        <row r="69">
          <cell r="AE69">
            <v>12939994</v>
          </cell>
          <cell r="AG69">
            <v>10824501</v>
          </cell>
        </row>
        <row r="70">
          <cell r="AE70">
            <v>42240099</v>
          </cell>
          <cell r="AG70">
            <v>38176302</v>
          </cell>
        </row>
        <row r="71">
          <cell r="AE71">
            <v>2416310</v>
          </cell>
          <cell r="AG71">
            <v>3321885</v>
          </cell>
        </row>
        <row r="72">
          <cell r="AE72">
            <v>4064503</v>
          </cell>
          <cell r="AG72">
            <v>3333552</v>
          </cell>
        </row>
        <row r="73">
          <cell r="AE73">
            <v>1381084</v>
          </cell>
          <cell r="AG73">
            <v>1403936</v>
          </cell>
        </row>
        <row r="74">
          <cell r="AE74">
            <v>5110934</v>
          </cell>
          <cell r="AG74">
            <v>6430180</v>
          </cell>
        </row>
        <row r="75">
          <cell r="AE75">
            <v>2797357</v>
          </cell>
          <cell r="AG75">
            <v>1518040</v>
          </cell>
        </row>
        <row r="76">
          <cell r="AE76">
            <v>362178</v>
          </cell>
          <cell r="AG76">
            <v>251989</v>
          </cell>
        </row>
        <row r="77">
          <cell r="AE77">
            <v>394174</v>
          </cell>
          <cell r="AG77">
            <v>403369</v>
          </cell>
        </row>
        <row r="78">
          <cell r="AE78">
            <v>1328371</v>
          </cell>
          <cell r="AG78">
            <v>1116484</v>
          </cell>
        </row>
        <row r="79">
          <cell r="AE79">
            <v>6039122</v>
          </cell>
          <cell r="AG79">
            <v>4271525</v>
          </cell>
        </row>
        <row r="80">
          <cell r="AE80">
            <v>749168</v>
          </cell>
          <cell r="AG80">
            <v>6161312</v>
          </cell>
        </row>
        <row r="81">
          <cell r="AE81">
            <v>511970055</v>
          </cell>
          <cell r="AG81">
            <v>488662743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E0104-6C2E-4DB9-A7D6-54D03A3C5715}">
  <sheetPr>
    <pageSetUpPr fitToPage="1"/>
  </sheetPr>
  <dimension ref="A1"/>
  <sheetViews>
    <sheetView topLeftCell="A40" workbookViewId="0">
      <selection activeCell="E66" sqref="E66"/>
    </sheetView>
  </sheetViews>
  <sheetFormatPr defaultRowHeight="15" x14ac:dyDescent="0.25"/>
  <sheetData/>
  <printOptions horizontalCentered="1" verticalCentered="1"/>
  <pageMargins left="0.19685039370078741" right="0.19685039370078741" top="0.31496062992125984" bottom="0.31496062992125984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3"/>
  <sheetViews>
    <sheetView tabSelected="1" zoomScale="90" zoomScaleNormal="90" workbookViewId="0">
      <selection sqref="A1:XFD1"/>
    </sheetView>
  </sheetViews>
  <sheetFormatPr defaultColWidth="9.28515625" defaultRowHeight="15" x14ac:dyDescent="0.25"/>
  <cols>
    <col min="1" max="1" width="30.7109375" style="4" customWidth="1"/>
    <col min="2" max="2" width="13.85546875" style="4" customWidth="1"/>
    <col min="3" max="3" width="9.5703125" style="4" customWidth="1"/>
    <col min="4" max="4" width="9.7109375" style="4" customWidth="1"/>
    <col min="5" max="5" width="16.7109375" style="31" customWidth="1"/>
    <col min="6" max="6" width="14.7109375" style="4" customWidth="1"/>
    <col min="7" max="8" width="14.5703125" style="4" customWidth="1"/>
    <col min="9" max="11" width="14.7109375" style="4" customWidth="1"/>
    <col min="12" max="12" width="9.28515625" style="4"/>
    <col min="13" max="13" width="14.140625" style="4" customWidth="1"/>
    <col min="14" max="14" width="16" style="4" customWidth="1"/>
    <col min="15" max="16384" width="9.28515625" style="4"/>
  </cols>
  <sheetData>
    <row r="1" spans="1:11" s="39" customFormat="1" ht="30" customHeight="1" x14ac:dyDescent="0.25">
      <c r="A1" s="36" t="s">
        <v>2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5.75" customHeight="1" x14ac:dyDescent="0.25">
      <c r="A2" s="5" t="s">
        <v>181</v>
      </c>
    </row>
    <row r="3" spans="1:11" ht="15" customHeight="1" x14ac:dyDescent="0.25">
      <c r="A3" s="8" t="s">
        <v>182</v>
      </c>
    </row>
    <row r="4" spans="1:11" ht="42.75" customHeight="1" x14ac:dyDescent="0.25">
      <c r="A4" s="9" t="s">
        <v>0</v>
      </c>
      <c r="B4" s="1" t="s">
        <v>183</v>
      </c>
      <c r="C4" s="1" t="s">
        <v>184</v>
      </c>
      <c r="D4" s="1" t="s">
        <v>185</v>
      </c>
      <c r="E4" s="1" t="s">
        <v>186</v>
      </c>
      <c r="F4" s="1" t="s">
        <v>41</v>
      </c>
      <c r="G4" s="1" t="s">
        <v>34</v>
      </c>
      <c r="H4" s="1" t="s">
        <v>35</v>
      </c>
      <c r="I4" s="1" t="s">
        <v>30</v>
      </c>
      <c r="J4" s="1" t="s">
        <v>29</v>
      </c>
      <c r="K4" s="1" t="s">
        <v>25</v>
      </c>
    </row>
    <row r="5" spans="1:11" x14ac:dyDescent="0.25">
      <c r="A5" s="15" t="s">
        <v>4</v>
      </c>
      <c r="B5" s="2">
        <v>156699163</v>
      </c>
      <c r="C5" s="16">
        <f>(B5-F5)/F5</f>
        <v>-2.2617701502159165E-2</v>
      </c>
      <c r="D5" s="16">
        <f>(B5-K5)/K5</f>
        <v>0.15198714396064719</v>
      </c>
      <c r="E5" s="32">
        <f>B5/$B$26</f>
        <v>0.24900747787019367</v>
      </c>
      <c r="F5" s="2">
        <v>160325354</v>
      </c>
      <c r="G5" s="2" cm="1">
        <f t="array" ref="G5">INDEX([2]Legno!$AE:$AE,MATCH(F5,[2]Legno!$AG:$AG,0),)</f>
        <v>174334004</v>
      </c>
      <c r="H5" s="2">
        <v>166534658</v>
      </c>
      <c r="I5" s="2">
        <v>126883876</v>
      </c>
      <c r="J5" s="2">
        <v>119906288</v>
      </c>
      <c r="K5" s="2">
        <v>136025097</v>
      </c>
    </row>
    <row r="6" spans="1:11" x14ac:dyDescent="0.25">
      <c r="A6" s="15" t="s">
        <v>6</v>
      </c>
      <c r="B6" s="2">
        <v>119026394</v>
      </c>
      <c r="C6" s="16">
        <f t="shared" ref="C6:C26" si="0">(B6-F6)/F6</f>
        <v>0.11154347516166242</v>
      </c>
      <c r="D6" s="16">
        <f t="shared" ref="D6:D25" si="1">(B6-K6)/K6</f>
        <v>0.15097398140769205</v>
      </c>
      <c r="E6" s="32">
        <f t="shared" ref="E6:E25" si="2">B6/$B$26</f>
        <v>0.18914244085607498</v>
      </c>
      <c r="F6" s="2">
        <v>107082086</v>
      </c>
      <c r="G6" s="2" cm="1">
        <f t="array" ref="G6">INDEX([2]Legno!$AE:$AE,MATCH(F6,[2]Legno!$AG:$AG,0),)</f>
        <v>105840055</v>
      </c>
      <c r="H6" s="2">
        <v>111567866</v>
      </c>
      <c r="I6" s="2">
        <v>93265365</v>
      </c>
      <c r="J6" s="2">
        <v>90075510</v>
      </c>
      <c r="K6" s="2">
        <v>103413627</v>
      </c>
    </row>
    <row r="7" spans="1:11" x14ac:dyDescent="0.25">
      <c r="A7" s="15" t="s">
        <v>22</v>
      </c>
      <c r="B7" s="2">
        <v>65755869</v>
      </c>
      <c r="C7" s="16">
        <f t="shared" si="0"/>
        <v>-0.11126724830689221</v>
      </c>
      <c r="D7" s="16">
        <f t="shared" si="1"/>
        <v>0.29728607906042809</v>
      </c>
      <c r="E7" s="32">
        <f t="shared" si="2"/>
        <v>0.1044913245315347</v>
      </c>
      <c r="F7" s="2">
        <v>73988349</v>
      </c>
      <c r="G7" s="2" cm="1">
        <f t="array" ref="G7">INDEX([2]Legno!$AE:$AE,MATCH(F7,[2]Legno!$AG:$AG,0),)</f>
        <v>79658325</v>
      </c>
      <c r="H7" s="2">
        <v>72951169</v>
      </c>
      <c r="I7" s="2">
        <v>56179057</v>
      </c>
      <c r="J7" s="2">
        <v>47489901</v>
      </c>
      <c r="K7" s="2">
        <v>50687254</v>
      </c>
    </row>
    <row r="8" spans="1:11" x14ac:dyDescent="0.25">
      <c r="A8" s="15" t="s">
        <v>31</v>
      </c>
      <c r="B8" s="2">
        <v>55219191</v>
      </c>
      <c r="C8" s="16">
        <f t="shared" si="0"/>
        <v>7.6141581848791939E-2</v>
      </c>
      <c r="D8" s="16">
        <f t="shared" si="1"/>
        <v>0.42236753892319945</v>
      </c>
      <c r="E8" s="32">
        <f t="shared" si="2"/>
        <v>8.7747702142751696E-2</v>
      </c>
      <c r="F8" s="2">
        <v>51312199</v>
      </c>
      <c r="G8" s="2" cm="1">
        <f t="array" ref="G8">INDEX([2]Legno!$AE:$AE,MATCH(F8,[2]Legno!$AG:$AG,0),)</f>
        <v>54579852</v>
      </c>
      <c r="H8" s="2">
        <v>61888292</v>
      </c>
      <c r="I8" s="2">
        <v>48254478</v>
      </c>
      <c r="J8" s="2">
        <v>39427249</v>
      </c>
      <c r="K8" s="2">
        <v>38822027</v>
      </c>
    </row>
    <row r="9" spans="1:11" x14ac:dyDescent="0.25">
      <c r="A9" s="15" t="s">
        <v>3</v>
      </c>
      <c r="B9" s="2">
        <v>48339712</v>
      </c>
      <c r="C9" s="16">
        <f t="shared" si="0"/>
        <v>6.2534086358115248E-2</v>
      </c>
      <c r="D9" s="16">
        <f t="shared" si="1"/>
        <v>0.55043489893872199</v>
      </c>
      <c r="E9" s="32">
        <f t="shared" si="2"/>
        <v>7.6815660885767051E-2</v>
      </c>
      <c r="F9" s="2">
        <v>45494740</v>
      </c>
      <c r="G9" s="2" cm="1">
        <f t="array" ref="G9">INDEX([2]Legno!$AE:$AE,MATCH(F9,[2]Legno!$AG:$AG,0),)</f>
        <v>45357931</v>
      </c>
      <c r="H9" s="2">
        <v>44055220</v>
      </c>
      <c r="I9" s="2">
        <v>32484878</v>
      </c>
      <c r="J9" s="2">
        <v>29957455</v>
      </c>
      <c r="K9" s="2">
        <v>31178163</v>
      </c>
    </row>
    <row r="10" spans="1:11" x14ac:dyDescent="0.25">
      <c r="A10" s="15" t="s">
        <v>23</v>
      </c>
      <c r="B10" s="2">
        <v>46045272</v>
      </c>
      <c r="C10" s="16">
        <f t="shared" si="0"/>
        <v>-8.1933057733438605E-2</v>
      </c>
      <c r="D10" s="16">
        <f t="shared" si="1"/>
        <v>-0.16363479030579889</v>
      </c>
      <c r="E10" s="32">
        <f t="shared" si="2"/>
        <v>7.3169612581574853E-2</v>
      </c>
      <c r="F10" s="2">
        <v>50154591</v>
      </c>
      <c r="G10" s="2" cm="1">
        <f t="array" ref="G10">INDEX([2]Legno!$AE:$AE,MATCH(F10,[2]Legno!$AG:$AG,0),)</f>
        <v>54817401</v>
      </c>
      <c r="H10" s="2">
        <v>67545550</v>
      </c>
      <c r="I10" s="2">
        <v>51849492</v>
      </c>
      <c r="J10" s="2">
        <v>45940544</v>
      </c>
      <c r="K10" s="2">
        <v>55054026</v>
      </c>
    </row>
    <row r="11" spans="1:11" x14ac:dyDescent="0.25">
      <c r="A11" s="15" t="s">
        <v>9</v>
      </c>
      <c r="B11" s="2">
        <v>41898590</v>
      </c>
      <c r="C11" s="16">
        <f t="shared" si="0"/>
        <v>8.0459470150116452E-2</v>
      </c>
      <c r="D11" s="16">
        <f t="shared" si="1"/>
        <v>0.4361756789209138</v>
      </c>
      <c r="E11" s="32">
        <f t="shared" si="2"/>
        <v>6.658020389181861E-2</v>
      </c>
      <c r="F11" s="2">
        <v>38778493</v>
      </c>
      <c r="G11" s="2" cm="1">
        <f t="array" ref="G11">INDEX([2]Legno!$AE:$AE,MATCH(F11,[2]Legno!$AG:$AG,0),)</f>
        <v>43015140</v>
      </c>
      <c r="H11" s="2">
        <v>39891732</v>
      </c>
      <c r="I11" s="2">
        <v>34851494</v>
      </c>
      <c r="J11" s="2">
        <v>27533201</v>
      </c>
      <c r="K11" s="2">
        <v>29173722</v>
      </c>
    </row>
    <row r="12" spans="1:11" x14ac:dyDescent="0.25">
      <c r="A12" s="15" t="s">
        <v>7</v>
      </c>
      <c r="B12" s="2">
        <v>30809374</v>
      </c>
      <c r="C12" s="16">
        <f t="shared" si="0"/>
        <v>-8.9814584875820239E-2</v>
      </c>
      <c r="D12" s="16">
        <f t="shared" si="1"/>
        <v>0.17164049125780995</v>
      </c>
      <c r="E12" s="32">
        <f t="shared" si="2"/>
        <v>4.8958554516972883E-2</v>
      </c>
      <c r="F12" s="2">
        <v>33849558</v>
      </c>
      <c r="G12" s="2">
        <v>31037846</v>
      </c>
      <c r="H12" s="2">
        <v>29760100</v>
      </c>
      <c r="I12" s="2">
        <v>22796161</v>
      </c>
      <c r="J12" s="2">
        <v>24145835</v>
      </c>
      <c r="K12" s="2">
        <v>26295928</v>
      </c>
    </row>
    <row r="13" spans="1:11" x14ac:dyDescent="0.25">
      <c r="A13" s="15" t="s">
        <v>19</v>
      </c>
      <c r="B13" s="2">
        <v>17094233.890000001</v>
      </c>
      <c r="C13" s="16">
        <f t="shared" si="0"/>
        <v>0.43034720211715938</v>
      </c>
      <c r="D13" s="16">
        <f t="shared" si="1"/>
        <v>3.8750243519734253</v>
      </c>
      <c r="E13" s="32">
        <f t="shared" si="2"/>
        <v>2.7164102127795603E-2</v>
      </c>
      <c r="F13" s="2">
        <v>11951108</v>
      </c>
      <c r="G13" s="2" cm="1">
        <f t="array" ref="G13">INDEX([2]Legno!$AE:$AE,MATCH(F13,[2]Legno!$AG:$AG,0),)</f>
        <v>2058347</v>
      </c>
      <c r="H13" s="2">
        <v>2539750</v>
      </c>
      <c r="I13" s="2">
        <v>3297710</v>
      </c>
      <c r="J13" s="2">
        <v>733908</v>
      </c>
      <c r="K13" s="2">
        <v>3506492</v>
      </c>
    </row>
    <row r="14" spans="1:11" x14ac:dyDescent="0.25">
      <c r="A14" s="15" t="s">
        <v>8</v>
      </c>
      <c r="B14" s="2">
        <v>11312426</v>
      </c>
      <c r="C14" s="16">
        <f t="shared" si="0"/>
        <v>4.8946796863375622E-3</v>
      </c>
      <c r="D14" s="16">
        <f t="shared" si="1"/>
        <v>0.12254077615730617</v>
      </c>
      <c r="E14" s="32">
        <f t="shared" si="2"/>
        <v>1.797634788166165E-2</v>
      </c>
      <c r="F14" s="2">
        <v>11257325</v>
      </c>
      <c r="G14" s="2" cm="1">
        <f t="array" ref="G14">INDEX([2]Legno!$AE:$AE,MATCH(F14,[2]Legno!$AG:$AG,0),)</f>
        <v>13927620</v>
      </c>
      <c r="H14" s="2">
        <v>11186165</v>
      </c>
      <c r="I14" s="2">
        <v>12240635</v>
      </c>
      <c r="J14" s="2">
        <v>10418632</v>
      </c>
      <c r="K14" s="2">
        <v>10077519</v>
      </c>
    </row>
    <row r="15" spans="1:11" x14ac:dyDescent="0.25">
      <c r="A15" s="15" t="s">
        <v>13</v>
      </c>
      <c r="B15" s="2">
        <v>7462281</v>
      </c>
      <c r="C15" s="16">
        <f t="shared" si="0"/>
        <v>-0.1105814768821274</v>
      </c>
      <c r="D15" s="16">
        <f t="shared" si="1"/>
        <v>6.1415555282775806E-2</v>
      </c>
      <c r="E15" s="32">
        <f t="shared" si="2"/>
        <v>1.1858160154746115E-2</v>
      </c>
      <c r="F15" s="2">
        <v>8390067</v>
      </c>
      <c r="G15" s="2" cm="1">
        <f t="array" ref="G15">INDEX([2]Legno!$AE:$AE,MATCH(F15,[2]Legno!$AG:$AG,0),)</f>
        <v>7434623</v>
      </c>
      <c r="H15" s="2">
        <v>6722794</v>
      </c>
      <c r="I15" s="2">
        <v>5795414</v>
      </c>
      <c r="J15" s="2">
        <v>4969405</v>
      </c>
      <c r="K15" s="2">
        <v>7030499</v>
      </c>
    </row>
    <row r="16" spans="1:11" x14ac:dyDescent="0.25">
      <c r="A16" s="15" t="s">
        <v>18</v>
      </c>
      <c r="B16" s="2">
        <v>6681576</v>
      </c>
      <c r="C16" s="16">
        <f t="shared" si="0"/>
        <v>0.52398234878327987</v>
      </c>
      <c r="D16" s="16">
        <f t="shared" si="1"/>
        <v>4.4332720948530607E-2</v>
      </c>
      <c r="E16" s="32">
        <f t="shared" si="2"/>
        <v>1.0617557593195421E-2</v>
      </c>
      <c r="F16" s="2">
        <v>4384287</v>
      </c>
      <c r="G16" s="2" cm="1">
        <f t="array" ref="G16">INDEX([2]Legno!$AE:$AE,MATCH(F16,[2]Legno!$AG:$AG,0),)</f>
        <v>6159607</v>
      </c>
      <c r="H16" s="2">
        <v>4804583</v>
      </c>
      <c r="I16" s="2">
        <v>5714773</v>
      </c>
      <c r="J16" s="2">
        <v>5524587</v>
      </c>
      <c r="K16" s="2">
        <v>6397938</v>
      </c>
    </row>
    <row r="17" spans="1:13" x14ac:dyDescent="0.25">
      <c r="A17" s="15" t="s">
        <v>11</v>
      </c>
      <c r="B17" s="2">
        <v>6094840</v>
      </c>
      <c r="C17" s="16">
        <f t="shared" si="0"/>
        <v>0.50921885783181342</v>
      </c>
      <c r="D17" s="16">
        <f t="shared" si="1"/>
        <v>0.95837531874640125</v>
      </c>
      <c r="E17" s="32">
        <f t="shared" si="2"/>
        <v>9.6851872554186598E-3</v>
      </c>
      <c r="F17" s="2">
        <v>4038407</v>
      </c>
      <c r="G17" s="2" cm="1">
        <f t="array" ref="G17">INDEX([2]Legno!$AE:$AE,MATCH(F17,[2]Legno!$AG:$AG,0),)</f>
        <v>4876525</v>
      </c>
      <c r="H17" s="2">
        <v>3488024</v>
      </c>
      <c r="I17" s="2">
        <v>2727531</v>
      </c>
      <c r="J17" s="2">
        <v>2658876</v>
      </c>
      <c r="K17" s="2">
        <v>3112192</v>
      </c>
    </row>
    <row r="18" spans="1:13" x14ac:dyDescent="0.25">
      <c r="A18" s="15" t="s">
        <v>10</v>
      </c>
      <c r="B18" s="2">
        <v>5017902</v>
      </c>
      <c r="C18" s="16">
        <f t="shared" si="0"/>
        <v>0.17955710973245298</v>
      </c>
      <c r="D18" s="16">
        <f t="shared" si="1"/>
        <v>0.54573864677765105</v>
      </c>
      <c r="E18" s="32">
        <f t="shared" si="2"/>
        <v>7.9738468112927983E-3</v>
      </c>
      <c r="F18" s="2">
        <v>4254056</v>
      </c>
      <c r="G18" s="2" cm="1">
        <f t="array" ref="G18">INDEX([2]Legno!$AE:$AE,MATCH(F18,[2]Legno!$AG:$AG,0),)</f>
        <v>3060686</v>
      </c>
      <c r="H18" s="2">
        <v>3880933</v>
      </c>
      <c r="I18" s="2">
        <v>2553491</v>
      </c>
      <c r="J18" s="2">
        <v>2034930</v>
      </c>
      <c r="K18" s="2">
        <v>3246281</v>
      </c>
    </row>
    <row r="19" spans="1:13" x14ac:dyDescent="0.25">
      <c r="A19" s="15" t="s">
        <v>14</v>
      </c>
      <c r="B19" s="2">
        <v>3710377</v>
      </c>
      <c r="C19" s="16">
        <f t="shared" si="0"/>
        <v>1.1802021329729413</v>
      </c>
      <c r="D19" s="16">
        <f t="shared" si="1"/>
        <v>0.68870652306989311</v>
      </c>
      <c r="E19" s="32">
        <f t="shared" si="2"/>
        <v>5.8960852185124665E-3</v>
      </c>
      <c r="F19" s="2">
        <v>1701850</v>
      </c>
      <c r="G19" s="2" cm="1">
        <f t="array" ref="G19">INDEX([2]Legno!$AE:$AE,MATCH(F19,[2]Legno!$AG:$AG,0),)</f>
        <v>2951956</v>
      </c>
      <c r="H19" s="2">
        <v>2014287</v>
      </c>
      <c r="I19" s="2">
        <v>1538705</v>
      </c>
      <c r="J19" s="2">
        <v>1277569</v>
      </c>
      <c r="K19" s="2">
        <v>2197171</v>
      </c>
    </row>
    <row r="20" spans="1:13" x14ac:dyDescent="0.25">
      <c r="A20" s="15" t="s">
        <v>5</v>
      </c>
      <c r="B20" s="2">
        <v>2077550</v>
      </c>
      <c r="C20" s="16">
        <f t="shared" si="0"/>
        <v>9.0485838459761908E-2</v>
      </c>
      <c r="D20" s="16">
        <f t="shared" si="1"/>
        <v>-6.0808422187081553E-2</v>
      </c>
      <c r="E20" s="32">
        <f t="shared" si="2"/>
        <v>3.301392781844156E-3</v>
      </c>
      <c r="F20" s="2">
        <v>1905160</v>
      </c>
      <c r="G20" s="2" cm="1">
        <f t="array" ref="G20">INDEX([2]Legno!$AE:$AE,MATCH(F20,[2]Legno!$AG:$AG,0),)</f>
        <v>4420947</v>
      </c>
      <c r="H20" s="2">
        <v>17222952</v>
      </c>
      <c r="I20" s="2">
        <v>3228040</v>
      </c>
      <c r="J20" s="2">
        <v>1850466</v>
      </c>
      <c r="K20" s="2">
        <v>2212062</v>
      </c>
    </row>
    <row r="21" spans="1:13" x14ac:dyDescent="0.25">
      <c r="A21" s="15" t="s">
        <v>17</v>
      </c>
      <c r="B21" s="2">
        <v>1966355</v>
      </c>
      <c r="C21" s="16">
        <f t="shared" si="0"/>
        <v>2.4292605171587524E-2</v>
      </c>
      <c r="D21" s="16">
        <f t="shared" si="1"/>
        <v>1.1560271790199195</v>
      </c>
      <c r="E21" s="32">
        <f t="shared" si="2"/>
        <v>3.1246950511627475E-3</v>
      </c>
      <c r="F21" s="2">
        <v>1919720</v>
      </c>
      <c r="G21" s="2" cm="1">
        <f t="array" ref="G21">INDEX([2]Legno!$AE:$AE,MATCH(F21,[2]Legno!$AG:$AG,0),)</f>
        <v>1955267</v>
      </c>
      <c r="H21" s="2">
        <v>1652612</v>
      </c>
      <c r="I21" s="2">
        <v>1311624</v>
      </c>
      <c r="J21" s="2">
        <v>1326546</v>
      </c>
      <c r="K21" s="2">
        <v>912027</v>
      </c>
    </row>
    <row r="22" spans="1:13" x14ac:dyDescent="0.25">
      <c r="A22" s="15" t="s">
        <v>32</v>
      </c>
      <c r="B22" s="2">
        <v>1549260</v>
      </c>
      <c r="C22" s="16">
        <f t="shared" si="0"/>
        <v>-2.6470652921825957E-2</v>
      </c>
      <c r="D22" s="16">
        <f t="shared" si="1"/>
        <v>-3.1849251293254825E-2</v>
      </c>
      <c r="E22" s="32">
        <f t="shared" si="2"/>
        <v>2.4618978032778403E-3</v>
      </c>
      <c r="F22" s="2">
        <v>1591385</v>
      </c>
      <c r="G22" s="2" cm="1">
        <f t="array" ref="G22">INDEX([2]Legno!$AE:$AE,MATCH(F22,[2]Legno!$AG:$AG,0),)</f>
        <v>1444164</v>
      </c>
      <c r="H22" s="2">
        <v>1605292</v>
      </c>
      <c r="I22" s="2">
        <v>1298159</v>
      </c>
      <c r="J22" s="2">
        <v>1004130</v>
      </c>
      <c r="K22" s="2">
        <v>1600226</v>
      </c>
    </row>
    <row r="23" spans="1:13" x14ac:dyDescent="0.25">
      <c r="A23" s="15" t="s">
        <v>16</v>
      </c>
      <c r="B23" s="2">
        <v>1256989</v>
      </c>
      <c r="C23" s="16">
        <f t="shared" si="0"/>
        <v>5.1263115813912255E-2</v>
      </c>
      <c r="D23" s="16">
        <f t="shared" si="1"/>
        <v>0.56183012805379606</v>
      </c>
      <c r="E23" s="32">
        <f t="shared" si="2"/>
        <v>1.9974558549529513E-3</v>
      </c>
      <c r="F23" s="2">
        <v>1195694</v>
      </c>
      <c r="G23" s="2" cm="1">
        <f t="array" ref="G23">INDEX([2]Legno!$AE:$AE,MATCH(F23,[2]Legno!$AG:$AG,0),)</f>
        <v>1081608</v>
      </c>
      <c r="H23" s="2">
        <v>1570039</v>
      </c>
      <c r="I23" s="2">
        <v>1105699</v>
      </c>
      <c r="J23" s="2">
        <v>849018</v>
      </c>
      <c r="K23" s="2">
        <v>804818</v>
      </c>
    </row>
    <row r="24" spans="1:13" x14ac:dyDescent="0.25">
      <c r="A24" s="15" t="s">
        <v>12</v>
      </c>
      <c r="B24" s="2">
        <v>1065034</v>
      </c>
      <c r="C24" s="16">
        <f t="shared" si="0"/>
        <v>-0.24139419460716158</v>
      </c>
      <c r="D24" s="16">
        <f t="shared" si="1"/>
        <v>-0.10654433286159262</v>
      </c>
      <c r="E24" s="32">
        <f t="shared" si="2"/>
        <v>1.6924240379382488E-3</v>
      </c>
      <c r="F24" s="2">
        <v>1403936</v>
      </c>
      <c r="G24" s="2" cm="1">
        <f t="array" ref="G24">INDEX([2]Legno!$AE:$AE,MATCH(F24,[2]Legno!$AG:$AG,0),)</f>
        <v>1383063</v>
      </c>
      <c r="H24" s="2">
        <v>1623431</v>
      </c>
      <c r="I24" s="2">
        <v>1013332</v>
      </c>
      <c r="J24" s="2">
        <v>944882</v>
      </c>
      <c r="K24" s="2">
        <v>1192039</v>
      </c>
    </row>
    <row r="25" spans="1:13" ht="15.75" thickBot="1" x14ac:dyDescent="0.3">
      <c r="A25" s="15" t="s">
        <v>15</v>
      </c>
      <c r="B25" s="2">
        <v>212620</v>
      </c>
      <c r="C25" s="16">
        <f t="shared" si="0"/>
        <v>-0.15623301017107891</v>
      </c>
      <c r="D25" s="16">
        <f t="shared" si="1"/>
        <v>1.2295858980946488</v>
      </c>
      <c r="E25" s="33">
        <f t="shared" si="2"/>
        <v>3.3787015151293804E-4</v>
      </c>
      <c r="F25" s="2">
        <v>251989</v>
      </c>
      <c r="G25" s="2" cm="1">
        <f t="array" ref="G25">INDEX([2]Legno!$AE:$AE,MATCH(F25,[2]Legno!$AG:$AG,0),)</f>
        <v>379945</v>
      </c>
      <c r="H25" s="2">
        <v>289335</v>
      </c>
      <c r="I25" s="2">
        <v>130379</v>
      </c>
      <c r="J25" s="2">
        <v>74903</v>
      </c>
      <c r="K25" s="2">
        <v>95363</v>
      </c>
    </row>
    <row r="26" spans="1:13" ht="16.5" thickTop="1" thickBot="1" x14ac:dyDescent="0.3">
      <c r="A26" s="17" t="s">
        <v>24</v>
      </c>
      <c r="B26" s="6">
        <f>SUM(B5:B25)</f>
        <v>629295008.88999999</v>
      </c>
      <c r="C26" s="18">
        <f t="shared" si="0"/>
        <v>2.2860794820276351E-2</v>
      </c>
      <c r="D26" s="18">
        <f t="shared" ref="D26" si="3">(B26-K26)/K26</f>
        <v>0.22661350155163354</v>
      </c>
      <c r="E26" s="34">
        <f t="shared" ref="E26" si="4">B26/$B$26</f>
        <v>1</v>
      </c>
      <c r="F26" s="6">
        <f>SUM(F5:F25)</f>
        <v>615230354</v>
      </c>
      <c r="G26" s="6">
        <f>SUM(G5:G25)</f>
        <v>639774912</v>
      </c>
      <c r="H26" s="6">
        <f>SUM(H5:H25)</f>
        <v>652794784</v>
      </c>
      <c r="I26" s="6">
        <f t="shared" ref="I26:K26" si="5">SUM(I5:I25)</f>
        <v>508520293</v>
      </c>
      <c r="J26" s="6">
        <f t="shared" si="5"/>
        <v>458143835</v>
      </c>
      <c r="K26" s="6">
        <f t="shared" si="5"/>
        <v>513034471</v>
      </c>
    </row>
    <row r="27" spans="1:13" ht="15.75" thickTop="1" x14ac:dyDescent="0.25">
      <c r="A27" s="10" t="s">
        <v>1</v>
      </c>
    </row>
    <row r="29" spans="1:13" ht="30" customHeight="1" x14ac:dyDescent="0.25">
      <c r="A29" s="36" t="s">
        <v>20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1:13" ht="15.75" customHeight="1" x14ac:dyDescent="0.25">
      <c r="A30" s="5" t="s">
        <v>181</v>
      </c>
    </row>
    <row r="31" spans="1:13" ht="15" customHeight="1" x14ac:dyDescent="0.25">
      <c r="A31" s="8" t="s">
        <v>182</v>
      </c>
    </row>
    <row r="32" spans="1:13" ht="41.25" customHeight="1" x14ac:dyDescent="0.25">
      <c r="A32" s="9" t="s">
        <v>0</v>
      </c>
      <c r="B32" s="1" t="s">
        <v>183</v>
      </c>
      <c r="C32" s="1" t="s">
        <v>184</v>
      </c>
      <c r="D32" s="1" t="s">
        <v>185</v>
      </c>
      <c r="E32" s="1" t="s">
        <v>186</v>
      </c>
      <c r="F32" s="1" t="s">
        <v>41</v>
      </c>
      <c r="G32" s="1" t="s">
        <v>34</v>
      </c>
      <c r="H32" s="1" t="s">
        <v>35</v>
      </c>
      <c r="I32" s="1" t="s">
        <v>30</v>
      </c>
      <c r="J32" s="1" t="s">
        <v>29</v>
      </c>
      <c r="K32" s="1" t="s">
        <v>25</v>
      </c>
      <c r="M32" s="30"/>
    </row>
    <row r="33" spans="1:13" ht="14.45" customHeight="1" x14ac:dyDescent="0.25">
      <c r="A33" s="15" t="s">
        <v>6</v>
      </c>
      <c r="B33" s="2">
        <v>39401696</v>
      </c>
      <c r="C33" s="16">
        <f t="shared" ref="C33:C51" si="6">(B33-F33)/F33</f>
        <v>8.5930591572157794E-2</v>
      </c>
      <c r="D33" s="16">
        <f t="shared" ref="D33:D51" si="7">(B33-K33)/K33</f>
        <v>0.1279196797739128</v>
      </c>
      <c r="E33" s="32">
        <f t="shared" ref="E33:E53" si="8">B33/$B$54</f>
        <v>0.31777253208665313</v>
      </c>
      <c r="F33" s="2">
        <v>36283807</v>
      </c>
      <c r="G33" s="2" cm="1">
        <f t="array" ref="G33">INDEX([2]Legno!$AE:$AE,MATCH(F33,[2]Legno!$AG:$AG,0),)</f>
        <v>40047362</v>
      </c>
      <c r="H33" s="2">
        <v>43247518</v>
      </c>
      <c r="I33" s="2">
        <v>34755926</v>
      </c>
      <c r="J33" s="2">
        <v>31146499</v>
      </c>
      <c r="K33" s="2">
        <v>34933069</v>
      </c>
      <c r="M33" s="30"/>
    </row>
    <row r="34" spans="1:13" x14ac:dyDescent="0.25">
      <c r="A34" s="15" t="s">
        <v>23</v>
      </c>
      <c r="B34" s="2">
        <v>16106117</v>
      </c>
      <c r="C34" s="16">
        <f t="shared" si="6"/>
        <v>-0.31994084803511791</v>
      </c>
      <c r="D34" s="16">
        <f t="shared" si="7"/>
        <v>-0.48306521293909249</v>
      </c>
      <c r="E34" s="32">
        <f t="shared" si="8"/>
        <v>0.12989495632812073</v>
      </c>
      <c r="F34" s="2">
        <v>23683406</v>
      </c>
      <c r="G34" s="2" cm="1">
        <f t="array" ref="G34">INDEX([2]Legno!$AE:$AE,MATCH(F34,[2]Legno!$AG:$AG,0),)</f>
        <v>21822671</v>
      </c>
      <c r="H34" s="2">
        <v>29843601</v>
      </c>
      <c r="I34" s="2">
        <v>20436482</v>
      </c>
      <c r="J34" s="2">
        <v>24789847</v>
      </c>
      <c r="K34" s="2">
        <v>31156961</v>
      </c>
      <c r="M34" s="30"/>
    </row>
    <row r="35" spans="1:13" x14ac:dyDescent="0.25">
      <c r="A35" s="15" t="s">
        <v>31</v>
      </c>
      <c r="B35" s="2">
        <v>14967674</v>
      </c>
      <c r="C35" s="16">
        <f t="shared" si="6"/>
        <v>-3.0740657060506788E-2</v>
      </c>
      <c r="D35" s="16">
        <f t="shared" si="7"/>
        <v>0.35880802850799209</v>
      </c>
      <c r="E35" s="32">
        <f t="shared" si="8"/>
        <v>0.12071347554246305</v>
      </c>
      <c r="F35" s="2">
        <v>15442383</v>
      </c>
      <c r="G35" s="2" cm="1">
        <f t="array" ref="G35">INDEX([2]Legno!$AE:$AE,MATCH(F35,[2]Legno!$AG:$AG,0),)</f>
        <v>14703659</v>
      </c>
      <c r="H35" s="2">
        <v>16640117</v>
      </c>
      <c r="I35" s="2">
        <v>12598289</v>
      </c>
      <c r="J35" s="2">
        <v>10945824</v>
      </c>
      <c r="K35" s="2">
        <v>11015297</v>
      </c>
      <c r="M35" s="30"/>
    </row>
    <row r="36" spans="1:13" x14ac:dyDescent="0.25">
      <c r="A36" s="15" t="s">
        <v>7</v>
      </c>
      <c r="B36" s="2">
        <v>11890440</v>
      </c>
      <c r="C36" s="16">
        <f t="shared" si="6"/>
        <v>-1.7525815020590294E-2</v>
      </c>
      <c r="D36" s="16">
        <f t="shared" si="7"/>
        <v>0.2045615229065389</v>
      </c>
      <c r="E36" s="32">
        <f t="shared" si="8"/>
        <v>9.5895750944944708E-2</v>
      </c>
      <c r="F36" s="2">
        <v>12102547</v>
      </c>
      <c r="G36" s="2" cm="1">
        <f t="array" ref="G36">INDEX([2]Legno!$AE:$AE,MATCH(F36,[2]Legno!$AG:$AG,0),)</f>
        <v>14739031</v>
      </c>
      <c r="H36" s="2">
        <v>13617689</v>
      </c>
      <c r="I36" s="2">
        <v>10745719</v>
      </c>
      <c r="J36" s="2">
        <v>10670293</v>
      </c>
      <c r="K36" s="2">
        <v>9871177</v>
      </c>
      <c r="M36" s="30"/>
    </row>
    <row r="37" spans="1:13" x14ac:dyDescent="0.25">
      <c r="A37" s="15" t="s">
        <v>22</v>
      </c>
      <c r="B37" s="2">
        <v>10097121</v>
      </c>
      <c r="C37" s="16">
        <f t="shared" si="6"/>
        <v>5.3077076871619479E-2</v>
      </c>
      <c r="D37" s="16">
        <f t="shared" si="7"/>
        <v>1.1713953859960116</v>
      </c>
      <c r="E37" s="32">
        <f t="shared" si="8"/>
        <v>8.1432730889434798E-2</v>
      </c>
      <c r="F37" s="2">
        <v>9588207</v>
      </c>
      <c r="G37" s="2" cm="1">
        <f t="array" ref="G37">INDEX([2]Legno!$AE:$AE,MATCH(F37,[2]Legno!$AG:$AG,0),)</f>
        <v>8821300</v>
      </c>
      <c r="H37" s="2">
        <v>9490499</v>
      </c>
      <c r="I37" s="2">
        <v>6616875</v>
      </c>
      <c r="J37" s="2">
        <v>5268359</v>
      </c>
      <c r="K37" s="2">
        <v>4650061</v>
      </c>
      <c r="M37" s="30"/>
    </row>
    <row r="38" spans="1:13" x14ac:dyDescent="0.25">
      <c r="A38" s="15" t="s">
        <v>4</v>
      </c>
      <c r="B38" s="2">
        <v>9636015</v>
      </c>
      <c r="C38" s="16">
        <f t="shared" si="6"/>
        <v>-9.4365620834144737E-2</v>
      </c>
      <c r="D38" s="16">
        <f t="shared" si="7"/>
        <v>4.8713173475564565E-2</v>
      </c>
      <c r="E38" s="32">
        <f t="shared" si="8"/>
        <v>7.7713936115211157E-2</v>
      </c>
      <c r="F38" s="2">
        <v>10640072</v>
      </c>
      <c r="G38" s="2" cm="1">
        <f t="array" ref="G38">INDEX([2]Legno!$AE:$AE,MATCH(F38,[2]Legno!$AG:$AG,0),)</f>
        <v>11489178</v>
      </c>
      <c r="H38" s="2">
        <v>9570029</v>
      </c>
      <c r="I38" s="2">
        <v>7279528</v>
      </c>
      <c r="J38" s="2">
        <v>6896798</v>
      </c>
      <c r="K38" s="2">
        <v>9188418</v>
      </c>
      <c r="M38" s="30"/>
    </row>
    <row r="39" spans="1:13" x14ac:dyDescent="0.25">
      <c r="A39" s="15" t="s">
        <v>19</v>
      </c>
      <c r="B39" s="2">
        <v>8541477.8600000013</v>
      </c>
      <c r="C39" s="16">
        <f t="shared" si="6"/>
        <v>0.47526404384541376</v>
      </c>
      <c r="D39" s="16">
        <f t="shared" si="7"/>
        <v>1.9613180993984785</v>
      </c>
      <c r="E39" s="32">
        <f t="shared" si="8"/>
        <v>6.8886553698964834E-2</v>
      </c>
      <c r="F39" s="2">
        <v>5789796</v>
      </c>
      <c r="G39" s="2" cm="1">
        <f t="array" ref="G39">INDEX([2]Legno!$AE:$AE,MATCH(F39,[2]Legno!$AG:$AG,0),)</f>
        <v>1309179</v>
      </c>
      <c r="H39" s="2">
        <v>2124094</v>
      </c>
      <c r="I39" s="2">
        <v>927864</v>
      </c>
      <c r="J39" s="2">
        <v>307622</v>
      </c>
      <c r="K39" s="2">
        <v>2884350</v>
      </c>
      <c r="M39" s="30"/>
    </row>
    <row r="40" spans="1:13" x14ac:dyDescent="0.25">
      <c r="A40" s="15" t="s">
        <v>3</v>
      </c>
      <c r="B40" s="2">
        <v>5282121</v>
      </c>
      <c r="C40" s="16">
        <f t="shared" si="6"/>
        <v>-4.6560258827147968E-2</v>
      </c>
      <c r="D40" s="16">
        <f t="shared" si="7"/>
        <v>0.58509962462027654</v>
      </c>
      <c r="E40" s="32">
        <f t="shared" si="8"/>
        <v>4.2600018155515042E-2</v>
      </c>
      <c r="F40" s="2">
        <v>5540068</v>
      </c>
      <c r="G40" s="2" cm="1">
        <f t="array" ref="G40">INDEX([2]Legno!$AE:$AE,MATCH(F40,[2]Legno!$AG:$AG,0),)</f>
        <v>6651780</v>
      </c>
      <c r="H40" s="2">
        <v>6881928</v>
      </c>
      <c r="I40" s="2">
        <v>3759357</v>
      </c>
      <c r="J40" s="2">
        <v>3471408</v>
      </c>
      <c r="K40" s="2">
        <v>3332359</v>
      </c>
      <c r="M40" s="30"/>
    </row>
    <row r="41" spans="1:13" x14ac:dyDescent="0.25">
      <c r="A41" s="15" t="s">
        <v>13</v>
      </c>
      <c r="B41" s="2">
        <v>2287871</v>
      </c>
      <c r="C41" s="16">
        <f t="shared" si="6"/>
        <v>0.16734842365911912</v>
      </c>
      <c r="D41" s="16">
        <f t="shared" si="7"/>
        <v>0.41625867491873697</v>
      </c>
      <c r="E41" s="32">
        <f t="shared" si="8"/>
        <v>1.8451554997978341E-2</v>
      </c>
      <c r="F41" s="2">
        <v>1959887</v>
      </c>
      <c r="G41" s="2" cm="1">
        <f t="array" ref="G41">INDEX([2]Legno!$AE:$AE,MATCH(F41,[2]Legno!$AG:$AG,0),)</f>
        <v>2323689</v>
      </c>
      <c r="H41" s="2">
        <v>1931657</v>
      </c>
      <c r="I41" s="2">
        <v>1221331</v>
      </c>
      <c r="J41" s="2">
        <v>1155934</v>
      </c>
      <c r="K41" s="2">
        <v>1615433</v>
      </c>
      <c r="M41" s="30"/>
    </row>
    <row r="42" spans="1:13" x14ac:dyDescent="0.25">
      <c r="A42" s="15" t="s">
        <v>16</v>
      </c>
      <c r="B42" s="2">
        <v>999944</v>
      </c>
      <c r="C42" s="16">
        <f t="shared" si="6"/>
        <v>0.26203767393430727</v>
      </c>
      <c r="D42" s="16">
        <f t="shared" si="7"/>
        <v>0.63703039153411434</v>
      </c>
      <c r="E42" s="32">
        <f t="shared" si="8"/>
        <v>8.0644938944977474E-3</v>
      </c>
      <c r="F42" s="2">
        <v>792325</v>
      </c>
      <c r="G42" s="2" cm="1">
        <f t="array" ref="G42">INDEX([2]Legno!$AE:$AE,MATCH(F42,[2]Legno!$AG:$AG,0),)</f>
        <v>687434</v>
      </c>
      <c r="H42" s="2">
        <v>1336316</v>
      </c>
      <c r="I42" s="2">
        <v>799906</v>
      </c>
      <c r="J42" s="2">
        <v>665703</v>
      </c>
      <c r="K42" s="2">
        <v>610828</v>
      </c>
      <c r="M42" s="30"/>
    </row>
    <row r="43" spans="1:13" x14ac:dyDescent="0.25">
      <c r="A43" s="15" t="s">
        <v>32</v>
      </c>
      <c r="B43" s="2">
        <v>912142</v>
      </c>
      <c r="C43" s="16">
        <f t="shared" si="6"/>
        <v>0.38982265759156243</v>
      </c>
      <c r="D43" s="16">
        <f t="shared" si="7"/>
        <v>0.40813068876511344</v>
      </c>
      <c r="E43" s="32">
        <f t="shared" si="8"/>
        <v>7.356375546945593E-3</v>
      </c>
      <c r="F43" s="2">
        <v>656301</v>
      </c>
      <c r="G43" s="2" cm="1">
        <f t="array" ref="G43">INDEX([2]Legno!$AE:$AE,MATCH(F43,[2]Legno!$AG:$AG,0),)</f>
        <v>641638</v>
      </c>
      <c r="H43" s="2">
        <v>796177</v>
      </c>
      <c r="I43" s="2">
        <v>634834</v>
      </c>
      <c r="J43" s="2">
        <v>546639</v>
      </c>
      <c r="K43" s="2">
        <v>647768</v>
      </c>
      <c r="M43" s="30"/>
    </row>
    <row r="44" spans="1:13" x14ac:dyDescent="0.25">
      <c r="A44" s="15" t="s">
        <v>10</v>
      </c>
      <c r="B44" s="2">
        <v>859091</v>
      </c>
      <c r="C44" s="16">
        <f t="shared" si="6"/>
        <v>-7.839763305230478E-2</v>
      </c>
      <c r="D44" s="16">
        <f t="shared" si="7"/>
        <v>-7.6357470928232293E-2</v>
      </c>
      <c r="E44" s="32">
        <f t="shared" si="8"/>
        <v>6.9285221215567711E-3</v>
      </c>
      <c r="F44" s="2">
        <v>932171</v>
      </c>
      <c r="G44" s="2" cm="1">
        <f t="array" ref="G44">INDEX([2]Legno!$AE:$AE,MATCH(F44,[2]Legno!$AG:$AG,0),)</f>
        <v>644376</v>
      </c>
      <c r="H44" s="2">
        <v>501426</v>
      </c>
      <c r="I44" s="2">
        <v>141259</v>
      </c>
      <c r="J44" s="2">
        <v>227266</v>
      </c>
      <c r="K44" s="2">
        <v>930112</v>
      </c>
      <c r="M44" s="30"/>
    </row>
    <row r="45" spans="1:13" x14ac:dyDescent="0.25">
      <c r="A45" s="15" t="s">
        <v>11</v>
      </c>
      <c r="B45" s="2">
        <v>662537</v>
      </c>
      <c r="C45" s="16">
        <f t="shared" si="6"/>
        <v>-6.0037880131374538E-2</v>
      </c>
      <c r="D45" s="16">
        <f t="shared" si="7"/>
        <v>0.46020100059506758</v>
      </c>
      <c r="E45" s="32">
        <f t="shared" si="8"/>
        <v>5.3433248175686378E-3</v>
      </c>
      <c r="F45" s="2">
        <v>704855</v>
      </c>
      <c r="G45" s="2" cm="1">
        <f t="array" ref="G45">INDEX([2]Legno!$AE:$AE,MATCH(F45,[2]Legno!$AG:$AG,0),)</f>
        <v>812022</v>
      </c>
      <c r="H45" s="2">
        <v>573459</v>
      </c>
      <c r="I45" s="2">
        <v>612553</v>
      </c>
      <c r="J45" s="2">
        <v>834617</v>
      </c>
      <c r="K45" s="2">
        <v>453730</v>
      </c>
      <c r="M45" s="30"/>
    </row>
    <row r="46" spans="1:13" x14ac:dyDescent="0.25">
      <c r="A46" s="15" t="s">
        <v>17</v>
      </c>
      <c r="B46" s="2">
        <v>643586</v>
      </c>
      <c r="C46" s="16">
        <f t="shared" si="6"/>
        <v>-0.19875852177940231</v>
      </c>
      <c r="D46" s="16">
        <f t="shared" si="7"/>
        <v>1.997745586659835</v>
      </c>
      <c r="E46" s="32">
        <f t="shared" si="8"/>
        <v>5.1904860348021761E-3</v>
      </c>
      <c r="F46" s="2">
        <v>803236</v>
      </c>
      <c r="G46" s="2" cm="1">
        <f t="array" ref="G46">INDEX([2]Legno!$AE:$AE,MATCH(F46,[2]Legno!$AG:$AG,0),)</f>
        <v>626896</v>
      </c>
      <c r="H46" s="2">
        <v>249546</v>
      </c>
      <c r="I46" s="2">
        <v>262340</v>
      </c>
      <c r="J46" s="2">
        <v>240273</v>
      </c>
      <c r="K46" s="2">
        <v>214690</v>
      </c>
      <c r="M46" s="30"/>
    </row>
    <row r="47" spans="1:13" x14ac:dyDescent="0.25">
      <c r="A47" s="15" t="s">
        <v>9</v>
      </c>
      <c r="B47" s="2">
        <v>531954</v>
      </c>
      <c r="C47" s="16">
        <f t="shared" si="6"/>
        <v>-0.11663575177975094</v>
      </c>
      <c r="D47" s="16">
        <f t="shared" si="7"/>
        <v>-0.36929829553538401</v>
      </c>
      <c r="E47" s="32">
        <f t="shared" si="8"/>
        <v>4.290180035235628E-3</v>
      </c>
      <c r="F47" s="2">
        <v>602191</v>
      </c>
      <c r="G47" s="2" cm="1">
        <f t="array" ref="G47">INDEX([2]Legno!$AE:$AE,MATCH(F47,[2]Legno!$AG:$AG,0),)</f>
        <v>775041</v>
      </c>
      <c r="H47" s="2">
        <v>681364</v>
      </c>
      <c r="I47" s="2">
        <v>555311</v>
      </c>
      <c r="J47" s="2">
        <v>629196</v>
      </c>
      <c r="K47" s="2">
        <v>843432</v>
      </c>
      <c r="M47" s="30"/>
    </row>
    <row r="48" spans="1:13" x14ac:dyDescent="0.25">
      <c r="A48" s="15" t="s">
        <v>5</v>
      </c>
      <c r="B48" s="2">
        <v>374025</v>
      </c>
      <c r="C48" s="16">
        <f t="shared" si="6"/>
        <v>0.18002732180096731</v>
      </c>
      <c r="D48" s="16">
        <f t="shared" si="7"/>
        <v>0.33890217360176406</v>
      </c>
      <c r="E48" s="32">
        <f t="shared" si="8"/>
        <v>3.0164912523996542E-3</v>
      </c>
      <c r="F48" s="2">
        <v>316963</v>
      </c>
      <c r="G48" s="2" cm="1">
        <f t="array" ref="G48">INDEX([2]Legno!$AE:$AE,MATCH(F48,[2]Legno!$AG:$AG,0),)</f>
        <v>427145</v>
      </c>
      <c r="H48" s="2">
        <v>731529</v>
      </c>
      <c r="I48" s="2">
        <v>325477</v>
      </c>
      <c r="J48" s="2">
        <v>312309</v>
      </c>
      <c r="K48" s="2">
        <v>279352</v>
      </c>
      <c r="M48" s="30"/>
    </row>
    <row r="49" spans="1:13" x14ac:dyDescent="0.25">
      <c r="A49" s="15" t="s">
        <v>8</v>
      </c>
      <c r="B49" s="2">
        <v>338121</v>
      </c>
      <c r="C49" s="16">
        <f t="shared" si="6"/>
        <v>-0.21880256178030794</v>
      </c>
      <c r="D49" s="16">
        <f t="shared" si="7"/>
        <v>-0.61834989756700476</v>
      </c>
      <c r="E49" s="32">
        <f t="shared" si="8"/>
        <v>2.7269274480385629E-3</v>
      </c>
      <c r="F49" s="2">
        <v>432824</v>
      </c>
      <c r="G49" s="2" cm="1">
        <f t="array" ref="G49">INDEX([2]Legno!$AE:$AE,MATCH(F49,[2]Legno!$AG:$AG,0),)</f>
        <v>987626</v>
      </c>
      <c r="H49" s="2">
        <v>695565</v>
      </c>
      <c r="I49" s="2">
        <v>1168533</v>
      </c>
      <c r="J49" s="2">
        <v>919118</v>
      </c>
      <c r="K49" s="2">
        <v>885945</v>
      </c>
      <c r="M49" s="30"/>
    </row>
    <row r="50" spans="1:13" x14ac:dyDescent="0.25">
      <c r="A50" s="15" t="s">
        <v>14</v>
      </c>
      <c r="B50" s="2">
        <v>280568</v>
      </c>
      <c r="C50" s="16">
        <f t="shared" si="6"/>
        <v>0.52640226320657202</v>
      </c>
      <c r="D50" s="16">
        <f t="shared" si="7"/>
        <v>0.29031783334329775</v>
      </c>
      <c r="E50" s="32">
        <f t="shared" si="8"/>
        <v>2.2627656378671644E-3</v>
      </c>
      <c r="F50" s="2">
        <v>183810</v>
      </c>
      <c r="G50" s="2" cm="1">
        <f t="array" ref="G50">INDEX([2]Legno!$AE:$AE,MATCH(F50,[2]Legno!$AG:$AG,0),)</f>
        <v>154599</v>
      </c>
      <c r="H50" s="2">
        <v>147576</v>
      </c>
      <c r="I50" s="2">
        <v>84905</v>
      </c>
      <c r="J50" s="2">
        <v>190327</v>
      </c>
      <c r="K50" s="2">
        <v>217441</v>
      </c>
      <c r="M50" s="30"/>
    </row>
    <row r="51" spans="1:13" x14ac:dyDescent="0.25">
      <c r="A51" s="15" t="s">
        <v>18</v>
      </c>
      <c r="B51" s="2">
        <v>168443</v>
      </c>
      <c r="C51" s="16">
        <f t="shared" si="6"/>
        <v>0.49379223497277452</v>
      </c>
      <c r="D51" s="16">
        <f t="shared" si="7"/>
        <v>0.83413184085019276</v>
      </c>
      <c r="E51" s="32">
        <f t="shared" si="8"/>
        <v>1.3584836201536127E-3</v>
      </c>
      <c r="F51" s="2">
        <v>112762</v>
      </c>
      <c r="G51" s="2" cm="1">
        <f t="array" ref="G51">INDEX([2]Legno!$AE:$AE,MATCH(F51,[2]Legno!$AG:$AG,0),)</f>
        <v>120485</v>
      </c>
      <c r="H51" s="2">
        <v>146800</v>
      </c>
      <c r="I51" s="2">
        <v>133967</v>
      </c>
      <c r="J51" s="2">
        <v>89601</v>
      </c>
      <c r="K51" s="2">
        <v>91838</v>
      </c>
      <c r="M51" s="30"/>
    </row>
    <row r="52" spans="1:13" x14ac:dyDescent="0.25">
      <c r="A52" s="15" t="s">
        <v>15</v>
      </c>
      <c r="B52" s="2">
        <v>12454</v>
      </c>
      <c r="C52" s="29" t="s">
        <v>180</v>
      </c>
      <c r="D52" s="29" t="s">
        <v>180</v>
      </c>
      <c r="E52" s="33">
        <f t="shared" si="8"/>
        <v>1.0044083164864727E-4</v>
      </c>
      <c r="F52" s="2">
        <v>0</v>
      </c>
      <c r="G52" s="2">
        <v>17767</v>
      </c>
      <c r="H52" s="2">
        <v>6525</v>
      </c>
      <c r="I52" s="2">
        <v>3005</v>
      </c>
      <c r="J52" s="2">
        <v>6278</v>
      </c>
      <c r="K52" s="2">
        <v>31193</v>
      </c>
      <c r="M52" s="30"/>
    </row>
    <row r="53" spans="1:13" ht="15.75" thickBot="1" x14ac:dyDescent="0.3">
      <c r="A53" s="15" t="s">
        <v>12</v>
      </c>
      <c r="B53" s="2">
        <v>0</v>
      </c>
      <c r="C53" s="29" t="s">
        <v>180</v>
      </c>
      <c r="D53" s="29" t="s">
        <v>180</v>
      </c>
      <c r="E53" s="32">
        <f t="shared" si="8"/>
        <v>0</v>
      </c>
      <c r="F53" s="2">
        <v>0</v>
      </c>
      <c r="G53" s="2" cm="1">
        <f t="array" ref="G53">INDEX([2]Legno!$AE:$AE,MATCH(F53,[2]Legno!$AG:$AG,0),)</f>
        <v>1979</v>
      </c>
      <c r="H53" s="2">
        <v>8537</v>
      </c>
      <c r="I53" s="2">
        <v>13873</v>
      </c>
      <c r="J53" s="2">
        <v>10584</v>
      </c>
      <c r="K53" s="2">
        <v>5721</v>
      </c>
      <c r="M53" s="30"/>
    </row>
    <row r="54" spans="1:13" ht="16.5" thickTop="1" thickBot="1" x14ac:dyDescent="0.3">
      <c r="A54" s="17" t="s">
        <v>24</v>
      </c>
      <c r="B54" s="6">
        <f>SUM(B33:B53)</f>
        <v>123993397.86</v>
      </c>
      <c r="C54" s="18">
        <f t="shared" ref="C54" si="9">(B54-F54)/F54</f>
        <v>-2.0338640507325374E-2</v>
      </c>
      <c r="D54" s="18">
        <f>(B54-K54)/K54</f>
        <v>8.9006642284207654E-2</v>
      </c>
      <c r="E54" s="34">
        <f t="shared" ref="E54" si="10">B54/$B$54</f>
        <v>1</v>
      </c>
      <c r="F54" s="6">
        <f t="shared" ref="F54:K54" si="11">SUM(F33:F53)</f>
        <v>126567611</v>
      </c>
      <c r="G54" s="6">
        <f t="shared" si="11"/>
        <v>127804857</v>
      </c>
      <c r="H54" s="6">
        <f t="shared" si="11"/>
        <v>139221952</v>
      </c>
      <c r="I54" s="6">
        <f t="shared" si="11"/>
        <v>103077334</v>
      </c>
      <c r="J54" s="6">
        <f t="shared" si="11"/>
        <v>99324495</v>
      </c>
      <c r="K54" s="6">
        <f t="shared" si="11"/>
        <v>113859175</v>
      </c>
      <c r="M54" s="35"/>
    </row>
    <row r="55" spans="1:13" ht="15" customHeight="1" thickTop="1" x14ac:dyDescent="0.25">
      <c r="A55" s="10" t="s">
        <v>1</v>
      </c>
    </row>
    <row r="56" spans="1:13" ht="14.45" customHeight="1" x14ac:dyDescent="0.25"/>
    <row r="57" spans="1:13" ht="30" customHeight="1" x14ac:dyDescent="0.25">
      <c r="A57" s="36" t="s">
        <v>21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</row>
    <row r="58" spans="1:13" ht="15.75" customHeight="1" x14ac:dyDescent="0.25">
      <c r="A58" s="5" t="s">
        <v>181</v>
      </c>
    </row>
    <row r="59" spans="1:13" ht="15" customHeight="1" x14ac:dyDescent="0.25">
      <c r="A59" s="8" t="s">
        <v>182</v>
      </c>
    </row>
    <row r="60" spans="1:13" ht="39" customHeight="1" x14ac:dyDescent="0.25">
      <c r="A60" s="9" t="s">
        <v>0</v>
      </c>
      <c r="B60" s="1" t="s">
        <v>183</v>
      </c>
      <c r="C60" s="1" t="s">
        <v>184</v>
      </c>
      <c r="D60" s="1" t="s">
        <v>185</v>
      </c>
      <c r="E60" s="1" t="s">
        <v>186</v>
      </c>
      <c r="F60" s="1" t="s">
        <v>41</v>
      </c>
      <c r="G60" s="1" t="s">
        <v>34</v>
      </c>
      <c r="H60" s="1" t="s">
        <v>35</v>
      </c>
      <c r="I60" s="1" t="s">
        <v>30</v>
      </c>
      <c r="J60" s="1" t="s">
        <v>29</v>
      </c>
      <c r="K60" s="1" t="s">
        <v>25</v>
      </c>
    </row>
    <row r="61" spans="1:13" x14ac:dyDescent="0.25">
      <c r="A61" s="15" t="s">
        <v>4</v>
      </c>
      <c r="B61" s="2">
        <v>147063148</v>
      </c>
      <c r="C61" s="16">
        <f>(B61-F61)/F61</f>
        <v>-1.7517647459821734E-2</v>
      </c>
      <c r="D61" s="16">
        <f t="shared" ref="D61:D81" si="12">(B61-K61)/K61</f>
        <v>0.15946861081091535</v>
      </c>
      <c r="E61" s="32">
        <f t="shared" ref="E61:E81" si="13">B61/$B$82</f>
        <v>0.29104033074469815</v>
      </c>
      <c r="F61" s="2">
        <v>149685282</v>
      </c>
      <c r="G61" s="2">
        <v>162844826</v>
      </c>
      <c r="H61" s="2">
        <v>156964629</v>
      </c>
      <c r="I61" s="2">
        <v>119604348</v>
      </c>
      <c r="J61" s="2">
        <v>113009490</v>
      </c>
      <c r="K61" s="2">
        <v>126836679</v>
      </c>
    </row>
    <row r="62" spans="1:13" x14ac:dyDescent="0.25">
      <c r="A62" s="15" t="s">
        <v>6</v>
      </c>
      <c r="B62" s="2">
        <v>79624698</v>
      </c>
      <c r="C62" s="16">
        <f>(B62-F62)/F62</f>
        <v>0.12466996549450023</v>
      </c>
      <c r="D62" s="16">
        <f>(B62-K62)/K62</f>
        <v>0.16273436323343043</v>
      </c>
      <c r="E62" s="32">
        <f t="shared" si="13"/>
        <v>0.15757855558325667</v>
      </c>
      <c r="F62" s="2">
        <v>70798279</v>
      </c>
      <c r="G62" s="2">
        <v>65792693</v>
      </c>
      <c r="H62" s="2">
        <v>68320348</v>
      </c>
      <c r="I62" s="2">
        <v>58509439</v>
      </c>
      <c r="J62" s="2">
        <v>58929011</v>
      </c>
      <c r="K62" s="2">
        <v>68480558</v>
      </c>
    </row>
    <row r="63" spans="1:13" x14ac:dyDescent="0.25">
      <c r="A63" s="15" t="s">
        <v>22</v>
      </c>
      <c r="B63" s="2">
        <v>55658748</v>
      </c>
      <c r="C63" s="16">
        <f t="shared" ref="C63:C82" si="14">(B63-F63)/F63</f>
        <v>-0.13573563238416461</v>
      </c>
      <c r="D63" s="16">
        <f t="shared" si="12"/>
        <v>0.20899525737809427</v>
      </c>
      <c r="E63" s="32">
        <f t="shared" si="13"/>
        <v>0.11014955580004181</v>
      </c>
      <c r="F63" s="2">
        <v>64400142</v>
      </c>
      <c r="G63" s="2">
        <v>70837025</v>
      </c>
      <c r="H63" s="2">
        <v>63460670</v>
      </c>
      <c r="I63" s="2">
        <v>49562182</v>
      </c>
      <c r="J63" s="2">
        <v>42221542</v>
      </c>
      <c r="K63" s="2">
        <v>46037193</v>
      </c>
    </row>
    <row r="64" spans="1:13" x14ac:dyDescent="0.25">
      <c r="A64" s="15" t="s">
        <v>3</v>
      </c>
      <c r="B64" s="2">
        <v>43057591</v>
      </c>
      <c r="C64" s="16">
        <f t="shared" si="14"/>
        <v>7.7660980423015363E-2</v>
      </c>
      <c r="D64" s="16">
        <f t="shared" si="12"/>
        <v>0.54628650693655678</v>
      </c>
      <c r="E64" s="32">
        <f t="shared" si="13"/>
        <v>8.5211663806557023E-2</v>
      </c>
      <c r="F64" s="2">
        <v>39954672</v>
      </c>
      <c r="G64" s="2">
        <v>38706151</v>
      </c>
      <c r="H64" s="2">
        <v>37173292</v>
      </c>
      <c r="I64" s="2">
        <v>28725521</v>
      </c>
      <c r="J64" s="2">
        <v>26486047</v>
      </c>
      <c r="K64" s="2">
        <v>27845804</v>
      </c>
    </row>
    <row r="65" spans="1:11" x14ac:dyDescent="0.25">
      <c r="A65" s="15" t="s">
        <v>9</v>
      </c>
      <c r="B65" s="2">
        <v>41366636</v>
      </c>
      <c r="C65" s="16">
        <f t="shared" si="14"/>
        <v>8.356843991856519E-2</v>
      </c>
      <c r="D65" s="16">
        <f t="shared" si="12"/>
        <v>0.46015575555350829</v>
      </c>
      <c r="E65" s="32">
        <f t="shared" si="13"/>
        <v>8.1865236716104683E-2</v>
      </c>
      <c r="F65" s="2">
        <v>38176302</v>
      </c>
      <c r="G65" s="2">
        <v>42240099</v>
      </c>
      <c r="H65" s="2">
        <v>39210368</v>
      </c>
      <c r="I65" s="2">
        <v>34296183</v>
      </c>
      <c r="J65" s="2">
        <v>26904005</v>
      </c>
      <c r="K65" s="2">
        <v>28330290</v>
      </c>
    </row>
    <row r="66" spans="1:11" x14ac:dyDescent="0.25">
      <c r="A66" s="15" t="s">
        <v>31</v>
      </c>
      <c r="B66" s="2">
        <v>40251517</v>
      </c>
      <c r="C66" s="16">
        <f t="shared" si="14"/>
        <v>0.12215565867413426</v>
      </c>
      <c r="D66" s="16">
        <f t="shared" si="12"/>
        <v>0.44754586389697748</v>
      </c>
      <c r="E66" s="32">
        <f t="shared" si="13"/>
        <v>7.9658398313735543E-2</v>
      </c>
      <c r="F66" s="2">
        <v>35869816</v>
      </c>
      <c r="G66" s="2">
        <v>39876193</v>
      </c>
      <c r="H66" s="2">
        <v>45248175</v>
      </c>
      <c r="I66" s="2">
        <v>35656189</v>
      </c>
      <c r="J66" s="2">
        <v>28481425</v>
      </c>
      <c r="K66" s="2">
        <v>27806730</v>
      </c>
    </row>
    <row r="67" spans="1:11" x14ac:dyDescent="0.25">
      <c r="A67" s="15" t="s">
        <v>23</v>
      </c>
      <c r="B67" s="2">
        <v>29939155</v>
      </c>
      <c r="C67" s="16">
        <f t="shared" si="14"/>
        <v>0.13100924646932127</v>
      </c>
      <c r="D67" s="16">
        <f t="shared" si="12"/>
        <v>0.25283816234336726</v>
      </c>
      <c r="E67" s="32">
        <f t="shared" si="13"/>
        <v>5.925006836802367E-2</v>
      </c>
      <c r="F67" s="2">
        <v>26471185</v>
      </c>
      <c r="G67" s="2">
        <v>32994730</v>
      </c>
      <c r="H67" s="2">
        <v>37701949</v>
      </c>
      <c r="I67" s="2">
        <v>31413010</v>
      </c>
      <c r="J67" s="2">
        <v>21150697</v>
      </c>
      <c r="K67" s="2">
        <v>23897065</v>
      </c>
    </row>
    <row r="68" spans="1:11" x14ac:dyDescent="0.25">
      <c r="A68" s="15" t="s">
        <v>7</v>
      </c>
      <c r="B68" s="2">
        <v>18918934</v>
      </c>
      <c r="C68" s="16">
        <f t="shared" si="14"/>
        <v>-0.1300444001246884</v>
      </c>
      <c r="D68" s="16">
        <f t="shared" si="12"/>
        <v>0.15185514836724162</v>
      </c>
      <c r="E68" s="32">
        <f t="shared" si="13"/>
        <v>3.7440874097820313E-2</v>
      </c>
      <c r="F68" s="2">
        <v>21747011</v>
      </c>
      <c r="G68" s="2">
        <v>16298815</v>
      </c>
      <c r="H68" s="2">
        <v>16142411</v>
      </c>
      <c r="I68" s="2">
        <v>12050442</v>
      </c>
      <c r="J68" s="2">
        <v>13475542</v>
      </c>
      <c r="K68" s="2">
        <v>16424751</v>
      </c>
    </row>
    <row r="69" spans="1:11" x14ac:dyDescent="0.25">
      <c r="A69" s="15" t="s">
        <v>8</v>
      </c>
      <c r="B69" s="2">
        <v>10974305</v>
      </c>
      <c r="C69" s="16">
        <f t="shared" si="14"/>
        <v>1.3839344649697939E-2</v>
      </c>
      <c r="D69" s="16">
        <f t="shared" si="12"/>
        <v>0.19395274411107391</v>
      </c>
      <c r="E69" s="32">
        <f t="shared" si="13"/>
        <v>2.1718325769098826E-2</v>
      </c>
      <c r="F69" s="2">
        <v>10824501</v>
      </c>
      <c r="G69" s="2">
        <v>12939994</v>
      </c>
      <c r="H69" s="2">
        <v>10490600</v>
      </c>
      <c r="I69" s="2">
        <v>11072102</v>
      </c>
      <c r="J69" s="2">
        <v>9499514</v>
      </c>
      <c r="K69" s="2">
        <v>9191574</v>
      </c>
    </row>
    <row r="70" spans="1:11" x14ac:dyDescent="0.25">
      <c r="A70" s="15" t="s">
        <v>19</v>
      </c>
      <c r="B70" s="2">
        <v>8552756.0299999993</v>
      </c>
      <c r="C70" s="16">
        <f t="shared" si="14"/>
        <v>0.3881387649253924</v>
      </c>
      <c r="D70" s="16">
        <f t="shared" si="12"/>
        <v>12.747273178791978</v>
      </c>
      <c r="E70" s="32">
        <f t="shared" si="13"/>
        <v>1.6926041483553114E-2</v>
      </c>
      <c r="F70" s="2">
        <v>6161312</v>
      </c>
      <c r="G70" s="2">
        <v>749168</v>
      </c>
      <c r="H70" s="2">
        <v>415656</v>
      </c>
      <c r="I70" s="2">
        <v>2369846</v>
      </c>
      <c r="J70" s="2">
        <v>426286</v>
      </c>
      <c r="K70" s="2">
        <v>622142</v>
      </c>
    </row>
    <row r="71" spans="1:11" x14ac:dyDescent="0.25">
      <c r="A71" s="15" t="s">
        <v>18</v>
      </c>
      <c r="B71" s="2">
        <v>6513133</v>
      </c>
      <c r="C71" s="16">
        <f t="shared" si="14"/>
        <v>0.52477932354369927</v>
      </c>
      <c r="D71" s="16">
        <f t="shared" si="12"/>
        <v>3.2830592600815084E-2</v>
      </c>
      <c r="E71" s="32">
        <f t="shared" si="13"/>
        <v>1.2889594764449133E-2</v>
      </c>
      <c r="F71" s="2">
        <v>4271525</v>
      </c>
      <c r="G71" s="2">
        <v>6039122</v>
      </c>
      <c r="H71" s="2">
        <v>4657783</v>
      </c>
      <c r="I71" s="2">
        <v>5580806</v>
      </c>
      <c r="J71" s="2">
        <v>5434986</v>
      </c>
      <c r="K71" s="2">
        <v>6306100</v>
      </c>
    </row>
    <row r="72" spans="1:11" x14ac:dyDescent="0.25">
      <c r="A72" s="15" t="s">
        <v>11</v>
      </c>
      <c r="B72" s="2">
        <v>5432303</v>
      </c>
      <c r="C72" s="16">
        <f t="shared" si="14"/>
        <v>0.62958399928964659</v>
      </c>
      <c r="D72" s="16">
        <f t="shared" si="12"/>
        <v>1.0434006579744228</v>
      </c>
      <c r="E72" s="32">
        <f t="shared" si="13"/>
        <v>1.0750614843532494E-2</v>
      </c>
      <c r="F72" s="2">
        <v>3333552</v>
      </c>
      <c r="G72" s="2">
        <v>4064503</v>
      </c>
      <c r="H72" s="2">
        <v>2914565</v>
      </c>
      <c r="I72" s="2">
        <v>2114978</v>
      </c>
      <c r="J72" s="2">
        <v>1824259</v>
      </c>
      <c r="K72" s="2">
        <v>2658462</v>
      </c>
    </row>
    <row r="73" spans="1:11" x14ac:dyDescent="0.25">
      <c r="A73" s="15" t="s">
        <v>13</v>
      </c>
      <c r="B73" s="2">
        <v>5174410</v>
      </c>
      <c r="C73" s="16">
        <f t="shared" si="14"/>
        <v>-0.19529313331819639</v>
      </c>
      <c r="D73" s="16">
        <f t="shared" si="12"/>
        <v>-4.4441932933042737E-2</v>
      </c>
      <c r="E73" s="32">
        <f t="shared" si="13"/>
        <v>1.0240240456492021E-2</v>
      </c>
      <c r="F73" s="2">
        <v>6430180</v>
      </c>
      <c r="G73" s="2">
        <v>5110934</v>
      </c>
      <c r="H73" s="2">
        <v>4791137</v>
      </c>
      <c r="I73" s="2">
        <v>4574083</v>
      </c>
      <c r="J73" s="2">
        <v>3813471</v>
      </c>
      <c r="K73" s="2">
        <v>5415066</v>
      </c>
    </row>
    <row r="74" spans="1:11" x14ac:dyDescent="0.25">
      <c r="A74" s="15" t="s">
        <v>10</v>
      </c>
      <c r="B74" s="2">
        <v>4158811</v>
      </c>
      <c r="C74" s="16">
        <f t="shared" si="14"/>
        <v>0.25194309857204567</v>
      </c>
      <c r="D74" s="16">
        <f t="shared" si="12"/>
        <v>0.79555593741216635</v>
      </c>
      <c r="E74" s="32">
        <f t="shared" si="13"/>
        <v>8.2303537317499065E-3</v>
      </c>
      <c r="F74" s="2">
        <v>3321885</v>
      </c>
      <c r="G74" s="2">
        <v>2416310</v>
      </c>
      <c r="H74" s="2">
        <v>3379507</v>
      </c>
      <c r="I74" s="2">
        <v>2412232</v>
      </c>
      <c r="J74" s="2">
        <v>1807664</v>
      </c>
      <c r="K74" s="2">
        <v>2316169</v>
      </c>
    </row>
    <row r="75" spans="1:11" x14ac:dyDescent="0.25">
      <c r="A75" s="15" t="s">
        <v>14</v>
      </c>
      <c r="B75" s="2">
        <v>3429809</v>
      </c>
      <c r="C75" s="16">
        <f t="shared" si="14"/>
        <v>1.2593666833548522</v>
      </c>
      <c r="D75" s="16">
        <f t="shared" si="12"/>
        <v>0.73246301263303581</v>
      </c>
      <c r="E75" s="32">
        <f t="shared" si="13"/>
        <v>6.7876470708429443E-3</v>
      </c>
      <c r="F75" s="2">
        <v>1518040</v>
      </c>
      <c r="G75" s="2">
        <v>2797357</v>
      </c>
      <c r="H75" s="2">
        <v>1866711</v>
      </c>
      <c r="I75" s="2">
        <v>1453800</v>
      </c>
      <c r="J75" s="2">
        <v>1087242</v>
      </c>
      <c r="K75" s="2">
        <v>1979730</v>
      </c>
    </row>
    <row r="76" spans="1:11" x14ac:dyDescent="0.25">
      <c r="A76" s="15" t="s">
        <v>5</v>
      </c>
      <c r="B76" s="2">
        <v>1703525</v>
      </c>
      <c r="C76" s="16">
        <f t="shared" si="14"/>
        <v>7.2615676770576953E-2</v>
      </c>
      <c r="D76" s="16">
        <f t="shared" si="12"/>
        <v>-0.11858219805351036</v>
      </c>
      <c r="E76" s="32">
        <f t="shared" si="13"/>
        <v>3.3713033222426457E-3</v>
      </c>
      <c r="F76" s="2">
        <v>1588197</v>
      </c>
      <c r="G76" s="2">
        <v>3993802</v>
      </c>
      <c r="H76" s="2">
        <v>16491423</v>
      </c>
      <c r="I76" s="2">
        <v>2902563</v>
      </c>
      <c r="J76" s="2">
        <v>1538157</v>
      </c>
      <c r="K76" s="2">
        <v>1932710</v>
      </c>
    </row>
    <row r="77" spans="1:11" x14ac:dyDescent="0.25">
      <c r="A77" s="15" t="s">
        <v>17</v>
      </c>
      <c r="B77" s="2">
        <v>1322769</v>
      </c>
      <c r="C77" s="16">
        <f t="shared" si="14"/>
        <v>0.18476305974828122</v>
      </c>
      <c r="D77" s="16">
        <f t="shared" si="12"/>
        <v>0.89688629744298665</v>
      </c>
      <c r="E77" s="32">
        <f t="shared" si="13"/>
        <v>2.6177810858423458E-3</v>
      </c>
      <c r="F77" s="2">
        <v>1116484</v>
      </c>
      <c r="G77" s="2">
        <v>1328371</v>
      </c>
      <c r="H77" s="2">
        <v>1403066</v>
      </c>
      <c r="I77" s="2">
        <v>1049284</v>
      </c>
      <c r="J77" s="2">
        <v>1086273</v>
      </c>
      <c r="K77" s="2">
        <v>697337</v>
      </c>
    </row>
    <row r="78" spans="1:11" x14ac:dyDescent="0.25">
      <c r="A78" s="15" t="s">
        <v>12</v>
      </c>
      <c r="B78" s="2">
        <v>1065034</v>
      </c>
      <c r="C78" s="16">
        <f t="shared" si="14"/>
        <v>-0.24139419460716158</v>
      </c>
      <c r="D78" s="16">
        <f t="shared" si="12"/>
        <v>-0.10223565688120723</v>
      </c>
      <c r="E78" s="32">
        <f t="shared" si="13"/>
        <v>2.1077193833382978E-3</v>
      </c>
      <c r="F78" s="2">
        <v>1403936</v>
      </c>
      <c r="G78" s="2">
        <v>1383063</v>
      </c>
      <c r="H78" s="2">
        <v>1614894</v>
      </c>
      <c r="I78" s="2">
        <v>999459</v>
      </c>
      <c r="J78" s="2">
        <v>934298</v>
      </c>
      <c r="K78" s="2">
        <v>1186318</v>
      </c>
    </row>
    <row r="79" spans="1:11" x14ac:dyDescent="0.25">
      <c r="A79" s="15" t="s">
        <v>32</v>
      </c>
      <c r="B79" s="2">
        <v>637118</v>
      </c>
      <c r="C79" s="16">
        <f t="shared" si="14"/>
        <v>-0.31865158638154434</v>
      </c>
      <c r="D79" s="16">
        <f t="shared" si="12"/>
        <v>-0.33108021561055712</v>
      </c>
      <c r="E79" s="32">
        <f t="shared" si="13"/>
        <v>1.2608667498631308E-3</v>
      </c>
      <c r="F79" s="2">
        <v>935084</v>
      </c>
      <c r="G79" s="2">
        <v>802526</v>
      </c>
      <c r="H79" s="2">
        <v>809115</v>
      </c>
      <c r="I79" s="2">
        <v>663325</v>
      </c>
      <c r="J79" s="2">
        <v>457491</v>
      </c>
      <c r="K79" s="2">
        <v>952458</v>
      </c>
    </row>
    <row r="80" spans="1:11" x14ac:dyDescent="0.25">
      <c r="A80" s="15" t="s">
        <v>16</v>
      </c>
      <c r="B80" s="2">
        <v>257045</v>
      </c>
      <c r="C80" s="16">
        <f t="shared" si="14"/>
        <v>-0.36275469855145043</v>
      </c>
      <c r="D80" s="16">
        <f t="shared" si="12"/>
        <v>0.32504252796535904</v>
      </c>
      <c r="E80" s="32">
        <f t="shared" si="13"/>
        <v>5.0869618142725277E-4</v>
      </c>
      <c r="F80" s="2">
        <v>403369</v>
      </c>
      <c r="G80" s="2">
        <v>394174</v>
      </c>
      <c r="H80" s="2">
        <v>233723</v>
      </c>
      <c r="I80" s="2">
        <v>305793</v>
      </c>
      <c r="J80" s="2">
        <v>183315</v>
      </c>
      <c r="K80" s="2">
        <v>193990</v>
      </c>
    </row>
    <row r="81" spans="1:11" ht="15.75" thickBot="1" x14ac:dyDescent="0.3">
      <c r="A81" s="15" t="s">
        <v>15</v>
      </c>
      <c r="B81" s="2">
        <v>200166</v>
      </c>
      <c r="C81" s="16">
        <f t="shared" si="14"/>
        <v>-0.2056558024358206</v>
      </c>
      <c r="D81" s="16">
        <f t="shared" si="12"/>
        <v>2.1193080878915382</v>
      </c>
      <c r="E81" s="33">
        <f t="shared" si="13"/>
        <v>3.9613172733010752E-4</v>
      </c>
      <c r="F81" s="2">
        <v>251989</v>
      </c>
      <c r="G81" s="2">
        <v>379945</v>
      </c>
      <c r="H81" s="2">
        <v>282810</v>
      </c>
      <c r="I81" s="2">
        <v>127374</v>
      </c>
      <c r="J81" s="2">
        <v>68625</v>
      </c>
      <c r="K81" s="2">
        <v>64170</v>
      </c>
    </row>
    <row r="82" spans="1:11" ht="16.5" thickTop="1" thickBot="1" x14ac:dyDescent="0.3">
      <c r="A82" s="17" t="s">
        <v>24</v>
      </c>
      <c r="B82" s="6">
        <f>SUM(B61:B81)</f>
        <v>505301611.02999997</v>
      </c>
      <c r="C82" s="18">
        <f t="shared" si="14"/>
        <v>3.4049798697258105E-2</v>
      </c>
      <c r="D82" s="18">
        <f t="shared" ref="D82" si="15">(B82-K82)/K82</f>
        <v>0.2658639352020421</v>
      </c>
      <c r="E82" s="34">
        <f t="shared" ref="E82" si="16">B82/$B$82</f>
        <v>1</v>
      </c>
      <c r="F82" s="6">
        <f>SUM(F61:F81)</f>
        <v>488662743</v>
      </c>
      <c r="G82" s="6">
        <f>SUM(G61:G81)</f>
        <v>511989801</v>
      </c>
      <c r="H82" s="6">
        <f>SUM(H61:H81)</f>
        <v>513572832</v>
      </c>
      <c r="I82" s="6">
        <f t="shared" ref="I82:K82" si="17">SUM(I61:I81)</f>
        <v>405442959</v>
      </c>
      <c r="J82" s="6">
        <f t="shared" si="17"/>
        <v>358819340</v>
      </c>
      <c r="K82" s="6">
        <f t="shared" si="17"/>
        <v>399175296</v>
      </c>
    </row>
    <row r="83" spans="1:11" ht="15.75" thickTop="1" x14ac:dyDescent="0.25">
      <c r="A83" s="10" t="s">
        <v>1</v>
      </c>
    </row>
  </sheetData>
  <sortState xmlns:xlrd2="http://schemas.microsoft.com/office/spreadsheetml/2017/richdata2" ref="A33:K53">
    <sortCondition descending="1" ref="B33:B53"/>
  </sortState>
  <mergeCells count="3">
    <mergeCell ref="A1:K1"/>
    <mergeCell ref="A29:K29"/>
    <mergeCell ref="A57:K57"/>
  </mergeCells>
  <pageMargins left="0.19685039370078741" right="0.19685039370078741" top="0.74803149606299213" bottom="0.43307086614173229" header="0.31496062992125984" footer="0.31496062992125984"/>
  <pageSetup paperSize="8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63"/>
  <sheetViews>
    <sheetView view="pageBreakPreview" zoomScale="80" zoomScaleNormal="80" zoomScaleSheetLayoutView="80" workbookViewId="0">
      <selection activeCell="B1" sqref="B1"/>
    </sheetView>
  </sheetViews>
  <sheetFormatPr defaultColWidth="9.28515625" defaultRowHeight="15" x14ac:dyDescent="0.25"/>
  <cols>
    <col min="1" max="1" width="4.7109375" style="4" customWidth="1"/>
    <col min="2" max="2" width="29.7109375" style="4" customWidth="1"/>
    <col min="3" max="3" width="17.7109375" style="4" customWidth="1"/>
    <col min="4" max="4" width="11.7109375" style="4" customWidth="1"/>
    <col min="5" max="5" width="15.5703125" style="4" customWidth="1"/>
    <col min="6" max="6" width="11.7109375" style="4" customWidth="1"/>
    <col min="7" max="7" width="15.5703125" style="4" customWidth="1"/>
    <col min="8" max="8" width="11.7109375" style="4" customWidth="1"/>
    <col min="9" max="9" width="15.5703125" style="4" customWidth="1"/>
    <col min="10" max="10" width="11.7109375" style="4" customWidth="1"/>
    <col min="11" max="11" width="15.5703125" style="4" customWidth="1"/>
    <col min="12" max="12" width="11.7109375" style="4" customWidth="1"/>
    <col min="13" max="13" width="15.5703125" style="4" customWidth="1"/>
    <col min="14" max="14" width="11.7109375" style="4" customWidth="1"/>
    <col min="15" max="15" width="15.5703125" style="4" customWidth="1"/>
    <col min="16" max="16" width="11.7109375" style="4" customWidth="1"/>
    <col min="17" max="17" width="15.5703125" style="4" customWidth="1"/>
    <col min="18" max="18" width="11.7109375" style="4" customWidth="1"/>
    <col min="19" max="19" width="15.5703125" style="4" customWidth="1"/>
    <col min="20" max="20" width="11.7109375" style="4" customWidth="1"/>
    <col min="21" max="21" width="15.5703125" style="4" customWidth="1"/>
    <col min="22" max="22" width="11.7109375" style="4" customWidth="1"/>
    <col min="23" max="23" width="15.5703125" style="4" customWidth="1"/>
    <col min="24" max="24" width="11.7109375" style="4" customWidth="1"/>
    <col min="25" max="25" width="15.5703125" style="4" customWidth="1"/>
    <col min="26" max="26" width="11.7109375" style="4" customWidth="1"/>
    <col min="27" max="27" width="15.5703125" style="4" customWidth="1"/>
    <col min="28" max="28" width="11.7109375" style="4" customWidth="1"/>
    <col min="29" max="29" width="15.5703125" style="4" customWidth="1"/>
    <col min="30" max="30" width="11.7109375" style="4" customWidth="1"/>
    <col min="31" max="31" width="15.5703125" style="4" customWidth="1"/>
    <col min="32" max="32" width="11.7109375" style="4" customWidth="1"/>
    <col min="33" max="33" width="15.5703125" style="4" customWidth="1"/>
    <col min="34" max="34" width="11.7109375" style="4" customWidth="1"/>
    <col min="35" max="35" width="15.5703125" style="4" customWidth="1"/>
    <col min="36" max="36" width="11.7109375" style="4" customWidth="1"/>
    <col min="37" max="37" width="15.5703125" style="4" customWidth="1"/>
    <col min="38" max="38" width="11.7109375" style="4" customWidth="1"/>
    <col min="39" max="39" width="15.5703125" style="4" customWidth="1"/>
    <col min="40" max="40" width="11.7109375" style="4" customWidth="1"/>
    <col min="41" max="41" width="15.5703125" style="4" customWidth="1"/>
    <col min="42" max="42" width="11.7109375" style="4" customWidth="1"/>
    <col min="43" max="43" width="18.28515625" style="4" customWidth="1"/>
    <col min="44" max="44" width="11.7109375" style="4" customWidth="1"/>
    <col min="45" max="45" width="12.28515625" style="4" bestFit="1" customWidth="1"/>
    <col min="46" max="46" width="9.5703125" style="4" bestFit="1" customWidth="1"/>
    <col min="47" max="16384" width="9.28515625" style="4"/>
  </cols>
  <sheetData>
    <row r="1" spans="1:46" ht="30" customHeight="1" x14ac:dyDescent="0.25">
      <c r="B1" s="3" t="s">
        <v>2</v>
      </c>
    </row>
    <row r="2" spans="1:46" ht="15.75" x14ac:dyDescent="0.25">
      <c r="B2" s="5" t="s">
        <v>181</v>
      </c>
      <c r="E2" s="21"/>
      <c r="F2" s="22"/>
    </row>
    <row r="3" spans="1:46" x14ac:dyDescent="0.25">
      <c r="B3" s="8" t="s">
        <v>33</v>
      </c>
    </row>
    <row r="4" spans="1:46" s="13" customFormat="1" ht="12.75" x14ac:dyDescent="0.2">
      <c r="B4" s="11"/>
      <c r="C4" s="12"/>
      <c r="D4" s="19"/>
      <c r="E4" s="12"/>
      <c r="F4" s="19"/>
      <c r="G4" s="12"/>
      <c r="H4" s="19"/>
      <c r="I4" s="12"/>
      <c r="J4" s="19"/>
      <c r="K4" s="12"/>
      <c r="L4" s="19"/>
      <c r="M4" s="12"/>
      <c r="N4" s="19"/>
      <c r="O4" s="12"/>
      <c r="P4" s="19"/>
      <c r="Q4" s="12"/>
      <c r="R4" s="19"/>
      <c r="S4" s="12"/>
      <c r="T4" s="19"/>
      <c r="U4" s="12"/>
      <c r="V4" s="19"/>
      <c r="W4" s="12"/>
      <c r="X4" s="19"/>
      <c r="Y4" s="12"/>
      <c r="Z4" s="19"/>
      <c r="AA4" s="12"/>
      <c r="AB4" s="19"/>
      <c r="AC4" s="12"/>
      <c r="AD4" s="19"/>
      <c r="AE4" s="12"/>
      <c r="AF4" s="19"/>
      <c r="AG4" s="12"/>
      <c r="AH4" s="19"/>
      <c r="AI4" s="12"/>
      <c r="AJ4" s="19"/>
      <c r="AK4" s="12"/>
      <c r="AL4" s="19"/>
      <c r="AM4" s="12"/>
      <c r="AN4" s="19"/>
      <c r="AO4" s="12"/>
      <c r="AP4" s="19"/>
      <c r="AQ4" s="12"/>
      <c r="AR4" s="19"/>
      <c r="AS4" s="12"/>
      <c r="AT4" s="19"/>
    </row>
    <row r="5" spans="1:46" s="13" customFormat="1" ht="24.75" thickBot="1" x14ac:dyDescent="0.25">
      <c r="B5" s="23" t="s">
        <v>36</v>
      </c>
      <c r="C5" s="24" t="s">
        <v>37</v>
      </c>
      <c r="D5" s="25" t="s">
        <v>38</v>
      </c>
      <c r="E5" s="24" t="s">
        <v>4</v>
      </c>
      <c r="F5" s="25" t="s">
        <v>38</v>
      </c>
      <c r="G5" s="24" t="s">
        <v>6</v>
      </c>
      <c r="H5" s="25" t="s">
        <v>38</v>
      </c>
      <c r="I5" s="24" t="s">
        <v>22</v>
      </c>
      <c r="J5" s="25" t="s">
        <v>38</v>
      </c>
      <c r="K5" s="24" t="s">
        <v>31</v>
      </c>
      <c r="L5" s="25" t="s">
        <v>38</v>
      </c>
      <c r="M5" s="24" t="s">
        <v>3</v>
      </c>
      <c r="N5" s="25" t="s">
        <v>38</v>
      </c>
      <c r="O5" s="24" t="s">
        <v>23</v>
      </c>
      <c r="P5" s="25" t="s">
        <v>38</v>
      </c>
      <c r="Q5" s="24" t="s">
        <v>9</v>
      </c>
      <c r="R5" s="25" t="s">
        <v>38</v>
      </c>
      <c r="S5" s="24" t="s">
        <v>7</v>
      </c>
      <c r="T5" s="25" t="s">
        <v>38</v>
      </c>
      <c r="U5" s="24" t="s">
        <v>19</v>
      </c>
      <c r="V5" s="25" t="s">
        <v>38</v>
      </c>
      <c r="W5" s="24" t="s">
        <v>8</v>
      </c>
      <c r="X5" s="25" t="s">
        <v>38</v>
      </c>
      <c r="Y5" s="24" t="s">
        <v>13</v>
      </c>
      <c r="Z5" s="25" t="s">
        <v>38</v>
      </c>
      <c r="AA5" s="24" t="s">
        <v>18</v>
      </c>
      <c r="AB5" s="25" t="s">
        <v>38</v>
      </c>
      <c r="AC5" s="24" t="s">
        <v>11</v>
      </c>
      <c r="AD5" s="25" t="s">
        <v>38</v>
      </c>
      <c r="AE5" s="24" t="s">
        <v>10</v>
      </c>
      <c r="AF5" s="25" t="s">
        <v>38</v>
      </c>
      <c r="AG5" s="24" t="s">
        <v>14</v>
      </c>
      <c r="AH5" s="25" t="s">
        <v>38</v>
      </c>
      <c r="AI5" s="24" t="s">
        <v>5</v>
      </c>
      <c r="AJ5" s="25" t="s">
        <v>38</v>
      </c>
      <c r="AK5" s="24" t="s">
        <v>17</v>
      </c>
      <c r="AL5" s="25" t="s">
        <v>38</v>
      </c>
      <c r="AM5" s="24" t="s">
        <v>32</v>
      </c>
      <c r="AN5" s="25" t="s">
        <v>38</v>
      </c>
      <c r="AO5" s="24" t="s">
        <v>16</v>
      </c>
      <c r="AP5" s="25" t="s">
        <v>38</v>
      </c>
      <c r="AQ5" s="24" t="s">
        <v>12</v>
      </c>
      <c r="AR5" s="25" t="s">
        <v>38</v>
      </c>
      <c r="AS5" s="24" t="s">
        <v>15</v>
      </c>
      <c r="AT5" s="25" t="s">
        <v>38</v>
      </c>
    </row>
    <row r="6" spans="1:46" s="13" customFormat="1" ht="14.25" thickTop="1" thickBot="1" x14ac:dyDescent="0.25">
      <c r="B6" s="26" t="s">
        <v>39</v>
      </c>
      <c r="C6" s="27">
        <v>629295008.8900001</v>
      </c>
      <c r="D6" s="28">
        <v>2.2860794820276586E-2</v>
      </c>
      <c r="E6" s="27">
        <v>156699163</v>
      </c>
      <c r="F6" s="28">
        <v>-2.2617701502159138E-2</v>
      </c>
      <c r="G6" s="27">
        <v>119026394</v>
      </c>
      <c r="H6" s="28">
        <v>0.11154347516166241</v>
      </c>
      <c r="I6" s="27">
        <v>65755869</v>
      </c>
      <c r="J6" s="28">
        <v>-0.11126724830689216</v>
      </c>
      <c r="K6" s="27">
        <v>55219191</v>
      </c>
      <c r="L6" s="28">
        <v>7.614158184879205E-2</v>
      </c>
      <c r="M6" s="27">
        <v>48339712</v>
      </c>
      <c r="N6" s="28">
        <v>6.2534086358115193E-2</v>
      </c>
      <c r="O6" s="27">
        <v>46045272</v>
      </c>
      <c r="P6" s="28">
        <v>-8.1933057733438619E-2</v>
      </c>
      <c r="Q6" s="27">
        <v>41898590</v>
      </c>
      <c r="R6" s="28">
        <v>8.0459470150116452E-2</v>
      </c>
      <c r="S6" s="27">
        <v>30809374</v>
      </c>
      <c r="T6" s="28">
        <v>-8.9527533500955103E-2</v>
      </c>
      <c r="U6" s="27">
        <v>17094233.890000001</v>
      </c>
      <c r="V6" s="28">
        <v>0.43034720211715949</v>
      </c>
      <c r="W6" s="27">
        <v>11312426</v>
      </c>
      <c r="X6" s="28">
        <v>4.8946796863376107E-3</v>
      </c>
      <c r="Y6" s="27">
        <v>7462281</v>
      </c>
      <c r="Z6" s="28">
        <v>-0.11058147688212738</v>
      </c>
      <c r="AA6" s="27">
        <v>6681576</v>
      </c>
      <c r="AB6" s="28">
        <v>0.52398234878327998</v>
      </c>
      <c r="AC6" s="27">
        <v>6094840</v>
      </c>
      <c r="AD6" s="28">
        <v>0.50921885783181331</v>
      </c>
      <c r="AE6" s="27">
        <v>5017902</v>
      </c>
      <c r="AF6" s="28">
        <v>0.17955710973245309</v>
      </c>
      <c r="AG6" s="27">
        <v>3710377</v>
      </c>
      <c r="AH6" s="28">
        <v>1.1802021329729411</v>
      </c>
      <c r="AI6" s="27">
        <v>2077550</v>
      </c>
      <c r="AJ6" s="28">
        <v>9.0485838459761991E-2</v>
      </c>
      <c r="AK6" s="27">
        <v>1966355</v>
      </c>
      <c r="AL6" s="28">
        <v>2.4292605171587489E-2</v>
      </c>
      <c r="AM6" s="27">
        <v>1549260</v>
      </c>
      <c r="AN6" s="28">
        <v>-2.6470652921825932E-2</v>
      </c>
      <c r="AO6" s="27">
        <v>1256989</v>
      </c>
      <c r="AP6" s="28">
        <v>4.1963218459406093E-2</v>
      </c>
      <c r="AQ6" s="27">
        <v>1065034</v>
      </c>
      <c r="AR6" s="28">
        <v>-0.24139419460716161</v>
      </c>
      <c r="AS6" s="27">
        <v>212620</v>
      </c>
      <c r="AT6" s="28">
        <v>-0.15623301017107893</v>
      </c>
    </row>
    <row r="7" spans="1:46" s="13" customFormat="1" ht="13.5" thickTop="1" x14ac:dyDescent="0.2">
      <c r="A7" s="13">
        <v>1</v>
      </c>
      <c r="B7" s="20" t="s">
        <v>42</v>
      </c>
      <c r="C7" s="12">
        <v>96201799</v>
      </c>
      <c r="D7" s="19">
        <v>-1.0882332290087282E-2</v>
      </c>
      <c r="E7" s="12">
        <v>17741396</v>
      </c>
      <c r="F7" s="19">
        <v>7.7568109214778191E-2</v>
      </c>
      <c r="G7" s="12">
        <v>9792473</v>
      </c>
      <c r="H7" s="19">
        <v>-0.13203962785160228</v>
      </c>
      <c r="I7" s="12">
        <v>15369551</v>
      </c>
      <c r="J7" s="19">
        <v>-0.20184542674967787</v>
      </c>
      <c r="K7" s="12">
        <v>5010143</v>
      </c>
      <c r="L7" s="19">
        <v>-7.3694468782638189E-2</v>
      </c>
      <c r="M7" s="12">
        <v>12901709</v>
      </c>
      <c r="N7" s="19">
        <v>0.15893600053321966</v>
      </c>
      <c r="O7" s="12">
        <v>2683522</v>
      </c>
      <c r="P7" s="19">
        <v>-0.1335631973855036</v>
      </c>
      <c r="Q7" s="12">
        <v>20014353</v>
      </c>
      <c r="R7" s="19">
        <v>1.6324790834205904E-2</v>
      </c>
      <c r="S7" s="12">
        <v>4723500</v>
      </c>
      <c r="T7" s="19">
        <v>0.30468468393816739</v>
      </c>
      <c r="U7" s="12">
        <v>14311</v>
      </c>
      <c r="V7" s="19">
        <v>-0.58389788619777283</v>
      </c>
      <c r="W7" s="12">
        <v>842614</v>
      </c>
      <c r="X7" s="19">
        <v>-0.13551983880267482</v>
      </c>
      <c r="Y7" s="12">
        <v>431334</v>
      </c>
      <c r="Z7" s="19">
        <v>-0.63009152219104392</v>
      </c>
      <c r="AA7" s="12">
        <v>1425019</v>
      </c>
      <c r="AB7" s="19">
        <v>0.27480035103507938</v>
      </c>
      <c r="AC7" s="12">
        <v>1486997</v>
      </c>
      <c r="AD7" s="19">
        <v>0.87887368434353008</v>
      </c>
      <c r="AE7" s="12">
        <v>149839</v>
      </c>
      <c r="AF7" s="19">
        <v>-0.53290771873275744</v>
      </c>
      <c r="AG7" s="12">
        <v>779290</v>
      </c>
      <c r="AH7" s="19">
        <v>2.6190162168186801</v>
      </c>
      <c r="AI7" s="12">
        <v>898236</v>
      </c>
      <c r="AJ7" s="19">
        <v>4.5412276526185957E-2</v>
      </c>
      <c r="AK7" s="12">
        <v>223599</v>
      </c>
      <c r="AL7" s="19">
        <v>7.8718846788433217E-2</v>
      </c>
      <c r="AM7" s="12">
        <v>873106</v>
      </c>
      <c r="AN7" s="19">
        <v>1.2443542542397434E-2</v>
      </c>
      <c r="AO7" s="12">
        <v>40804</v>
      </c>
      <c r="AP7" s="19">
        <v>0.6765551811981263</v>
      </c>
      <c r="AQ7" s="12">
        <v>774092</v>
      </c>
      <c r="AR7" s="19">
        <v>8.7052135789535745E-2</v>
      </c>
      <c r="AS7" s="12">
        <v>25911</v>
      </c>
      <c r="AT7" s="19">
        <v>0.2987318931381886</v>
      </c>
    </row>
    <row r="8" spans="1:46" s="13" customFormat="1" ht="12.75" x14ac:dyDescent="0.2">
      <c r="A8" s="13">
        <v>2</v>
      </c>
      <c r="B8" s="20" t="s">
        <v>48</v>
      </c>
      <c r="C8" s="12">
        <v>89280197</v>
      </c>
      <c r="D8" s="19">
        <v>-9.8177111478940926E-3</v>
      </c>
      <c r="E8" s="12">
        <v>31979250</v>
      </c>
      <c r="F8" s="19">
        <v>-7.3082681050936737E-2</v>
      </c>
      <c r="G8" s="12">
        <v>11348759</v>
      </c>
      <c r="H8" s="19">
        <v>4.5977536950316811E-2</v>
      </c>
      <c r="I8" s="12">
        <v>7095142</v>
      </c>
      <c r="J8" s="19">
        <v>-0.16728445216805099</v>
      </c>
      <c r="K8" s="12">
        <v>16723802</v>
      </c>
      <c r="L8" s="19">
        <v>0.10955727317963171</v>
      </c>
      <c r="M8" s="12">
        <v>7461370</v>
      </c>
      <c r="N8" s="19">
        <v>2.6762621528965136E-2</v>
      </c>
      <c r="O8" s="12">
        <v>6047300</v>
      </c>
      <c r="P8" s="19">
        <v>-0.12395336308006599</v>
      </c>
      <c r="Q8" s="12">
        <v>2380538</v>
      </c>
      <c r="R8" s="19">
        <v>0.36794682532796008</v>
      </c>
      <c r="S8" s="12">
        <v>1998244</v>
      </c>
      <c r="T8" s="19">
        <v>-5.2153644304082092E-2</v>
      </c>
      <c r="U8" s="12">
        <v>6288</v>
      </c>
      <c r="V8" s="19">
        <v>1.7737097485663873</v>
      </c>
      <c r="W8" s="12">
        <v>1041980</v>
      </c>
      <c r="X8" s="19">
        <v>0.11179517821607865</v>
      </c>
      <c r="Y8" s="12">
        <v>1808637</v>
      </c>
      <c r="Z8" s="19">
        <v>0.44435136486255544</v>
      </c>
      <c r="AA8" s="12">
        <v>366015</v>
      </c>
      <c r="AB8" s="19">
        <v>1.9026003378298002</v>
      </c>
      <c r="AC8" s="12">
        <v>136081</v>
      </c>
      <c r="AD8" s="19">
        <v>0.35470030163960531</v>
      </c>
      <c r="AE8" s="12">
        <v>187791</v>
      </c>
      <c r="AF8" s="19">
        <v>0.66972827826581782</v>
      </c>
      <c r="AG8" s="12">
        <v>185794</v>
      </c>
      <c r="AH8" s="19">
        <v>0.22514193773862345</v>
      </c>
      <c r="AI8" s="12">
        <v>70026</v>
      </c>
      <c r="AJ8" s="19">
        <v>0.24267537399513772</v>
      </c>
      <c r="AK8" s="12">
        <v>196792</v>
      </c>
      <c r="AL8" s="19">
        <v>0.20105707083961444</v>
      </c>
      <c r="AM8" s="12">
        <v>24494</v>
      </c>
      <c r="AN8" s="19">
        <v>1.0854831843337589</v>
      </c>
      <c r="AO8" s="12">
        <v>77918</v>
      </c>
      <c r="AP8" s="19">
        <v>6.084494002641283E-2</v>
      </c>
      <c r="AQ8" s="12">
        <v>16550</v>
      </c>
      <c r="AR8" s="19">
        <v>-0.85206571678852994</v>
      </c>
      <c r="AS8" s="12">
        <v>127426</v>
      </c>
      <c r="AT8" s="19">
        <v>0.22530890908216739</v>
      </c>
    </row>
    <row r="9" spans="1:46" s="13" customFormat="1" ht="12.75" x14ac:dyDescent="0.2">
      <c r="A9" s="13">
        <v>3</v>
      </c>
      <c r="B9" s="20" t="s">
        <v>45</v>
      </c>
      <c r="C9" s="12">
        <v>51345607</v>
      </c>
      <c r="D9" s="19">
        <v>0.30692723315257853</v>
      </c>
      <c r="E9" s="12">
        <v>10297917</v>
      </c>
      <c r="F9" s="19">
        <v>-7.8034390722469427E-2</v>
      </c>
      <c r="G9" s="12">
        <v>11699133</v>
      </c>
      <c r="H9" s="19">
        <v>0.66432311657213949</v>
      </c>
      <c r="I9" s="12">
        <v>3547626</v>
      </c>
      <c r="J9" s="19">
        <v>-0.13567296342180946</v>
      </c>
      <c r="K9" s="12">
        <v>2086872</v>
      </c>
      <c r="L9" s="19">
        <v>2.0774784659148722</v>
      </c>
      <c r="M9" s="12">
        <v>4109337</v>
      </c>
      <c r="N9" s="19">
        <v>0.41990495813368822</v>
      </c>
      <c r="O9" s="12">
        <v>1600844</v>
      </c>
      <c r="P9" s="19">
        <v>1.3734738084400711</v>
      </c>
      <c r="Q9" s="12">
        <v>2953326</v>
      </c>
      <c r="R9" s="19">
        <v>0.3239559363656781</v>
      </c>
      <c r="S9" s="12">
        <v>6451394</v>
      </c>
      <c r="T9" s="19">
        <v>7.6506558262797064E-2</v>
      </c>
      <c r="U9" s="12">
        <v>3097978</v>
      </c>
      <c r="V9" s="19">
        <v>7.5683885617561728</v>
      </c>
      <c r="W9" s="12">
        <v>2849795</v>
      </c>
      <c r="X9" s="19">
        <v>0.54764174023924461</v>
      </c>
      <c r="Y9" s="12">
        <v>644363</v>
      </c>
      <c r="Z9" s="19">
        <v>-0.37954439535806306</v>
      </c>
      <c r="AA9" s="12">
        <v>1315109</v>
      </c>
      <c r="AB9" s="19">
        <v>1.1887548930844405</v>
      </c>
      <c r="AC9" s="12">
        <v>323821</v>
      </c>
      <c r="AD9" s="19">
        <v>0.63693118055625764</v>
      </c>
      <c r="AE9" s="12">
        <v>209356</v>
      </c>
      <c r="AF9" s="19">
        <v>0.31013723661896031</v>
      </c>
      <c r="AG9" s="12">
        <v>45647</v>
      </c>
      <c r="AH9" s="19">
        <v>2.8713425494020863</v>
      </c>
      <c r="AI9" s="12">
        <v>43954</v>
      </c>
      <c r="AJ9" s="19">
        <v>-0.77580437843021244</v>
      </c>
      <c r="AK9" s="12">
        <v>69135</v>
      </c>
      <c r="AL9" s="19">
        <v>0.54574520413182492</v>
      </c>
      <c r="AM9" s="12">
        <v>0</v>
      </c>
      <c r="AN9" s="19" t="s">
        <v>40</v>
      </c>
      <c r="AO9" s="12">
        <v>0</v>
      </c>
      <c r="AP9" s="19">
        <v>-1</v>
      </c>
      <c r="AQ9" s="12">
        <v>0</v>
      </c>
      <c r="AR9" s="19" t="s">
        <v>40</v>
      </c>
      <c r="AS9" s="12">
        <v>0</v>
      </c>
      <c r="AT9" s="19">
        <v>-1</v>
      </c>
    </row>
    <row r="10" spans="1:46" s="13" customFormat="1" ht="12.75" x14ac:dyDescent="0.2">
      <c r="A10" s="13">
        <v>4</v>
      </c>
      <c r="B10" s="20" t="s">
        <v>43</v>
      </c>
      <c r="C10" s="12">
        <v>32335658</v>
      </c>
      <c r="D10" s="19">
        <v>-7.2050358215422827E-2</v>
      </c>
      <c r="E10" s="12">
        <v>4650610</v>
      </c>
      <c r="F10" s="19">
        <v>-0.18003359834462562</v>
      </c>
      <c r="G10" s="12">
        <v>10113897</v>
      </c>
      <c r="H10" s="19">
        <v>-2.7953119837089702E-2</v>
      </c>
      <c r="I10" s="12">
        <v>1359620</v>
      </c>
      <c r="J10" s="19">
        <v>-0.19193275952448596</v>
      </c>
      <c r="K10" s="12">
        <v>1030663</v>
      </c>
      <c r="L10" s="19">
        <v>0.2344940093689325</v>
      </c>
      <c r="M10" s="12">
        <v>1211521</v>
      </c>
      <c r="N10" s="19">
        <v>-0.43460766465512135</v>
      </c>
      <c r="O10" s="12">
        <v>7612284</v>
      </c>
      <c r="P10" s="19">
        <v>2.6363700223992925E-2</v>
      </c>
      <c r="Q10" s="12">
        <v>713347</v>
      </c>
      <c r="R10" s="19">
        <v>0.25202851060020737</v>
      </c>
      <c r="S10" s="12">
        <v>4246156</v>
      </c>
      <c r="T10" s="19">
        <v>-0.12888088694146871</v>
      </c>
      <c r="U10" s="12">
        <v>85837</v>
      </c>
      <c r="V10" s="19">
        <v>-0.31819120543941026</v>
      </c>
      <c r="W10" s="12">
        <v>640722</v>
      </c>
      <c r="X10" s="19">
        <v>0.25916434606080019</v>
      </c>
      <c r="Y10" s="12">
        <v>235278</v>
      </c>
      <c r="Z10" s="19">
        <v>-8.9791402308811219E-2</v>
      </c>
      <c r="AA10" s="12">
        <v>1373</v>
      </c>
      <c r="AB10" s="19" t="s">
        <v>40</v>
      </c>
      <c r="AC10" s="12">
        <v>3621</v>
      </c>
      <c r="AD10" s="19">
        <v>-0.84731182795698923</v>
      </c>
      <c r="AE10" s="12">
        <v>234716</v>
      </c>
      <c r="AF10" s="19">
        <v>0.31351535874376735</v>
      </c>
      <c r="AG10" s="12">
        <v>36391</v>
      </c>
      <c r="AH10" s="19">
        <v>6.743517540772026E-2</v>
      </c>
      <c r="AI10" s="12">
        <v>70061</v>
      </c>
      <c r="AJ10" s="19">
        <v>-0.26751212780194045</v>
      </c>
      <c r="AK10" s="12">
        <v>80071</v>
      </c>
      <c r="AL10" s="19" t="s">
        <v>40</v>
      </c>
      <c r="AM10" s="12">
        <v>0</v>
      </c>
      <c r="AN10" s="19" t="s">
        <v>40</v>
      </c>
      <c r="AO10" s="12">
        <v>7670</v>
      </c>
      <c r="AP10" s="19">
        <v>1.7102473498233217</v>
      </c>
      <c r="AQ10" s="12">
        <v>0</v>
      </c>
      <c r="AR10" s="19" t="s">
        <v>40</v>
      </c>
      <c r="AS10" s="12">
        <v>1820</v>
      </c>
      <c r="AT10" s="19">
        <v>-0.91154743390357695</v>
      </c>
    </row>
    <row r="11" spans="1:46" s="13" customFormat="1" ht="12.75" x14ac:dyDescent="0.2">
      <c r="A11" s="13">
        <v>5</v>
      </c>
      <c r="B11" s="20" t="s">
        <v>49</v>
      </c>
      <c r="C11" s="12">
        <v>31472857</v>
      </c>
      <c r="D11" s="19">
        <v>-3.1263464354008619E-2</v>
      </c>
      <c r="E11" s="12">
        <v>10125467</v>
      </c>
      <c r="F11" s="19">
        <v>-0.17460682732112065</v>
      </c>
      <c r="G11" s="12">
        <v>2842321</v>
      </c>
      <c r="H11" s="19">
        <v>-0.1365822970149535</v>
      </c>
      <c r="I11" s="12">
        <v>1036897</v>
      </c>
      <c r="J11" s="19">
        <v>-0.39152986465035899</v>
      </c>
      <c r="K11" s="12">
        <v>8098975</v>
      </c>
      <c r="L11" s="19">
        <v>-1.3973575356200918E-3</v>
      </c>
      <c r="M11" s="12">
        <v>1702107</v>
      </c>
      <c r="N11" s="19">
        <v>-0.20250842654777201</v>
      </c>
      <c r="O11" s="12">
        <v>363336</v>
      </c>
      <c r="P11" s="19">
        <v>-0.2292765293091964</v>
      </c>
      <c r="Q11" s="12">
        <v>611388</v>
      </c>
      <c r="R11" s="19">
        <v>-0.33964039181673744</v>
      </c>
      <c r="S11" s="12">
        <v>638635</v>
      </c>
      <c r="T11" s="19">
        <v>-0.31874064599816732</v>
      </c>
      <c r="U11" s="12">
        <v>1587543</v>
      </c>
      <c r="V11" s="19">
        <v>0.77333930574110732</v>
      </c>
      <c r="W11" s="12">
        <v>118369</v>
      </c>
      <c r="X11" s="19">
        <v>-0.7083803479657651</v>
      </c>
      <c r="Y11" s="12">
        <v>155299</v>
      </c>
      <c r="Z11" s="19">
        <v>4.4638496991872776</v>
      </c>
      <c r="AA11" s="12">
        <v>0</v>
      </c>
      <c r="AB11" s="19">
        <v>-1</v>
      </c>
      <c r="AC11" s="12">
        <v>2190824</v>
      </c>
      <c r="AD11" s="19" t="s">
        <v>51</v>
      </c>
      <c r="AE11" s="12">
        <v>1003619</v>
      </c>
      <c r="AF11" s="19" t="s">
        <v>51</v>
      </c>
      <c r="AG11" s="12">
        <v>107338</v>
      </c>
      <c r="AH11" s="19">
        <v>-0.39767122134620236</v>
      </c>
      <c r="AI11" s="12">
        <v>153330</v>
      </c>
      <c r="AJ11" s="19">
        <v>1.6017681095481309</v>
      </c>
      <c r="AK11" s="12">
        <v>134227</v>
      </c>
      <c r="AL11" s="19">
        <v>3.3314401884539677</v>
      </c>
      <c r="AM11" s="12">
        <v>587877</v>
      </c>
      <c r="AN11" s="19">
        <v>-0.11391311818621663</v>
      </c>
      <c r="AO11" s="12">
        <v>13805</v>
      </c>
      <c r="AP11" s="19">
        <v>-0.88902554703451819</v>
      </c>
      <c r="AQ11" s="12">
        <v>0</v>
      </c>
      <c r="AR11" s="19" t="s">
        <v>40</v>
      </c>
      <c r="AS11" s="12">
        <v>1500</v>
      </c>
      <c r="AT11" s="19">
        <v>-0.10179640718562877</v>
      </c>
    </row>
    <row r="12" spans="1:46" s="13" customFormat="1" ht="12.75" x14ac:dyDescent="0.2">
      <c r="A12" s="13">
        <v>6</v>
      </c>
      <c r="B12" s="20" t="s">
        <v>47</v>
      </c>
      <c r="C12" s="12">
        <v>25820777</v>
      </c>
      <c r="D12" s="19">
        <v>5.2150584867286298E-2</v>
      </c>
      <c r="E12" s="12">
        <v>3505034</v>
      </c>
      <c r="F12" s="19">
        <v>-6.5820035218523421E-3</v>
      </c>
      <c r="G12" s="12">
        <v>5605949</v>
      </c>
      <c r="H12" s="19">
        <v>0.2208010627119843</v>
      </c>
      <c r="I12" s="12">
        <v>1238796</v>
      </c>
      <c r="J12" s="19">
        <v>-0.10372655034174694</v>
      </c>
      <c r="K12" s="12">
        <v>12133107</v>
      </c>
      <c r="L12" s="19">
        <v>2.6375233825469691E-2</v>
      </c>
      <c r="M12" s="12">
        <v>802670</v>
      </c>
      <c r="N12" s="19">
        <v>0.56792614629705951</v>
      </c>
      <c r="O12" s="12">
        <v>1578277</v>
      </c>
      <c r="P12" s="19">
        <v>-8.9975166102277404E-2</v>
      </c>
      <c r="Q12" s="12">
        <v>291476</v>
      </c>
      <c r="R12" s="19">
        <v>0.17727173588167333</v>
      </c>
      <c r="S12" s="12">
        <v>257626</v>
      </c>
      <c r="T12" s="19">
        <v>8.2183417734398301E-3</v>
      </c>
      <c r="U12" s="12">
        <v>0</v>
      </c>
      <c r="V12" s="19" t="s">
        <v>40</v>
      </c>
      <c r="W12" s="12">
        <v>24356</v>
      </c>
      <c r="X12" s="19">
        <v>-0.5973083345733512</v>
      </c>
      <c r="Y12" s="12">
        <v>76258</v>
      </c>
      <c r="Z12" s="19">
        <v>-0.21065325176743366</v>
      </c>
      <c r="AA12" s="12">
        <v>25462</v>
      </c>
      <c r="AB12" s="19">
        <v>-0.20829576194770061</v>
      </c>
      <c r="AC12" s="12">
        <v>17006</v>
      </c>
      <c r="AD12" s="19">
        <v>0.14503097225962835</v>
      </c>
      <c r="AE12" s="12">
        <v>21600</v>
      </c>
      <c r="AF12" s="19">
        <v>-0.36853183651990884</v>
      </c>
      <c r="AG12" s="12">
        <v>46058</v>
      </c>
      <c r="AH12" s="19">
        <v>0.35732178115698576</v>
      </c>
      <c r="AI12" s="12">
        <v>24391</v>
      </c>
      <c r="AJ12" s="19">
        <v>-0.22659098836287539</v>
      </c>
      <c r="AK12" s="12">
        <v>23091</v>
      </c>
      <c r="AL12" s="19">
        <v>-0.70503551172653411</v>
      </c>
      <c r="AM12" s="12">
        <v>1275</v>
      </c>
      <c r="AN12" s="19">
        <v>-0.23053711526855758</v>
      </c>
      <c r="AO12" s="12">
        <v>139795</v>
      </c>
      <c r="AP12" s="19">
        <v>0.78535395461105217</v>
      </c>
      <c r="AQ12" s="12">
        <v>5432</v>
      </c>
      <c r="AR12" s="19">
        <v>1.0956790123456792</v>
      </c>
      <c r="AS12" s="12">
        <v>3118</v>
      </c>
      <c r="AT12" s="19">
        <v>-2.8357743845434769E-2</v>
      </c>
    </row>
    <row r="13" spans="1:46" s="13" customFormat="1" ht="12.75" x14ac:dyDescent="0.2">
      <c r="A13" s="13">
        <v>7</v>
      </c>
      <c r="B13" s="20" t="s">
        <v>46</v>
      </c>
      <c r="C13" s="12">
        <v>24674505</v>
      </c>
      <c r="D13" s="19">
        <v>-2.0706315302934653E-2</v>
      </c>
      <c r="E13" s="12">
        <v>5569594</v>
      </c>
      <c r="F13" s="19">
        <v>-5.1399500628472317E-2</v>
      </c>
      <c r="G13" s="12">
        <v>7212916</v>
      </c>
      <c r="H13" s="19">
        <v>0.12494225499507938</v>
      </c>
      <c r="I13" s="12">
        <v>2381964</v>
      </c>
      <c r="J13" s="19">
        <v>-7.1255146287323323E-2</v>
      </c>
      <c r="K13" s="12">
        <v>1398138</v>
      </c>
      <c r="L13" s="19">
        <v>0.20000926954285703</v>
      </c>
      <c r="M13" s="12">
        <v>2449322</v>
      </c>
      <c r="N13" s="19">
        <v>0.35187366362033745</v>
      </c>
      <c r="O13" s="12">
        <v>2091756</v>
      </c>
      <c r="P13" s="19">
        <v>2.6989607145382122E-2</v>
      </c>
      <c r="Q13" s="12">
        <v>1388711</v>
      </c>
      <c r="R13" s="19">
        <v>0.30900934783817702</v>
      </c>
      <c r="S13" s="12">
        <v>1173326</v>
      </c>
      <c r="T13" s="19">
        <v>-0.38473131293215468</v>
      </c>
      <c r="U13" s="12">
        <v>2819</v>
      </c>
      <c r="V13" s="19">
        <v>-0.35240064323455089</v>
      </c>
      <c r="W13" s="12">
        <v>111468</v>
      </c>
      <c r="X13" s="19">
        <v>-0.36076798678732414</v>
      </c>
      <c r="Y13" s="12">
        <v>95708</v>
      </c>
      <c r="Z13" s="19">
        <v>-0.55912606466531845</v>
      </c>
      <c r="AA13" s="12">
        <v>239949</v>
      </c>
      <c r="AB13" s="19">
        <v>0.6751068107564715</v>
      </c>
      <c r="AC13" s="12">
        <v>60261</v>
      </c>
      <c r="AD13" s="19">
        <v>-0.65502653377832987</v>
      </c>
      <c r="AE13" s="12">
        <v>73237</v>
      </c>
      <c r="AF13" s="19">
        <v>-0.93973429007558207</v>
      </c>
      <c r="AG13" s="12">
        <v>91150</v>
      </c>
      <c r="AH13" s="19">
        <v>5.0999112156537185E-2</v>
      </c>
      <c r="AI13" s="12">
        <v>56661</v>
      </c>
      <c r="AJ13" s="19">
        <v>-9.4611869227573475E-2</v>
      </c>
      <c r="AK13" s="12">
        <v>90390</v>
      </c>
      <c r="AL13" s="19">
        <v>4.6447011970640606E-2</v>
      </c>
      <c r="AM13" s="12">
        <v>7448</v>
      </c>
      <c r="AN13" s="19">
        <v>-0.33434623290731968</v>
      </c>
      <c r="AO13" s="12">
        <v>60515</v>
      </c>
      <c r="AP13" s="19">
        <v>3.3781652438142089</v>
      </c>
      <c r="AQ13" s="12">
        <v>116276</v>
      </c>
      <c r="AR13" s="19">
        <v>-0.32315035799522673</v>
      </c>
      <c r="AS13" s="12">
        <v>2896</v>
      </c>
      <c r="AT13" s="19">
        <v>-0.4500569692366122</v>
      </c>
    </row>
    <row r="14" spans="1:46" s="13" customFormat="1" ht="12.75" x14ac:dyDescent="0.2">
      <c r="A14" s="13">
        <v>8</v>
      </c>
      <c r="B14" s="20" t="s">
        <v>56</v>
      </c>
      <c r="C14" s="12">
        <v>20579034</v>
      </c>
      <c r="D14" s="19">
        <v>-2.6697502917325089E-2</v>
      </c>
      <c r="E14" s="12">
        <v>6976382</v>
      </c>
      <c r="F14" s="19">
        <v>-6.9733993960269358E-2</v>
      </c>
      <c r="G14" s="12">
        <v>4829358</v>
      </c>
      <c r="H14" s="19">
        <v>0.34719632933649147</v>
      </c>
      <c r="I14" s="12">
        <v>1361855</v>
      </c>
      <c r="J14" s="19">
        <v>2.7212721294757714E-2</v>
      </c>
      <c r="K14" s="12">
        <v>666487</v>
      </c>
      <c r="L14" s="19">
        <v>-0.28046452777471897</v>
      </c>
      <c r="M14" s="12">
        <v>2236404</v>
      </c>
      <c r="N14" s="19">
        <v>-4.0102393473188669E-2</v>
      </c>
      <c r="O14" s="12">
        <v>967162</v>
      </c>
      <c r="P14" s="19">
        <v>-0.26094338872909673</v>
      </c>
      <c r="Q14" s="12">
        <v>1455836</v>
      </c>
      <c r="R14" s="19">
        <v>-0.16713663529919243</v>
      </c>
      <c r="S14" s="12">
        <v>359143</v>
      </c>
      <c r="T14" s="19">
        <v>-0.14562993624512321</v>
      </c>
      <c r="U14" s="12">
        <v>4809</v>
      </c>
      <c r="V14" s="19">
        <v>-0.25209953343701397</v>
      </c>
      <c r="W14" s="12">
        <v>109985</v>
      </c>
      <c r="X14" s="19">
        <v>0.54453790953390713</v>
      </c>
      <c r="Y14" s="12">
        <v>1043262</v>
      </c>
      <c r="Z14" s="19">
        <v>-0.13113631820907456</v>
      </c>
      <c r="AA14" s="12">
        <v>49057</v>
      </c>
      <c r="AB14" s="19">
        <v>-0.19989235561789509</v>
      </c>
      <c r="AC14" s="12">
        <v>9515</v>
      </c>
      <c r="AD14" s="19">
        <v>-0.70590962477591646</v>
      </c>
      <c r="AE14" s="12">
        <v>305487</v>
      </c>
      <c r="AF14" s="19">
        <v>-0.29246764436127148</v>
      </c>
      <c r="AG14" s="12">
        <v>28462</v>
      </c>
      <c r="AH14" s="19">
        <v>-0.44730761015204767</v>
      </c>
      <c r="AI14" s="12">
        <v>10722</v>
      </c>
      <c r="AJ14" s="19">
        <v>-1.5969162995594699E-2</v>
      </c>
      <c r="AK14" s="12">
        <v>73392</v>
      </c>
      <c r="AL14" s="19">
        <v>-0.26368698269375468</v>
      </c>
      <c r="AM14" s="12">
        <v>1062</v>
      </c>
      <c r="AN14" s="19">
        <v>-0.50373831775700939</v>
      </c>
      <c r="AO14" s="12">
        <v>64892</v>
      </c>
      <c r="AP14" s="19" t="s">
        <v>51</v>
      </c>
      <c r="AQ14" s="12">
        <v>21886</v>
      </c>
      <c r="AR14" s="19">
        <v>-6.9116583726766212E-2</v>
      </c>
      <c r="AS14" s="12">
        <v>3876</v>
      </c>
      <c r="AT14" s="19">
        <v>-5.37109375E-2</v>
      </c>
    </row>
    <row r="15" spans="1:46" s="13" customFormat="1" ht="12.75" x14ac:dyDescent="0.2">
      <c r="A15" s="13">
        <v>9</v>
      </c>
      <c r="B15" s="20" t="s">
        <v>59</v>
      </c>
      <c r="C15" s="12">
        <v>13528528.4</v>
      </c>
      <c r="D15" s="19">
        <v>-2.6217718359160314E-2</v>
      </c>
      <c r="E15" s="12">
        <v>4088159</v>
      </c>
      <c r="F15" s="19">
        <v>0.1744491967056947</v>
      </c>
      <c r="G15" s="12">
        <v>2417146</v>
      </c>
      <c r="H15" s="19">
        <v>-0.28678697020501642</v>
      </c>
      <c r="I15" s="12">
        <v>1405398</v>
      </c>
      <c r="J15" s="19">
        <v>-0.13396348147915349</v>
      </c>
      <c r="K15" s="12">
        <v>92225</v>
      </c>
      <c r="L15" s="19">
        <v>0.11296823711141157</v>
      </c>
      <c r="M15" s="12">
        <v>1274263</v>
      </c>
      <c r="N15" s="19">
        <v>0.44316692771950805</v>
      </c>
      <c r="O15" s="12">
        <v>1025368</v>
      </c>
      <c r="P15" s="19">
        <v>-0.12732781548543581</v>
      </c>
      <c r="Q15" s="12">
        <v>1219457</v>
      </c>
      <c r="R15" s="19">
        <v>6.5794016135615419E-2</v>
      </c>
      <c r="S15" s="12">
        <v>656536</v>
      </c>
      <c r="T15" s="19">
        <v>-0.20029428531058302</v>
      </c>
      <c r="U15" s="12">
        <v>163366.39999999999</v>
      </c>
      <c r="V15" s="19">
        <v>0.47151748799754989</v>
      </c>
      <c r="W15" s="12">
        <v>183761</v>
      </c>
      <c r="X15" s="19">
        <v>0.17051932913351719</v>
      </c>
      <c r="Y15" s="12">
        <v>0</v>
      </c>
      <c r="Z15" s="19" t="s">
        <v>40</v>
      </c>
      <c r="AA15" s="12">
        <v>338561</v>
      </c>
      <c r="AB15" s="19">
        <v>-0.31116224750557486</v>
      </c>
      <c r="AC15" s="12">
        <v>0</v>
      </c>
      <c r="AD15" s="19" t="s">
        <v>40</v>
      </c>
      <c r="AE15" s="12">
        <v>51550</v>
      </c>
      <c r="AF15" s="19">
        <v>3.3141685496694286</v>
      </c>
      <c r="AG15" s="12">
        <v>0</v>
      </c>
      <c r="AH15" s="19" t="s">
        <v>40</v>
      </c>
      <c r="AI15" s="12">
        <v>0</v>
      </c>
      <c r="AJ15" s="19">
        <v>-1</v>
      </c>
      <c r="AK15" s="12">
        <v>0</v>
      </c>
      <c r="AL15" s="19">
        <v>-1</v>
      </c>
      <c r="AM15" s="12">
        <v>0</v>
      </c>
      <c r="AN15" s="19" t="s">
        <v>40</v>
      </c>
      <c r="AO15" s="12">
        <v>612738</v>
      </c>
      <c r="AP15" s="19">
        <v>0.30636340959532316</v>
      </c>
      <c r="AQ15" s="12">
        <v>0</v>
      </c>
      <c r="AR15" s="19" t="s">
        <v>40</v>
      </c>
      <c r="AS15" s="12">
        <v>0</v>
      </c>
      <c r="AT15" s="19" t="s">
        <v>40</v>
      </c>
    </row>
    <row r="16" spans="1:46" s="13" customFormat="1" ht="12.75" x14ac:dyDescent="0.2">
      <c r="A16" s="13">
        <v>10</v>
      </c>
      <c r="B16" s="20" t="s">
        <v>44</v>
      </c>
      <c r="C16" s="12">
        <v>12839243</v>
      </c>
      <c r="D16" s="19">
        <v>4.9479500225398043E-2</v>
      </c>
      <c r="E16" s="12">
        <v>3400636</v>
      </c>
      <c r="F16" s="19">
        <v>0.35790251284774777</v>
      </c>
      <c r="G16" s="12">
        <v>3985853</v>
      </c>
      <c r="H16" s="19">
        <v>1.4245767479781124E-2</v>
      </c>
      <c r="I16" s="12">
        <v>1042452</v>
      </c>
      <c r="J16" s="19">
        <v>-0.18176231004041532</v>
      </c>
      <c r="K16" s="12">
        <v>654279</v>
      </c>
      <c r="L16" s="19">
        <v>5.2252495859439474E-3</v>
      </c>
      <c r="M16" s="12">
        <v>842298</v>
      </c>
      <c r="N16" s="19">
        <v>3.0021473608006444E-2</v>
      </c>
      <c r="O16" s="12">
        <v>1178201</v>
      </c>
      <c r="P16" s="19">
        <v>-6.0337120320930304E-2</v>
      </c>
      <c r="Q16" s="12">
        <v>585686</v>
      </c>
      <c r="R16" s="19">
        <v>1.2512011561848975</v>
      </c>
      <c r="S16" s="12">
        <v>488623</v>
      </c>
      <c r="T16" s="19">
        <v>-0.17511099856503753</v>
      </c>
      <c r="U16" s="12">
        <v>3763</v>
      </c>
      <c r="V16" s="19">
        <v>1.4740302432610126</v>
      </c>
      <c r="W16" s="12">
        <v>182984</v>
      </c>
      <c r="X16" s="19">
        <v>-0.38914927425923695</v>
      </c>
      <c r="Y16" s="12">
        <v>241673</v>
      </c>
      <c r="Z16" s="19">
        <v>-0.41243101310447106</v>
      </c>
      <c r="AA16" s="12">
        <v>13214</v>
      </c>
      <c r="AB16" s="19">
        <v>-0.11653406431771074</v>
      </c>
      <c r="AC16" s="12">
        <v>81251</v>
      </c>
      <c r="AD16" s="19">
        <v>-0.23874528027882658</v>
      </c>
      <c r="AE16" s="12">
        <v>24436</v>
      </c>
      <c r="AF16" s="19">
        <v>-0.39454905847373634</v>
      </c>
      <c r="AG16" s="12">
        <v>32268</v>
      </c>
      <c r="AH16" s="19">
        <v>0.6952821267206053</v>
      </c>
      <c r="AI16" s="12">
        <v>10839</v>
      </c>
      <c r="AJ16" s="19">
        <v>-0.11662591687041568</v>
      </c>
      <c r="AK16" s="12">
        <v>18664</v>
      </c>
      <c r="AL16" s="19">
        <v>-4.5612599713642843E-2</v>
      </c>
      <c r="AM16" s="12">
        <v>12292</v>
      </c>
      <c r="AN16" s="19">
        <v>-9.9750988721253875E-2</v>
      </c>
      <c r="AO16" s="12">
        <v>32006</v>
      </c>
      <c r="AP16" s="19">
        <v>9.7079290732686516</v>
      </c>
      <c r="AQ16" s="12">
        <v>4341</v>
      </c>
      <c r="AR16" s="19">
        <v>-0.20668859649122806</v>
      </c>
      <c r="AS16" s="12">
        <v>3484</v>
      </c>
      <c r="AT16" s="19">
        <v>6.0255629945222156E-2</v>
      </c>
    </row>
    <row r="17" spans="1:46" s="13" customFormat="1" ht="12.75" x14ac:dyDescent="0.2">
      <c r="A17" s="13">
        <v>11</v>
      </c>
      <c r="B17" s="20" t="s">
        <v>67</v>
      </c>
      <c r="C17" s="12">
        <v>12733248</v>
      </c>
      <c r="D17" s="19">
        <v>-4.9431865009262888E-2</v>
      </c>
      <c r="E17" s="12">
        <v>1524727</v>
      </c>
      <c r="F17" s="19">
        <v>-0.35044005447908111</v>
      </c>
      <c r="G17" s="12">
        <v>3002531</v>
      </c>
      <c r="H17" s="19">
        <v>0.17819685356998782</v>
      </c>
      <c r="I17" s="12">
        <v>3167996</v>
      </c>
      <c r="J17" s="19">
        <v>-7.2476616456007115E-2</v>
      </c>
      <c r="K17" s="12">
        <v>943136</v>
      </c>
      <c r="L17" s="19">
        <v>0.19805899240364822</v>
      </c>
      <c r="M17" s="12">
        <v>564806</v>
      </c>
      <c r="N17" s="19">
        <v>0.25446654643342592</v>
      </c>
      <c r="O17" s="12">
        <v>3097322</v>
      </c>
      <c r="P17" s="19">
        <v>-5.9854655345219387E-2</v>
      </c>
      <c r="Q17" s="12">
        <v>67608</v>
      </c>
      <c r="R17" s="19">
        <v>-0.4330661120987489</v>
      </c>
      <c r="S17" s="12">
        <v>240557</v>
      </c>
      <c r="T17" s="19">
        <v>0.27827343787362713</v>
      </c>
      <c r="U17" s="12">
        <v>0</v>
      </c>
      <c r="V17" s="19">
        <v>-1</v>
      </c>
      <c r="W17" s="12">
        <v>22243</v>
      </c>
      <c r="X17" s="19">
        <v>-0.37957100220356477</v>
      </c>
      <c r="Y17" s="12">
        <v>21877</v>
      </c>
      <c r="Z17" s="19">
        <v>-0.49440721053847936</v>
      </c>
      <c r="AA17" s="12">
        <v>17882</v>
      </c>
      <c r="AB17" s="19">
        <v>-0.34312897182529478</v>
      </c>
      <c r="AC17" s="12">
        <v>6047</v>
      </c>
      <c r="AD17" s="19">
        <v>-9.2587034813925606E-2</v>
      </c>
      <c r="AE17" s="12">
        <v>11794</v>
      </c>
      <c r="AF17" s="19">
        <v>-0.64018549026786253</v>
      </c>
      <c r="AG17" s="12">
        <v>4102</v>
      </c>
      <c r="AH17" s="19">
        <v>-0.87442985275660456</v>
      </c>
      <c r="AI17" s="12">
        <v>27222</v>
      </c>
      <c r="AJ17" s="19">
        <v>-0.103477802661046</v>
      </c>
      <c r="AK17" s="12">
        <v>9927</v>
      </c>
      <c r="AL17" s="19">
        <v>-0.48567431739288125</v>
      </c>
      <c r="AM17" s="12">
        <v>2597</v>
      </c>
      <c r="AN17" s="19">
        <v>-0.79767840448737926</v>
      </c>
      <c r="AO17" s="12">
        <v>10</v>
      </c>
      <c r="AP17" s="19">
        <v>-0.99582811848143515</v>
      </c>
      <c r="AQ17" s="12">
        <v>864</v>
      </c>
      <c r="AR17" s="19">
        <v>9.1647058823529406</v>
      </c>
      <c r="AS17" s="12">
        <v>0</v>
      </c>
      <c r="AT17" s="19" t="s">
        <v>40</v>
      </c>
    </row>
    <row r="18" spans="1:46" s="13" customFormat="1" ht="12.75" x14ac:dyDescent="0.2">
      <c r="A18" s="13">
        <v>12</v>
      </c>
      <c r="B18" s="20" t="s">
        <v>50</v>
      </c>
      <c r="C18" s="12">
        <v>12069070</v>
      </c>
      <c r="D18" s="19">
        <v>3.0542440102683033E-2</v>
      </c>
      <c r="E18" s="12">
        <v>3506148</v>
      </c>
      <c r="F18" s="19">
        <v>-2.4359648261160105E-2</v>
      </c>
      <c r="G18" s="12">
        <v>4357913</v>
      </c>
      <c r="H18" s="19">
        <v>0.18529094741125163</v>
      </c>
      <c r="I18" s="12">
        <v>712920</v>
      </c>
      <c r="J18" s="19">
        <v>2.3830791899196679E-2</v>
      </c>
      <c r="K18" s="12">
        <v>295325</v>
      </c>
      <c r="L18" s="19">
        <v>0.14845867570941351</v>
      </c>
      <c r="M18" s="12">
        <v>318992</v>
      </c>
      <c r="N18" s="19">
        <v>0.16489736595127757</v>
      </c>
      <c r="O18" s="12">
        <v>904326</v>
      </c>
      <c r="P18" s="19">
        <v>0.24274376962559341</v>
      </c>
      <c r="Q18" s="12">
        <v>786102</v>
      </c>
      <c r="R18" s="19">
        <v>0.20480756999161653</v>
      </c>
      <c r="S18" s="12">
        <v>940764</v>
      </c>
      <c r="T18" s="19">
        <v>-0.35173731126068764</v>
      </c>
      <c r="U18" s="12">
        <v>0</v>
      </c>
      <c r="V18" s="19" t="s">
        <v>40</v>
      </c>
      <c r="W18" s="12">
        <v>41796</v>
      </c>
      <c r="X18" s="19">
        <v>-0.8098643447880558</v>
      </c>
      <c r="Y18" s="12">
        <v>52031</v>
      </c>
      <c r="Z18" s="19">
        <v>9.9695650336052655E-2</v>
      </c>
      <c r="AA18" s="12">
        <v>45363</v>
      </c>
      <c r="AB18" s="19">
        <v>0.48008091617997328</v>
      </c>
      <c r="AC18" s="12">
        <v>39189</v>
      </c>
      <c r="AD18" s="19">
        <v>0.977344971996569</v>
      </c>
      <c r="AE18" s="12">
        <v>16428</v>
      </c>
      <c r="AF18" s="19">
        <v>-1.3570313438213022E-2</v>
      </c>
      <c r="AG18" s="12">
        <v>7717</v>
      </c>
      <c r="AH18" s="19">
        <v>-0.35167604805511221</v>
      </c>
      <c r="AI18" s="12">
        <v>14530</v>
      </c>
      <c r="AJ18" s="19">
        <v>0.25637699956766102</v>
      </c>
      <c r="AK18" s="12">
        <v>20245</v>
      </c>
      <c r="AL18" s="19">
        <v>0.6810595366603005</v>
      </c>
      <c r="AM18" s="12">
        <v>4528</v>
      </c>
      <c r="AN18" s="19">
        <v>-0.23163074834549469</v>
      </c>
      <c r="AO18" s="12">
        <v>4436</v>
      </c>
      <c r="AP18" s="19">
        <v>0.14300438031435192</v>
      </c>
      <c r="AQ18" s="12">
        <v>61</v>
      </c>
      <c r="AR18" s="19">
        <v>-0.36458333333333337</v>
      </c>
      <c r="AS18" s="12">
        <v>256</v>
      </c>
      <c r="AT18" s="19">
        <v>-0.90556990040575436</v>
      </c>
    </row>
    <row r="19" spans="1:46" s="13" customFormat="1" ht="12.75" x14ac:dyDescent="0.2">
      <c r="A19" s="13">
        <v>13</v>
      </c>
      <c r="B19" s="20" t="s">
        <v>57</v>
      </c>
      <c r="C19" s="12">
        <v>11596782.26</v>
      </c>
      <c r="D19" s="19">
        <v>0.15374623970853851</v>
      </c>
      <c r="E19" s="12">
        <v>3245764</v>
      </c>
      <c r="F19" s="19">
        <v>1.1929222780214159</v>
      </c>
      <c r="G19" s="12">
        <v>818709</v>
      </c>
      <c r="H19" s="19">
        <v>-0.29295405849581446</v>
      </c>
      <c r="I19" s="12">
        <v>933044</v>
      </c>
      <c r="J19" s="19">
        <v>-0.51870116310979697</v>
      </c>
      <c r="K19" s="12">
        <v>683775</v>
      </c>
      <c r="L19" s="19" t="s">
        <v>51</v>
      </c>
      <c r="M19" s="12">
        <v>1669614</v>
      </c>
      <c r="N19" s="19">
        <v>0.33771918228033693</v>
      </c>
      <c r="O19" s="12">
        <v>872856</v>
      </c>
      <c r="P19" s="19">
        <v>-0.60298163134606431</v>
      </c>
      <c r="Q19" s="12">
        <v>728585</v>
      </c>
      <c r="R19" s="19">
        <v>1.436396894081768</v>
      </c>
      <c r="S19" s="12">
        <v>422374</v>
      </c>
      <c r="T19" s="19">
        <v>-0.27250899946606044</v>
      </c>
      <c r="U19" s="12">
        <v>1191202.26</v>
      </c>
      <c r="V19" s="19">
        <v>0.36865997504429293</v>
      </c>
      <c r="W19" s="12">
        <v>222615</v>
      </c>
      <c r="X19" s="19">
        <v>0.54182596409574457</v>
      </c>
      <c r="Y19" s="12">
        <v>61393</v>
      </c>
      <c r="Z19" s="19">
        <v>0.52309715193013795</v>
      </c>
      <c r="AA19" s="12">
        <v>0</v>
      </c>
      <c r="AB19" s="19" t="s">
        <v>40</v>
      </c>
      <c r="AC19" s="12">
        <v>246491</v>
      </c>
      <c r="AD19" s="19" t="s">
        <v>40</v>
      </c>
      <c r="AE19" s="12">
        <v>435716</v>
      </c>
      <c r="AF19" s="19" t="s">
        <v>51</v>
      </c>
      <c r="AG19" s="12">
        <v>0</v>
      </c>
      <c r="AH19" s="19" t="s">
        <v>40</v>
      </c>
      <c r="AI19" s="12">
        <v>63024</v>
      </c>
      <c r="AJ19" s="19">
        <v>-0.24114098565941411</v>
      </c>
      <c r="AK19" s="12">
        <v>0</v>
      </c>
      <c r="AL19" s="19">
        <v>-1</v>
      </c>
      <c r="AM19" s="12">
        <v>0</v>
      </c>
      <c r="AN19" s="19" t="s">
        <v>40</v>
      </c>
      <c r="AO19" s="12">
        <v>0</v>
      </c>
      <c r="AP19" s="19" t="s">
        <v>40</v>
      </c>
      <c r="AQ19" s="12">
        <v>1620</v>
      </c>
      <c r="AR19" s="19" t="s">
        <v>40</v>
      </c>
      <c r="AS19" s="12">
        <v>0</v>
      </c>
      <c r="AT19" s="19" t="s">
        <v>40</v>
      </c>
    </row>
    <row r="20" spans="1:46" s="13" customFormat="1" ht="12.75" x14ac:dyDescent="0.2">
      <c r="A20" s="13">
        <v>14</v>
      </c>
      <c r="B20" s="20" t="s">
        <v>55</v>
      </c>
      <c r="C20" s="12">
        <v>11103724.91</v>
      </c>
      <c r="D20" s="19">
        <v>0.68420328794841101</v>
      </c>
      <c r="E20" s="12">
        <v>277049</v>
      </c>
      <c r="F20" s="19">
        <v>-0.29211189297193985</v>
      </c>
      <c r="G20" s="12">
        <v>4579485</v>
      </c>
      <c r="H20" s="19">
        <v>2.2781626194462716</v>
      </c>
      <c r="I20" s="12">
        <v>2533433</v>
      </c>
      <c r="J20" s="19">
        <v>3.2366658974075966</v>
      </c>
      <c r="K20" s="12">
        <v>95676</v>
      </c>
      <c r="L20" s="19">
        <v>-0.32939890097566449</v>
      </c>
      <c r="M20" s="12">
        <v>484359</v>
      </c>
      <c r="N20" s="19">
        <v>4.5385697296802814</v>
      </c>
      <c r="O20" s="12">
        <v>38573</v>
      </c>
      <c r="P20" s="19">
        <v>1.4019055531035995E-3</v>
      </c>
      <c r="Q20" s="12">
        <v>135769</v>
      </c>
      <c r="R20" s="19">
        <v>-0.58255877948967072</v>
      </c>
      <c r="S20" s="12">
        <v>154879</v>
      </c>
      <c r="T20" s="19">
        <v>-0.79722730641026651</v>
      </c>
      <c r="U20" s="12">
        <v>363069.91000000003</v>
      </c>
      <c r="V20" s="19">
        <v>-0.10580741371964197</v>
      </c>
      <c r="W20" s="12">
        <v>2372525</v>
      </c>
      <c r="X20" s="19">
        <v>7.0041761052417328E-3</v>
      </c>
      <c r="Y20" s="12">
        <v>3463</v>
      </c>
      <c r="Z20" s="19" t="s">
        <v>40</v>
      </c>
      <c r="AA20" s="12">
        <v>0</v>
      </c>
      <c r="AB20" s="19" t="s">
        <v>40</v>
      </c>
      <c r="AC20" s="12">
        <v>0</v>
      </c>
      <c r="AD20" s="19" t="s">
        <v>40</v>
      </c>
      <c r="AE20" s="12">
        <v>34184</v>
      </c>
      <c r="AF20" s="19" t="s">
        <v>51</v>
      </c>
      <c r="AG20" s="12">
        <v>15917</v>
      </c>
      <c r="AH20" s="19">
        <v>3.4523076923076923</v>
      </c>
      <c r="AI20" s="12">
        <v>0</v>
      </c>
      <c r="AJ20" s="19">
        <v>-1</v>
      </c>
      <c r="AK20" s="12">
        <v>0</v>
      </c>
      <c r="AL20" s="19">
        <v>-1</v>
      </c>
      <c r="AM20" s="12">
        <v>0</v>
      </c>
      <c r="AN20" s="19" t="s">
        <v>40</v>
      </c>
      <c r="AO20" s="12">
        <v>15343</v>
      </c>
      <c r="AP20" s="19">
        <v>-0.70378021468839291</v>
      </c>
      <c r="AQ20" s="12">
        <v>0</v>
      </c>
      <c r="AR20" s="19" t="s">
        <v>40</v>
      </c>
      <c r="AS20" s="12">
        <v>0</v>
      </c>
      <c r="AT20" s="19" t="s">
        <v>40</v>
      </c>
    </row>
    <row r="21" spans="1:46" s="13" customFormat="1" ht="12.75" x14ac:dyDescent="0.2">
      <c r="A21" s="13">
        <v>15</v>
      </c>
      <c r="B21" s="20" t="s">
        <v>62</v>
      </c>
      <c r="C21" s="12">
        <v>10956144</v>
      </c>
      <c r="D21" s="19">
        <v>-0.15355007142117116</v>
      </c>
      <c r="E21" s="12">
        <v>5172565</v>
      </c>
      <c r="F21" s="19">
        <v>-0.23737399873882636</v>
      </c>
      <c r="G21" s="12">
        <v>929594</v>
      </c>
      <c r="H21" s="19">
        <v>0.12263569898290672</v>
      </c>
      <c r="I21" s="12">
        <v>1172940</v>
      </c>
      <c r="J21" s="19">
        <v>-0.14338046807559668</v>
      </c>
      <c r="K21" s="12">
        <v>257226</v>
      </c>
      <c r="L21" s="19">
        <v>3.4719121462619906E-2</v>
      </c>
      <c r="M21" s="12">
        <v>1216425</v>
      </c>
      <c r="N21" s="19">
        <v>-0.41934342858152107</v>
      </c>
      <c r="O21" s="12">
        <v>515330</v>
      </c>
      <c r="P21" s="19">
        <v>-0.15832746717537549</v>
      </c>
      <c r="Q21" s="12">
        <v>745777</v>
      </c>
      <c r="R21" s="19">
        <v>0.55015610125171999</v>
      </c>
      <c r="S21" s="12">
        <v>305399</v>
      </c>
      <c r="T21" s="19">
        <v>0.3193264241989624</v>
      </c>
      <c r="U21" s="12">
        <v>0</v>
      </c>
      <c r="V21" s="19" t="s">
        <v>40</v>
      </c>
      <c r="W21" s="12">
        <v>53508</v>
      </c>
      <c r="X21" s="19">
        <v>0.90419928825622775</v>
      </c>
      <c r="Y21" s="12">
        <v>358582</v>
      </c>
      <c r="Z21" s="19">
        <v>1.334731030172021</v>
      </c>
      <c r="AA21" s="12">
        <v>15460</v>
      </c>
      <c r="AB21" s="19">
        <v>2.6748276681720942</v>
      </c>
      <c r="AC21" s="12">
        <v>18297</v>
      </c>
      <c r="AD21" s="19">
        <v>0.34873949579831942</v>
      </c>
      <c r="AE21" s="12">
        <v>101877</v>
      </c>
      <c r="AF21" s="19">
        <v>5.2260587911752125</v>
      </c>
      <c r="AG21" s="12">
        <v>38495</v>
      </c>
      <c r="AH21" s="19">
        <v>0.23686662596793373</v>
      </c>
      <c r="AI21" s="12">
        <v>39036</v>
      </c>
      <c r="AJ21" s="19">
        <v>0.25275994865211815</v>
      </c>
      <c r="AK21" s="12">
        <v>5832</v>
      </c>
      <c r="AL21" s="19">
        <v>-0.30004800768122897</v>
      </c>
      <c r="AM21" s="12">
        <v>0</v>
      </c>
      <c r="AN21" s="19" t="s">
        <v>40</v>
      </c>
      <c r="AO21" s="12">
        <v>11</v>
      </c>
      <c r="AP21" s="19" t="s">
        <v>51</v>
      </c>
      <c r="AQ21" s="12">
        <v>3803</v>
      </c>
      <c r="AR21" s="19">
        <v>0.12348596750369278</v>
      </c>
      <c r="AS21" s="12">
        <v>5987</v>
      </c>
      <c r="AT21" s="19">
        <v>7.3131385552966499E-2</v>
      </c>
    </row>
    <row r="22" spans="1:46" s="13" customFormat="1" ht="12.75" x14ac:dyDescent="0.2">
      <c r="A22" s="13">
        <v>16</v>
      </c>
      <c r="B22" s="20" t="s">
        <v>53</v>
      </c>
      <c r="C22" s="12">
        <v>8936767</v>
      </c>
      <c r="D22" s="19">
        <v>7.36935576827078E-2</v>
      </c>
      <c r="E22" s="12">
        <v>2018837</v>
      </c>
      <c r="F22" s="19">
        <v>-0.15467547427204731</v>
      </c>
      <c r="G22" s="12">
        <v>1079090</v>
      </c>
      <c r="H22" s="19">
        <v>-0.32546293199745713</v>
      </c>
      <c r="I22" s="12">
        <v>1830261</v>
      </c>
      <c r="J22" s="19">
        <v>0.66971612487695587</v>
      </c>
      <c r="K22" s="12">
        <v>260684</v>
      </c>
      <c r="L22" s="19">
        <v>9.8893872458098775E-2</v>
      </c>
      <c r="M22" s="12">
        <v>294386</v>
      </c>
      <c r="N22" s="19">
        <v>-5.9758029486163933E-2</v>
      </c>
      <c r="O22" s="12">
        <v>582212</v>
      </c>
      <c r="P22" s="19">
        <v>-0.10729969088857272</v>
      </c>
      <c r="Q22" s="12">
        <v>568858</v>
      </c>
      <c r="R22" s="19">
        <v>-3.3391163091813336E-2</v>
      </c>
      <c r="S22" s="12">
        <v>544165</v>
      </c>
      <c r="T22" s="19">
        <v>-5.2569908367414819E-2</v>
      </c>
      <c r="U22" s="12">
        <v>0</v>
      </c>
      <c r="V22" s="19" t="s">
        <v>40</v>
      </c>
      <c r="W22" s="12">
        <v>71364</v>
      </c>
      <c r="X22" s="19">
        <v>-9.8916639309073462E-2</v>
      </c>
      <c r="Y22" s="12">
        <v>56669</v>
      </c>
      <c r="Z22" s="19">
        <v>0.54125870322019143</v>
      </c>
      <c r="AA22" s="12">
        <v>1037</v>
      </c>
      <c r="AB22" s="19" t="s">
        <v>40</v>
      </c>
      <c r="AC22" s="12">
        <v>99446</v>
      </c>
      <c r="AD22" s="19">
        <v>2.7491423185673893</v>
      </c>
      <c r="AE22" s="12">
        <v>1352037</v>
      </c>
      <c r="AF22" s="19">
        <v>1.3148424940033179</v>
      </c>
      <c r="AG22" s="12">
        <v>81888</v>
      </c>
      <c r="AH22" s="19">
        <v>-8.2538793344910655E-2</v>
      </c>
      <c r="AI22" s="12">
        <v>42967</v>
      </c>
      <c r="AJ22" s="19">
        <v>0.13937577895043884</v>
      </c>
      <c r="AK22" s="12">
        <v>41890</v>
      </c>
      <c r="AL22" s="19">
        <v>2.3272438443208894</v>
      </c>
      <c r="AM22" s="12">
        <v>1148</v>
      </c>
      <c r="AN22" s="19" t="s">
        <v>40</v>
      </c>
      <c r="AO22" s="12">
        <v>10</v>
      </c>
      <c r="AP22" s="19" t="s">
        <v>40</v>
      </c>
      <c r="AQ22" s="12">
        <v>7121</v>
      </c>
      <c r="AR22" s="19">
        <v>0.30135233918128645</v>
      </c>
      <c r="AS22" s="12">
        <v>2697</v>
      </c>
      <c r="AT22" s="19">
        <v>0.18497363796133559</v>
      </c>
    </row>
    <row r="23" spans="1:46" s="13" customFormat="1" ht="12.75" x14ac:dyDescent="0.2">
      <c r="A23" s="13">
        <v>17</v>
      </c>
      <c r="B23" s="20" t="s">
        <v>54</v>
      </c>
      <c r="C23" s="12">
        <v>8298716.46</v>
      </c>
      <c r="D23" s="19">
        <v>0.15350741479439445</v>
      </c>
      <c r="E23" s="12">
        <v>1651259</v>
      </c>
      <c r="F23" s="19">
        <v>-0.19321222177271991</v>
      </c>
      <c r="G23" s="12">
        <v>3004839</v>
      </c>
      <c r="H23" s="19">
        <v>1.915683237949966</v>
      </c>
      <c r="I23" s="12">
        <v>2064837</v>
      </c>
      <c r="J23" s="19">
        <v>-9.4611173862408582E-2</v>
      </c>
      <c r="K23" s="12">
        <v>0</v>
      </c>
      <c r="L23" s="19">
        <v>-1</v>
      </c>
      <c r="M23" s="12">
        <v>240633</v>
      </c>
      <c r="N23" s="19">
        <v>-0.33258909379359691</v>
      </c>
      <c r="O23" s="12">
        <v>60182</v>
      </c>
      <c r="P23" s="19">
        <v>-0.52526997499428107</v>
      </c>
      <c r="Q23" s="12">
        <v>104713</v>
      </c>
      <c r="R23" s="19">
        <v>-0.2615652590900116</v>
      </c>
      <c r="S23" s="12">
        <v>622183</v>
      </c>
      <c r="T23" s="19">
        <v>0.94546483559090966</v>
      </c>
      <c r="U23" s="12">
        <v>147045.46</v>
      </c>
      <c r="V23" s="19">
        <v>2.9559188614780338</v>
      </c>
      <c r="W23" s="12">
        <v>265873</v>
      </c>
      <c r="X23" s="19">
        <v>-0.4788040484512498</v>
      </c>
      <c r="Y23" s="12">
        <v>46593</v>
      </c>
      <c r="Z23" s="19">
        <v>1.1333791208791211</v>
      </c>
      <c r="AA23" s="12">
        <v>0</v>
      </c>
      <c r="AB23" s="19" t="s">
        <v>40</v>
      </c>
      <c r="AC23" s="12">
        <v>0</v>
      </c>
      <c r="AD23" s="19">
        <v>-1</v>
      </c>
      <c r="AE23" s="12">
        <v>8872</v>
      </c>
      <c r="AF23" s="19" t="s">
        <v>40</v>
      </c>
      <c r="AG23" s="12">
        <v>6794</v>
      </c>
      <c r="AH23" s="19">
        <v>0.49515845070422526</v>
      </c>
      <c r="AI23" s="12">
        <v>11826</v>
      </c>
      <c r="AJ23" s="19">
        <v>3.2570194384449245</v>
      </c>
      <c r="AK23" s="12">
        <v>0</v>
      </c>
      <c r="AL23" s="19" t="s">
        <v>40</v>
      </c>
      <c r="AM23" s="12">
        <v>0</v>
      </c>
      <c r="AN23" s="19" t="s">
        <v>40</v>
      </c>
      <c r="AO23" s="12">
        <v>0</v>
      </c>
      <c r="AP23" s="19" t="s">
        <v>40</v>
      </c>
      <c r="AQ23" s="12">
        <v>63067</v>
      </c>
      <c r="AR23" s="19">
        <v>-0.77932629560556066</v>
      </c>
      <c r="AS23" s="12">
        <v>0</v>
      </c>
      <c r="AT23" s="19" t="s">
        <v>40</v>
      </c>
    </row>
    <row r="24" spans="1:46" s="13" customFormat="1" ht="12.75" x14ac:dyDescent="0.2">
      <c r="A24" s="13">
        <v>18</v>
      </c>
      <c r="B24" s="20" t="s">
        <v>64</v>
      </c>
      <c r="C24" s="12">
        <v>7880675</v>
      </c>
      <c r="D24" s="19">
        <v>0.48086920328356508</v>
      </c>
      <c r="E24" s="12">
        <v>3285233</v>
      </c>
      <c r="F24" s="19">
        <v>0.94382938589406562</v>
      </c>
      <c r="G24" s="12">
        <v>701558</v>
      </c>
      <c r="H24" s="19">
        <v>0.20880120611673481</v>
      </c>
      <c r="I24" s="12">
        <v>258616</v>
      </c>
      <c r="J24" s="19">
        <v>-0.15168095205292975</v>
      </c>
      <c r="K24" s="12">
        <v>433648</v>
      </c>
      <c r="L24" s="19">
        <v>8.6244592268689413E-3</v>
      </c>
      <c r="M24" s="12">
        <v>581592</v>
      </c>
      <c r="N24" s="19">
        <v>0.480510752688172</v>
      </c>
      <c r="O24" s="12">
        <v>159279</v>
      </c>
      <c r="P24" s="19">
        <v>-0.38268978106433194</v>
      </c>
      <c r="Q24" s="12">
        <v>363236</v>
      </c>
      <c r="R24" s="19">
        <v>0.97244712334718031</v>
      </c>
      <c r="S24" s="12">
        <v>95301</v>
      </c>
      <c r="T24" s="19">
        <v>-0.10427181728464685</v>
      </c>
      <c r="U24" s="12">
        <v>0</v>
      </c>
      <c r="V24" s="19" t="s">
        <v>40</v>
      </c>
      <c r="W24" s="12">
        <v>15685</v>
      </c>
      <c r="X24" s="19" t="s">
        <v>51</v>
      </c>
      <c r="Y24" s="12">
        <v>56747</v>
      </c>
      <c r="Z24" s="19">
        <v>-0.73282705110217616</v>
      </c>
      <c r="AA24" s="12">
        <v>1809056</v>
      </c>
      <c r="AB24" s="19">
        <v>0.83784585532364497</v>
      </c>
      <c r="AC24" s="12">
        <v>67097</v>
      </c>
      <c r="AD24" s="19">
        <v>-0.44484618821465804</v>
      </c>
      <c r="AE24" s="12">
        <v>6001</v>
      </c>
      <c r="AF24" s="19">
        <v>0.81299093655589116</v>
      </c>
      <c r="AG24" s="12">
        <v>3122</v>
      </c>
      <c r="AH24" s="19">
        <v>-0.64980370162647216</v>
      </c>
      <c r="AI24" s="12">
        <v>19051</v>
      </c>
      <c r="AJ24" s="19">
        <v>0.41601010851791287</v>
      </c>
      <c r="AK24" s="12">
        <v>22232</v>
      </c>
      <c r="AL24" s="19">
        <v>-0.28403967538322816</v>
      </c>
      <c r="AM24" s="12">
        <v>1416</v>
      </c>
      <c r="AN24" s="19" t="s">
        <v>40</v>
      </c>
      <c r="AO24" s="12">
        <v>0</v>
      </c>
      <c r="AP24" s="19" t="s">
        <v>40</v>
      </c>
      <c r="AQ24" s="12">
        <v>1038</v>
      </c>
      <c r="AR24" s="19" t="s">
        <v>51</v>
      </c>
      <c r="AS24" s="12">
        <v>767</v>
      </c>
      <c r="AT24" s="19">
        <v>0.50392156862745097</v>
      </c>
    </row>
    <row r="25" spans="1:46" s="13" customFormat="1" ht="12.75" x14ac:dyDescent="0.2">
      <c r="A25" s="13">
        <v>19</v>
      </c>
      <c r="B25" s="20" t="s">
        <v>60</v>
      </c>
      <c r="C25" s="12">
        <v>7694203.8300000001</v>
      </c>
      <c r="D25" s="19">
        <v>0.25781476086785937</v>
      </c>
      <c r="E25" s="12">
        <v>3245978</v>
      </c>
      <c r="F25" s="19">
        <v>0.48763299304529162</v>
      </c>
      <c r="G25" s="12">
        <v>937003</v>
      </c>
      <c r="H25" s="19">
        <v>-0.39998168573228898</v>
      </c>
      <c r="I25" s="12">
        <v>1544253</v>
      </c>
      <c r="J25" s="19">
        <v>0.50098267154470921</v>
      </c>
      <c r="K25" s="12">
        <v>26564</v>
      </c>
      <c r="L25" s="19" t="s">
        <v>40</v>
      </c>
      <c r="M25" s="12">
        <v>65064</v>
      </c>
      <c r="N25" s="19">
        <v>-0.4990028413247195</v>
      </c>
      <c r="O25" s="12">
        <v>1076445</v>
      </c>
      <c r="P25" s="19">
        <v>1.2745367758457844</v>
      </c>
      <c r="Q25" s="12">
        <v>77577</v>
      </c>
      <c r="R25" s="19">
        <v>-0.41541325054256084</v>
      </c>
      <c r="S25" s="12">
        <v>85758</v>
      </c>
      <c r="T25" s="19">
        <v>2.9059027145199492</v>
      </c>
      <c r="U25" s="12">
        <v>547114.83000000007</v>
      </c>
      <c r="V25" s="19">
        <v>0.43207282407262015</v>
      </c>
      <c r="W25" s="12">
        <v>52285</v>
      </c>
      <c r="X25" s="19">
        <v>0.1583109949267818</v>
      </c>
      <c r="Y25" s="12">
        <v>4056</v>
      </c>
      <c r="Z25" s="19">
        <v>-0.94397093561354317</v>
      </c>
      <c r="AA25" s="12">
        <v>0</v>
      </c>
      <c r="AB25" s="19" t="s">
        <v>40</v>
      </c>
      <c r="AC25" s="12">
        <v>15100</v>
      </c>
      <c r="AD25" s="19">
        <v>1.4167733674775929</v>
      </c>
      <c r="AE25" s="12">
        <v>4485</v>
      </c>
      <c r="AF25" s="19">
        <v>-0.25745033112582782</v>
      </c>
      <c r="AG25" s="12">
        <v>1006</v>
      </c>
      <c r="AH25" s="19">
        <v>-0.95844348975545279</v>
      </c>
      <c r="AI25" s="12">
        <v>11515</v>
      </c>
      <c r="AJ25" s="19">
        <v>-0.7734828366283073</v>
      </c>
      <c r="AK25" s="12">
        <v>0</v>
      </c>
      <c r="AL25" s="19" t="s">
        <v>40</v>
      </c>
      <c r="AM25" s="12">
        <v>0</v>
      </c>
      <c r="AN25" s="19" t="s">
        <v>40</v>
      </c>
      <c r="AO25" s="12">
        <v>0</v>
      </c>
      <c r="AP25" s="19" t="s">
        <v>40</v>
      </c>
      <c r="AQ25" s="12">
        <v>0</v>
      </c>
      <c r="AR25" s="19" t="s">
        <v>40</v>
      </c>
      <c r="AS25" s="12">
        <v>0</v>
      </c>
      <c r="AT25" s="19" t="s">
        <v>40</v>
      </c>
    </row>
    <row r="26" spans="1:46" s="13" customFormat="1" ht="12.75" x14ac:dyDescent="0.2">
      <c r="A26" s="13">
        <v>20</v>
      </c>
      <c r="B26" s="20" t="s">
        <v>61</v>
      </c>
      <c r="C26" s="12">
        <v>7549948</v>
      </c>
      <c r="D26" s="19">
        <v>-8.5505796903610265E-2</v>
      </c>
      <c r="E26" s="12">
        <v>2027525</v>
      </c>
      <c r="F26" s="19">
        <v>4.0123387123251586E-2</v>
      </c>
      <c r="G26" s="12">
        <v>1432610</v>
      </c>
      <c r="H26" s="19">
        <v>-0.20609472931709993</v>
      </c>
      <c r="I26" s="12">
        <v>1490764</v>
      </c>
      <c r="J26" s="19">
        <v>-2.3009123301873768E-2</v>
      </c>
      <c r="K26" s="12">
        <v>189668</v>
      </c>
      <c r="L26" s="19">
        <v>-0.16113966263014035</v>
      </c>
      <c r="M26" s="12">
        <v>555098</v>
      </c>
      <c r="N26" s="19">
        <v>0.18267001874893474</v>
      </c>
      <c r="O26" s="12">
        <v>555973</v>
      </c>
      <c r="P26" s="19">
        <v>6.2381646656870293E-2</v>
      </c>
      <c r="Q26" s="12">
        <v>311400</v>
      </c>
      <c r="R26" s="19">
        <v>0.78954204044571896</v>
      </c>
      <c r="S26" s="12">
        <v>420683</v>
      </c>
      <c r="T26" s="19">
        <v>-0.58220728996800131</v>
      </c>
      <c r="U26" s="12">
        <v>1037</v>
      </c>
      <c r="V26" s="19" t="s">
        <v>40</v>
      </c>
      <c r="W26" s="12">
        <v>81303</v>
      </c>
      <c r="X26" s="19">
        <v>-0.44633080003268777</v>
      </c>
      <c r="Y26" s="12">
        <v>135667</v>
      </c>
      <c r="Z26" s="19">
        <v>0.49001109268431975</v>
      </c>
      <c r="AA26" s="12">
        <v>44423</v>
      </c>
      <c r="AB26" s="19">
        <v>-0.4386215437496841</v>
      </c>
      <c r="AC26" s="12">
        <v>8042</v>
      </c>
      <c r="AD26" s="19">
        <v>-0.63906467393743549</v>
      </c>
      <c r="AE26" s="12">
        <v>227452</v>
      </c>
      <c r="AF26" s="19">
        <v>1.4873637129140556</v>
      </c>
      <c r="AG26" s="12">
        <v>21040</v>
      </c>
      <c r="AH26" s="19">
        <v>-9.136290854290241E-3</v>
      </c>
      <c r="AI26" s="12">
        <v>4733</v>
      </c>
      <c r="AJ26" s="19">
        <v>-0.65673049028140418</v>
      </c>
      <c r="AK26" s="12">
        <v>31472</v>
      </c>
      <c r="AL26" s="19">
        <v>0.3833238099424201</v>
      </c>
      <c r="AM26" s="12">
        <v>0</v>
      </c>
      <c r="AN26" s="19" t="s">
        <v>40</v>
      </c>
      <c r="AO26" s="12">
        <v>4981</v>
      </c>
      <c r="AP26" s="19">
        <v>-0.80565743269605927</v>
      </c>
      <c r="AQ26" s="12">
        <v>480</v>
      </c>
      <c r="AR26" s="19">
        <v>-0.99114750470288815</v>
      </c>
      <c r="AS26" s="12">
        <v>5597</v>
      </c>
      <c r="AT26" s="19">
        <v>-0.30764473033151907</v>
      </c>
    </row>
    <row r="27" spans="1:46" s="13" customFormat="1" ht="12.75" x14ac:dyDescent="0.2">
      <c r="A27" s="13">
        <v>21</v>
      </c>
      <c r="B27" s="20" t="s">
        <v>66</v>
      </c>
      <c r="C27" s="12">
        <v>7428223.8399999999</v>
      </c>
      <c r="D27" s="19">
        <v>0.22624471561075721</v>
      </c>
      <c r="E27" s="12">
        <v>2398459</v>
      </c>
      <c r="F27" s="19">
        <v>0.97590727699917279</v>
      </c>
      <c r="G27" s="12">
        <v>1212547</v>
      </c>
      <c r="H27" s="19">
        <v>-3.9032396627669441E-2</v>
      </c>
      <c r="I27" s="12">
        <v>1669658</v>
      </c>
      <c r="J27" s="19">
        <v>0.47533303408275573</v>
      </c>
      <c r="K27" s="12">
        <v>116630</v>
      </c>
      <c r="L27" s="19">
        <v>-0.58831045973116458</v>
      </c>
      <c r="M27" s="12">
        <v>283624</v>
      </c>
      <c r="N27" s="19">
        <v>0.16213624853516029</v>
      </c>
      <c r="O27" s="12">
        <v>528228</v>
      </c>
      <c r="P27" s="19">
        <v>0.93589386498570692</v>
      </c>
      <c r="Q27" s="12">
        <v>210717</v>
      </c>
      <c r="R27" s="19">
        <v>-0.51228787275605714</v>
      </c>
      <c r="S27" s="12">
        <v>29494</v>
      </c>
      <c r="T27" s="19">
        <v>-0.60430921140894578</v>
      </c>
      <c r="U27" s="12">
        <v>443026.84</v>
      </c>
      <c r="V27" s="19">
        <v>0.75632850471365254</v>
      </c>
      <c r="W27" s="12">
        <v>314727</v>
      </c>
      <c r="X27" s="19">
        <v>-0.16266392101461424</v>
      </c>
      <c r="Y27" s="12">
        <v>73041</v>
      </c>
      <c r="Z27" s="19">
        <v>-0.54665301182385251</v>
      </c>
      <c r="AA27" s="12">
        <v>45940</v>
      </c>
      <c r="AB27" s="19">
        <v>0.55407462535096919</v>
      </c>
      <c r="AC27" s="12">
        <v>71642</v>
      </c>
      <c r="AD27" s="19">
        <v>-0.59420437617178434</v>
      </c>
      <c r="AE27" s="12">
        <v>4303</v>
      </c>
      <c r="AF27" s="19" t="s">
        <v>40</v>
      </c>
      <c r="AG27" s="12">
        <v>23041</v>
      </c>
      <c r="AH27" s="19">
        <v>-0.67226615839781523</v>
      </c>
      <c r="AI27" s="12">
        <v>1466</v>
      </c>
      <c r="AJ27" s="19">
        <v>-0.75951443569553811</v>
      </c>
      <c r="AK27" s="12">
        <v>0</v>
      </c>
      <c r="AL27" s="19" t="s">
        <v>40</v>
      </c>
      <c r="AM27" s="12">
        <v>0</v>
      </c>
      <c r="AN27" s="19" t="s">
        <v>40</v>
      </c>
      <c r="AO27" s="12">
        <v>0</v>
      </c>
      <c r="AP27" s="19">
        <v>-1</v>
      </c>
      <c r="AQ27" s="12">
        <v>1680</v>
      </c>
      <c r="AR27" s="19" t="s">
        <v>40</v>
      </c>
      <c r="AS27" s="12">
        <v>0</v>
      </c>
      <c r="AT27" s="19" t="s">
        <v>40</v>
      </c>
    </row>
    <row r="28" spans="1:46" s="13" customFormat="1" ht="12.75" x14ac:dyDescent="0.2">
      <c r="A28" s="13">
        <v>22</v>
      </c>
      <c r="B28" s="20" t="s">
        <v>68</v>
      </c>
      <c r="C28" s="12">
        <v>6948813.29</v>
      </c>
      <c r="D28" s="19">
        <v>3.7699922390683538E-2</v>
      </c>
      <c r="E28" s="12">
        <v>523336</v>
      </c>
      <c r="F28" s="19">
        <v>-0.39448046688789229</v>
      </c>
      <c r="G28" s="12">
        <v>79584</v>
      </c>
      <c r="H28" s="19">
        <v>-0.67006343020604453</v>
      </c>
      <c r="I28" s="12">
        <v>653284</v>
      </c>
      <c r="J28" s="19">
        <v>-0.32295791623873338</v>
      </c>
      <c r="K28" s="12">
        <v>46609</v>
      </c>
      <c r="L28" s="19">
        <v>-0.39305665881004781</v>
      </c>
      <c r="M28" s="12">
        <v>870447</v>
      </c>
      <c r="N28" s="19">
        <v>-0.10697922074191413</v>
      </c>
      <c r="O28" s="12">
        <v>3516976</v>
      </c>
      <c r="P28" s="19">
        <v>1.6012154866939192</v>
      </c>
      <c r="Q28" s="12">
        <v>79796</v>
      </c>
      <c r="R28" s="19">
        <v>-0.22440807122584661</v>
      </c>
      <c r="S28" s="12">
        <v>17067</v>
      </c>
      <c r="T28" s="19">
        <v>-0.78132127207031754</v>
      </c>
      <c r="U28" s="12">
        <v>689185.29</v>
      </c>
      <c r="V28" s="19">
        <v>-0.64243544945297992</v>
      </c>
      <c r="W28" s="12">
        <v>0</v>
      </c>
      <c r="X28" s="19" t="s">
        <v>40</v>
      </c>
      <c r="Y28" s="12">
        <v>133680</v>
      </c>
      <c r="Z28" s="19">
        <v>8.2640332640332641</v>
      </c>
      <c r="AA28" s="12">
        <v>0</v>
      </c>
      <c r="AB28" s="19" t="s">
        <v>40</v>
      </c>
      <c r="AC28" s="12">
        <v>191430</v>
      </c>
      <c r="AD28" s="19">
        <v>2.9291871921182264</v>
      </c>
      <c r="AE28" s="12">
        <v>0</v>
      </c>
      <c r="AF28" s="19">
        <v>-1</v>
      </c>
      <c r="AG28" s="12">
        <v>11461</v>
      </c>
      <c r="AH28" s="19">
        <v>-2.7987448053600206E-2</v>
      </c>
      <c r="AI28" s="12">
        <v>83491</v>
      </c>
      <c r="AJ28" s="19" t="s">
        <v>51</v>
      </c>
      <c r="AK28" s="12">
        <v>52467</v>
      </c>
      <c r="AL28" s="19">
        <v>0.4733782645324347</v>
      </c>
      <c r="AM28" s="12">
        <v>0</v>
      </c>
      <c r="AN28" s="19" t="s">
        <v>40</v>
      </c>
      <c r="AO28" s="12">
        <v>0</v>
      </c>
      <c r="AP28" s="19" t="s">
        <v>40</v>
      </c>
      <c r="AQ28" s="12">
        <v>0</v>
      </c>
      <c r="AR28" s="19" t="s">
        <v>40</v>
      </c>
      <c r="AS28" s="12">
        <v>0</v>
      </c>
      <c r="AT28" s="19" t="s">
        <v>40</v>
      </c>
    </row>
    <row r="29" spans="1:46" s="13" customFormat="1" ht="12.75" x14ac:dyDescent="0.2">
      <c r="A29" s="13">
        <v>23</v>
      </c>
      <c r="B29" s="20" t="s">
        <v>63</v>
      </c>
      <c r="C29" s="12">
        <v>6005040</v>
      </c>
      <c r="D29" s="19">
        <v>-0.13729564602262179</v>
      </c>
      <c r="E29" s="12">
        <v>1043129</v>
      </c>
      <c r="F29" s="19">
        <v>-0.33449426223808121</v>
      </c>
      <c r="G29" s="12">
        <v>1389262</v>
      </c>
      <c r="H29" s="19">
        <v>0.12260330204535475</v>
      </c>
      <c r="I29" s="12">
        <v>1374322</v>
      </c>
      <c r="J29" s="19">
        <v>-0.34075600543772855</v>
      </c>
      <c r="K29" s="12">
        <v>192793</v>
      </c>
      <c r="L29" s="19">
        <v>0.52987247954673511</v>
      </c>
      <c r="M29" s="12">
        <v>531731</v>
      </c>
      <c r="N29" s="19">
        <v>1.9321309992101909E-2</v>
      </c>
      <c r="O29" s="12">
        <v>724777</v>
      </c>
      <c r="P29" s="19">
        <v>0.49480781169113741</v>
      </c>
      <c r="Q29" s="12">
        <v>140763</v>
      </c>
      <c r="R29" s="19">
        <v>-0.39669035393754448</v>
      </c>
      <c r="S29" s="12">
        <v>489766</v>
      </c>
      <c r="T29" s="19">
        <v>-0.19624582340468832</v>
      </c>
      <c r="U29" s="12">
        <v>0</v>
      </c>
      <c r="V29" s="19" t="s">
        <v>40</v>
      </c>
      <c r="W29" s="12">
        <v>44336</v>
      </c>
      <c r="X29" s="19" t="s">
        <v>51</v>
      </c>
      <c r="Y29" s="12">
        <v>35281</v>
      </c>
      <c r="Z29" s="19">
        <v>4.8313772099242369E-2</v>
      </c>
      <c r="AA29" s="12">
        <v>0</v>
      </c>
      <c r="AB29" s="19" t="s">
        <v>40</v>
      </c>
      <c r="AC29" s="12">
        <v>3125</v>
      </c>
      <c r="AD29" s="19">
        <v>0.36165577342047928</v>
      </c>
      <c r="AE29" s="12">
        <v>6214</v>
      </c>
      <c r="AF29" s="19">
        <v>-0.65140805564905202</v>
      </c>
      <c r="AG29" s="12">
        <v>12170</v>
      </c>
      <c r="AH29" s="19">
        <v>-9.8852276934468741E-2</v>
      </c>
      <c r="AI29" s="12">
        <v>1315</v>
      </c>
      <c r="AJ29" s="19">
        <v>0.44823788546255505</v>
      </c>
      <c r="AK29" s="12">
        <v>11334</v>
      </c>
      <c r="AL29" s="19">
        <v>-0.27859461523773155</v>
      </c>
      <c r="AM29" s="12">
        <v>2605</v>
      </c>
      <c r="AN29" s="19">
        <v>-0.15559157212317665</v>
      </c>
      <c r="AO29" s="12">
        <v>0</v>
      </c>
      <c r="AP29" s="19">
        <v>-1</v>
      </c>
      <c r="AQ29" s="12">
        <v>405</v>
      </c>
      <c r="AR29" s="19">
        <v>-0.73</v>
      </c>
      <c r="AS29" s="12">
        <v>1712</v>
      </c>
      <c r="AT29" s="19">
        <v>0.17825189263592578</v>
      </c>
    </row>
    <row r="30" spans="1:46" s="13" customFormat="1" ht="12.75" x14ac:dyDescent="0.2">
      <c r="A30" s="13">
        <v>24</v>
      </c>
      <c r="B30" s="20" t="s">
        <v>69</v>
      </c>
      <c r="C30" s="12">
        <v>5771484</v>
      </c>
      <c r="D30" s="19">
        <v>0.16157569795365689</v>
      </c>
      <c r="E30" s="12">
        <v>1370041</v>
      </c>
      <c r="F30" s="19">
        <v>-7.7867393222595505E-2</v>
      </c>
      <c r="G30" s="12">
        <v>1909852</v>
      </c>
      <c r="H30" s="19">
        <v>0.79513733864835423</v>
      </c>
      <c r="I30" s="12">
        <v>653752</v>
      </c>
      <c r="J30" s="19">
        <v>-0.13230701438872794</v>
      </c>
      <c r="K30" s="12">
        <v>485003</v>
      </c>
      <c r="L30" s="19">
        <v>-0.22888836598480677</v>
      </c>
      <c r="M30" s="12">
        <v>453646</v>
      </c>
      <c r="N30" s="19">
        <v>1.0142170835886368</v>
      </c>
      <c r="O30" s="12">
        <v>399553</v>
      </c>
      <c r="P30" s="19">
        <v>0.58862307114258328</v>
      </c>
      <c r="Q30" s="12">
        <v>84248</v>
      </c>
      <c r="R30" s="19">
        <v>2.6580261386826449</v>
      </c>
      <c r="S30" s="12">
        <v>234535</v>
      </c>
      <c r="T30" s="19">
        <v>0.33670166079631603</v>
      </c>
      <c r="U30" s="12">
        <v>0</v>
      </c>
      <c r="V30" s="19" t="s">
        <v>40</v>
      </c>
      <c r="W30" s="12">
        <v>19560</v>
      </c>
      <c r="X30" s="19">
        <v>0.97078085642317391</v>
      </c>
      <c r="Y30" s="12">
        <v>92597</v>
      </c>
      <c r="Z30" s="19">
        <v>-0.66854829472237332</v>
      </c>
      <c r="AA30" s="12">
        <v>28</v>
      </c>
      <c r="AB30" s="19">
        <v>2.1111111111111112</v>
      </c>
      <c r="AC30" s="12">
        <v>16355</v>
      </c>
      <c r="AD30" s="19">
        <v>-0.43779863187927537</v>
      </c>
      <c r="AE30" s="12">
        <v>802</v>
      </c>
      <c r="AF30" s="19">
        <v>-0.62294311236483302</v>
      </c>
      <c r="AG30" s="12">
        <v>17682</v>
      </c>
      <c r="AH30" s="19">
        <v>0.45806877216129305</v>
      </c>
      <c r="AI30" s="12">
        <v>213</v>
      </c>
      <c r="AJ30" s="19">
        <v>4.4117647058823595E-2</v>
      </c>
      <c r="AK30" s="12">
        <v>28523</v>
      </c>
      <c r="AL30" s="19">
        <v>0.17204963839579235</v>
      </c>
      <c r="AM30" s="12">
        <v>0</v>
      </c>
      <c r="AN30" s="19" t="s">
        <v>40</v>
      </c>
      <c r="AO30" s="12">
        <v>0</v>
      </c>
      <c r="AP30" s="19" t="s">
        <v>40</v>
      </c>
      <c r="AQ30" s="12">
        <v>4047</v>
      </c>
      <c r="AR30" s="19">
        <v>0.35396453663432581</v>
      </c>
      <c r="AS30" s="12">
        <v>1047</v>
      </c>
      <c r="AT30" s="19">
        <v>-0.15222672064777332</v>
      </c>
    </row>
    <row r="31" spans="1:46" s="13" customFormat="1" ht="12.75" x14ac:dyDescent="0.2">
      <c r="A31" s="13">
        <v>25</v>
      </c>
      <c r="B31" s="20" t="s">
        <v>73</v>
      </c>
      <c r="C31" s="12">
        <v>5704649</v>
      </c>
      <c r="D31" s="19">
        <v>0.34127307695924913</v>
      </c>
      <c r="E31" s="12">
        <v>832183</v>
      </c>
      <c r="F31" s="19">
        <v>0.15619993970187163</v>
      </c>
      <c r="G31" s="12">
        <v>1122827</v>
      </c>
      <c r="H31" s="19">
        <v>0.32369508117870627</v>
      </c>
      <c r="I31" s="12">
        <v>464781</v>
      </c>
      <c r="J31" s="19">
        <v>-0.16970032602384888</v>
      </c>
      <c r="K31" s="12">
        <v>107179</v>
      </c>
      <c r="L31" s="19">
        <v>-0.38507128718551875</v>
      </c>
      <c r="M31" s="12">
        <v>116612</v>
      </c>
      <c r="N31" s="19">
        <v>-7.7166575659014081E-2</v>
      </c>
      <c r="O31" s="12">
        <v>343536</v>
      </c>
      <c r="P31" s="19">
        <v>6.1853025268526318E-2</v>
      </c>
      <c r="Q31" s="12">
        <v>610286</v>
      </c>
      <c r="R31" s="19">
        <v>-0.33772904107953838</v>
      </c>
      <c r="S31" s="12">
        <v>364340</v>
      </c>
      <c r="T31" s="19">
        <v>0.28849955616541068</v>
      </c>
      <c r="U31" s="12">
        <v>0</v>
      </c>
      <c r="V31" s="19" t="s">
        <v>40</v>
      </c>
      <c r="W31" s="12">
        <v>8809</v>
      </c>
      <c r="X31" s="19">
        <v>9.0444697833523371</v>
      </c>
      <c r="Y31" s="12">
        <v>285832</v>
      </c>
      <c r="Z31" s="19">
        <v>0.2307082884822389</v>
      </c>
      <c r="AA31" s="12">
        <v>41</v>
      </c>
      <c r="AB31" s="19">
        <v>1.9285714285714284</v>
      </c>
      <c r="AC31" s="12">
        <v>17940</v>
      </c>
      <c r="AD31" s="19">
        <v>7.8838174273858863E-2</v>
      </c>
      <c r="AE31" s="12">
        <v>7758</v>
      </c>
      <c r="AF31" s="19">
        <v>2.7788602045786654</v>
      </c>
      <c r="AG31" s="12">
        <v>1396494</v>
      </c>
      <c r="AH31" s="19" t="s">
        <v>51</v>
      </c>
      <c r="AI31" s="12">
        <v>9803</v>
      </c>
      <c r="AJ31" s="19">
        <v>1.1769931157006441</v>
      </c>
      <c r="AK31" s="12">
        <v>5115</v>
      </c>
      <c r="AL31" s="19">
        <v>-0.32874015748031493</v>
      </c>
      <c r="AM31" s="12">
        <v>1446</v>
      </c>
      <c r="AN31" s="19" t="s">
        <v>40</v>
      </c>
      <c r="AO31" s="12">
        <v>508</v>
      </c>
      <c r="AP31" s="19">
        <v>-0.91700702499591569</v>
      </c>
      <c r="AQ31" s="12">
        <v>9159</v>
      </c>
      <c r="AR31" s="19">
        <v>0.24629201251871002</v>
      </c>
      <c r="AS31" s="12">
        <v>0</v>
      </c>
      <c r="AT31" s="19">
        <v>-1</v>
      </c>
    </row>
    <row r="32" spans="1:46" s="13" customFormat="1" ht="12.75" x14ac:dyDescent="0.2">
      <c r="A32" s="13">
        <v>26</v>
      </c>
      <c r="B32" s="20" t="s">
        <v>58</v>
      </c>
      <c r="C32" s="12">
        <v>5393195</v>
      </c>
      <c r="D32" s="19">
        <v>2.553319903447826E-2</v>
      </c>
      <c r="E32" s="12">
        <v>1602346</v>
      </c>
      <c r="F32" s="19">
        <v>0.21351236727707845</v>
      </c>
      <c r="G32" s="12">
        <v>380890</v>
      </c>
      <c r="H32" s="19">
        <v>-0.3135645300523896</v>
      </c>
      <c r="I32" s="12">
        <v>110668</v>
      </c>
      <c r="J32" s="19">
        <v>-0.80649199865711729</v>
      </c>
      <c r="K32" s="12">
        <v>14608</v>
      </c>
      <c r="L32" s="19">
        <v>-0.17291359981882004</v>
      </c>
      <c r="M32" s="12">
        <v>508355</v>
      </c>
      <c r="N32" s="19">
        <v>2.7463336625053429</v>
      </c>
      <c r="O32" s="12">
        <v>209796</v>
      </c>
      <c r="P32" s="19">
        <v>-0.76277510922955849</v>
      </c>
      <c r="Q32" s="12">
        <v>863203</v>
      </c>
      <c r="R32" s="19">
        <v>2.5552457402686195</v>
      </c>
      <c r="S32" s="12">
        <v>640347</v>
      </c>
      <c r="T32" s="19">
        <v>0.50220281885744322</v>
      </c>
      <c r="U32" s="12">
        <v>59706</v>
      </c>
      <c r="V32" s="19">
        <v>0.45273607630355972</v>
      </c>
      <c r="W32" s="12">
        <v>249285</v>
      </c>
      <c r="X32" s="19">
        <v>-0.5580115884881065</v>
      </c>
      <c r="Y32" s="12">
        <v>315481</v>
      </c>
      <c r="Z32" s="19">
        <v>3.3303776097072184</v>
      </c>
      <c r="AA32" s="12">
        <v>27461</v>
      </c>
      <c r="AB32" s="19" t="s">
        <v>40</v>
      </c>
      <c r="AC32" s="12">
        <v>333946</v>
      </c>
      <c r="AD32" s="19">
        <v>8.0696417591663794E-2</v>
      </c>
      <c r="AE32" s="12">
        <v>6497</v>
      </c>
      <c r="AF32" s="19">
        <v>-0.37576863950807071</v>
      </c>
      <c r="AG32" s="12">
        <v>0</v>
      </c>
      <c r="AH32" s="19" t="s">
        <v>40</v>
      </c>
      <c r="AI32" s="12">
        <v>12851</v>
      </c>
      <c r="AJ32" s="19">
        <v>-0.51251801835976019</v>
      </c>
      <c r="AK32" s="12">
        <v>0</v>
      </c>
      <c r="AL32" s="19" t="s">
        <v>40</v>
      </c>
      <c r="AM32" s="12">
        <v>0</v>
      </c>
      <c r="AN32" s="19" t="s">
        <v>40</v>
      </c>
      <c r="AO32" s="12">
        <v>57755</v>
      </c>
      <c r="AP32" s="19">
        <v>-0.28848617749963046</v>
      </c>
      <c r="AQ32" s="12">
        <v>0</v>
      </c>
      <c r="AR32" s="19" t="s">
        <v>40</v>
      </c>
      <c r="AS32" s="12">
        <v>0</v>
      </c>
      <c r="AT32" s="19" t="s">
        <v>40</v>
      </c>
    </row>
    <row r="33" spans="1:46" s="13" customFormat="1" ht="12.75" x14ac:dyDescent="0.2">
      <c r="A33" s="13">
        <v>27</v>
      </c>
      <c r="B33" s="20" t="s">
        <v>71</v>
      </c>
      <c r="C33" s="12">
        <v>4571258.1400000006</v>
      </c>
      <c r="D33" s="19">
        <v>-5.2568172482131081E-2</v>
      </c>
      <c r="E33" s="12">
        <v>271910</v>
      </c>
      <c r="F33" s="19">
        <v>-0.49541080104068858</v>
      </c>
      <c r="G33" s="12">
        <v>1301444</v>
      </c>
      <c r="H33" s="19">
        <v>0.14205934049926339</v>
      </c>
      <c r="I33" s="12">
        <v>670697</v>
      </c>
      <c r="J33" s="19">
        <v>-1.06677837944682E-2</v>
      </c>
      <c r="K33" s="12">
        <v>15789</v>
      </c>
      <c r="L33" s="19" t="s">
        <v>40</v>
      </c>
      <c r="M33" s="12">
        <v>50508</v>
      </c>
      <c r="N33" s="19">
        <v>-0.80162445799032234</v>
      </c>
      <c r="O33" s="12">
        <v>191684</v>
      </c>
      <c r="P33" s="19">
        <v>-0.77055730381730192</v>
      </c>
      <c r="Q33" s="12">
        <v>186874</v>
      </c>
      <c r="R33" s="19">
        <v>0.7416192135993811</v>
      </c>
      <c r="S33" s="12">
        <v>25124</v>
      </c>
      <c r="T33" s="19">
        <v>-0.67410789565849039</v>
      </c>
      <c r="U33" s="12">
        <v>1848995.1400000001</v>
      </c>
      <c r="V33" s="19">
        <v>0.55805750418586864</v>
      </c>
      <c r="W33" s="12">
        <v>8233</v>
      </c>
      <c r="X33" s="19">
        <v>4.8891273247496425</v>
      </c>
      <c r="Y33" s="12">
        <v>0</v>
      </c>
      <c r="Z33" s="19" t="s">
        <v>40</v>
      </c>
      <c r="AA33" s="12">
        <v>0</v>
      </c>
      <c r="AB33" s="19" t="s">
        <v>40</v>
      </c>
      <c r="AC33" s="12">
        <v>0</v>
      </c>
      <c r="AD33" s="19" t="s">
        <v>40</v>
      </c>
      <c r="AE33" s="12">
        <v>0</v>
      </c>
      <c r="AF33" s="19">
        <v>-1</v>
      </c>
      <c r="AG33" s="12">
        <v>0</v>
      </c>
      <c r="AH33" s="19" t="s">
        <v>40</v>
      </c>
      <c r="AI33" s="12">
        <v>0</v>
      </c>
      <c r="AJ33" s="19" t="s">
        <v>40</v>
      </c>
      <c r="AK33" s="12">
        <v>0</v>
      </c>
      <c r="AL33" s="19" t="s">
        <v>40</v>
      </c>
      <c r="AM33" s="12">
        <v>0</v>
      </c>
      <c r="AN33" s="19" t="s">
        <v>40</v>
      </c>
      <c r="AO33" s="12">
        <v>0</v>
      </c>
      <c r="AP33" s="19" t="s">
        <v>40</v>
      </c>
      <c r="AQ33" s="12">
        <v>0</v>
      </c>
      <c r="AR33" s="19" t="s">
        <v>40</v>
      </c>
      <c r="AS33" s="12">
        <v>0</v>
      </c>
      <c r="AT33" s="19" t="s">
        <v>40</v>
      </c>
    </row>
    <row r="34" spans="1:46" s="13" customFormat="1" ht="12.75" x14ac:dyDescent="0.2">
      <c r="A34" s="13">
        <v>28</v>
      </c>
      <c r="B34" s="20" t="s">
        <v>52</v>
      </c>
      <c r="C34" s="12">
        <v>4384791</v>
      </c>
      <c r="D34" s="19">
        <v>-0.24608456806839718</v>
      </c>
      <c r="E34" s="12">
        <v>2428834</v>
      </c>
      <c r="F34" s="19">
        <v>-2.2968448050871837E-2</v>
      </c>
      <c r="G34" s="12">
        <v>1101205</v>
      </c>
      <c r="H34" s="19">
        <v>1.5814608218541304E-2</v>
      </c>
      <c r="I34" s="12">
        <v>203373</v>
      </c>
      <c r="J34" s="19">
        <v>-0.66006371726383495</v>
      </c>
      <c r="K34" s="12">
        <v>35540</v>
      </c>
      <c r="L34" s="19" t="s">
        <v>40</v>
      </c>
      <c r="M34" s="12">
        <v>64468</v>
      </c>
      <c r="N34" s="19">
        <v>-0.55476670626260394</v>
      </c>
      <c r="O34" s="12">
        <v>26902</v>
      </c>
      <c r="P34" s="19">
        <v>-0.93298057328490358</v>
      </c>
      <c r="Q34" s="12">
        <v>26553</v>
      </c>
      <c r="R34" s="19">
        <v>-0.86180245448583825</v>
      </c>
      <c r="S34" s="12">
        <v>144964</v>
      </c>
      <c r="T34" s="19">
        <v>-0.82711921003673139</v>
      </c>
      <c r="U34" s="12">
        <v>240590</v>
      </c>
      <c r="V34" s="19">
        <v>4.8919038056521522</v>
      </c>
      <c r="W34" s="12">
        <v>98890</v>
      </c>
      <c r="X34" s="19" t="s">
        <v>51</v>
      </c>
      <c r="Y34" s="12">
        <v>0</v>
      </c>
      <c r="Z34" s="19" t="s">
        <v>40</v>
      </c>
      <c r="AA34" s="12">
        <v>0</v>
      </c>
      <c r="AB34" s="19" t="s">
        <v>40</v>
      </c>
      <c r="AC34" s="12">
        <v>0</v>
      </c>
      <c r="AD34" s="19" t="s">
        <v>40</v>
      </c>
      <c r="AE34" s="12">
        <v>10776</v>
      </c>
      <c r="AF34" s="19">
        <v>-0.15647749510763209</v>
      </c>
      <c r="AG34" s="12">
        <v>0</v>
      </c>
      <c r="AH34" s="19" t="s">
        <v>40</v>
      </c>
      <c r="AI34" s="12">
        <v>2696</v>
      </c>
      <c r="AJ34" s="19">
        <v>-0.77055319148936174</v>
      </c>
      <c r="AK34" s="12">
        <v>0</v>
      </c>
      <c r="AL34" s="19" t="s">
        <v>40</v>
      </c>
      <c r="AM34" s="12">
        <v>0</v>
      </c>
      <c r="AN34" s="19" t="s">
        <v>40</v>
      </c>
      <c r="AO34" s="12">
        <v>0</v>
      </c>
      <c r="AP34" s="19" t="s">
        <v>40</v>
      </c>
      <c r="AQ34" s="12">
        <v>0</v>
      </c>
      <c r="AR34" s="19" t="s">
        <v>40</v>
      </c>
      <c r="AS34" s="12">
        <v>0</v>
      </c>
      <c r="AT34" s="19" t="s">
        <v>40</v>
      </c>
    </row>
    <row r="35" spans="1:46" s="13" customFormat="1" ht="12.75" x14ac:dyDescent="0.2">
      <c r="A35" s="13">
        <v>29</v>
      </c>
      <c r="B35" s="20" t="s">
        <v>65</v>
      </c>
      <c r="C35" s="12">
        <v>4344123</v>
      </c>
      <c r="D35" s="19">
        <v>-0.24562010997588801</v>
      </c>
      <c r="E35" s="12">
        <v>1602481</v>
      </c>
      <c r="F35" s="19">
        <v>-0.38493788086805969</v>
      </c>
      <c r="G35" s="12">
        <v>478932</v>
      </c>
      <c r="H35" s="19">
        <v>-0.1545160373478045</v>
      </c>
      <c r="I35" s="12">
        <v>627204</v>
      </c>
      <c r="J35" s="19">
        <v>-0.25727034381816505</v>
      </c>
      <c r="K35" s="12">
        <v>509714</v>
      </c>
      <c r="L35" s="19">
        <v>-0.26649302057850055</v>
      </c>
      <c r="M35" s="12">
        <v>96314</v>
      </c>
      <c r="N35" s="19">
        <v>0.98565096381816297</v>
      </c>
      <c r="O35" s="12">
        <v>29733</v>
      </c>
      <c r="P35" s="19">
        <v>-0.75371094397137273</v>
      </c>
      <c r="Q35" s="12">
        <v>512181</v>
      </c>
      <c r="R35" s="19">
        <v>0.26475062103979097</v>
      </c>
      <c r="S35" s="12">
        <v>356543</v>
      </c>
      <c r="T35" s="19">
        <v>0.33134309409388107</v>
      </c>
      <c r="U35" s="12">
        <v>48404</v>
      </c>
      <c r="V35" s="19">
        <v>-0.5488615287110995</v>
      </c>
      <c r="W35" s="12">
        <v>11623</v>
      </c>
      <c r="X35" s="19">
        <v>-0.34654522966211276</v>
      </c>
      <c r="Y35" s="12">
        <v>66274</v>
      </c>
      <c r="Z35" s="19">
        <v>-4.4850546219698528E-2</v>
      </c>
      <c r="AA35" s="12">
        <v>0</v>
      </c>
      <c r="AB35" s="19" t="s">
        <v>40</v>
      </c>
      <c r="AC35" s="12">
        <v>0</v>
      </c>
      <c r="AD35" s="19">
        <v>-1</v>
      </c>
      <c r="AE35" s="12">
        <v>0</v>
      </c>
      <c r="AF35" s="19">
        <v>-1</v>
      </c>
      <c r="AG35" s="12">
        <v>0</v>
      </c>
      <c r="AH35" s="19" t="s">
        <v>40</v>
      </c>
      <c r="AI35" s="12">
        <v>0</v>
      </c>
      <c r="AJ35" s="19" t="s">
        <v>40</v>
      </c>
      <c r="AK35" s="12">
        <v>0</v>
      </c>
      <c r="AL35" s="19" t="s">
        <v>40</v>
      </c>
      <c r="AM35" s="12">
        <v>0</v>
      </c>
      <c r="AN35" s="19" t="s">
        <v>40</v>
      </c>
      <c r="AO35" s="12">
        <v>4720</v>
      </c>
      <c r="AP35" s="19" t="s">
        <v>40</v>
      </c>
      <c r="AQ35" s="12">
        <v>0</v>
      </c>
      <c r="AR35" s="19" t="s">
        <v>40</v>
      </c>
      <c r="AS35" s="12">
        <v>0</v>
      </c>
      <c r="AT35" s="19" t="s">
        <v>40</v>
      </c>
    </row>
    <row r="36" spans="1:46" s="13" customFormat="1" ht="12.75" x14ac:dyDescent="0.2">
      <c r="A36" s="13">
        <v>30</v>
      </c>
      <c r="B36" s="20" t="s">
        <v>70</v>
      </c>
      <c r="C36" s="12">
        <v>3932465.96</v>
      </c>
      <c r="D36" s="19">
        <v>-0.20606766199287319</v>
      </c>
      <c r="E36" s="12">
        <v>549072</v>
      </c>
      <c r="F36" s="19">
        <v>-6.2653963224662101E-2</v>
      </c>
      <c r="G36" s="12">
        <v>733246</v>
      </c>
      <c r="H36" s="19">
        <v>-5.2374601303743273E-2</v>
      </c>
      <c r="I36" s="12">
        <v>791135</v>
      </c>
      <c r="J36" s="19">
        <v>0.15882408946763249</v>
      </c>
      <c r="K36" s="12">
        <v>2070</v>
      </c>
      <c r="L36" s="19">
        <v>-0.96567391881135578</v>
      </c>
      <c r="M36" s="12">
        <v>258981</v>
      </c>
      <c r="N36" s="19">
        <v>2.106367921699392</v>
      </c>
      <c r="O36" s="12">
        <v>148987</v>
      </c>
      <c r="P36" s="19">
        <v>-0.40563064500686175</v>
      </c>
      <c r="Q36" s="12">
        <v>93925</v>
      </c>
      <c r="R36" s="19">
        <v>0.76846604281598907</v>
      </c>
      <c r="S36" s="12">
        <v>642716</v>
      </c>
      <c r="T36" s="19">
        <v>-0.14380791508363222</v>
      </c>
      <c r="U36" s="12">
        <v>188232.95999999999</v>
      </c>
      <c r="V36" s="19">
        <v>-0.8343665630392374</v>
      </c>
      <c r="W36" s="12">
        <v>175987</v>
      </c>
      <c r="X36" s="19">
        <v>0.46395980468002618</v>
      </c>
      <c r="Y36" s="12">
        <v>29660</v>
      </c>
      <c r="Z36" s="19">
        <v>-0.68964831692285156</v>
      </c>
      <c r="AA36" s="12">
        <v>0</v>
      </c>
      <c r="AB36" s="19" t="s">
        <v>40</v>
      </c>
      <c r="AC36" s="12">
        <v>184952</v>
      </c>
      <c r="AD36" s="19">
        <v>-0.42805897778437485</v>
      </c>
      <c r="AE36" s="12">
        <v>92490</v>
      </c>
      <c r="AF36" s="19">
        <v>2.1353605206956168</v>
      </c>
      <c r="AG36" s="12">
        <v>0</v>
      </c>
      <c r="AH36" s="19" t="s">
        <v>40</v>
      </c>
      <c r="AI36" s="12">
        <v>36675</v>
      </c>
      <c r="AJ36" s="19" t="s">
        <v>40</v>
      </c>
      <c r="AK36" s="12">
        <v>0</v>
      </c>
      <c r="AL36" s="19" t="s">
        <v>40</v>
      </c>
      <c r="AM36" s="12">
        <v>0</v>
      </c>
      <c r="AN36" s="19" t="s">
        <v>40</v>
      </c>
      <c r="AO36" s="12">
        <v>4337</v>
      </c>
      <c r="AP36" s="19">
        <v>-0.43543348086435829</v>
      </c>
      <c r="AQ36" s="12">
        <v>0</v>
      </c>
      <c r="AR36" s="19" t="s">
        <v>40</v>
      </c>
      <c r="AS36" s="12">
        <v>0</v>
      </c>
      <c r="AT36" s="19" t="s">
        <v>40</v>
      </c>
    </row>
    <row r="37" spans="1:46" s="13" customFormat="1" ht="12.75" x14ac:dyDescent="0.2">
      <c r="A37" s="13">
        <v>31</v>
      </c>
      <c r="B37" s="20" t="s">
        <v>76</v>
      </c>
      <c r="C37" s="12">
        <v>3402066</v>
      </c>
      <c r="D37" s="19">
        <v>-3.9851865733141589E-2</v>
      </c>
      <c r="E37" s="12">
        <v>679067</v>
      </c>
      <c r="F37" s="19">
        <v>4.0213536760031587E-2</v>
      </c>
      <c r="G37" s="12">
        <v>538449</v>
      </c>
      <c r="H37" s="19">
        <v>-0.19022188668349038</v>
      </c>
      <c r="I37" s="12">
        <v>447123</v>
      </c>
      <c r="J37" s="19">
        <v>-0.21056701713498771</v>
      </c>
      <c r="K37" s="12">
        <v>253283</v>
      </c>
      <c r="L37" s="19">
        <v>5.5367820162919967E-2</v>
      </c>
      <c r="M37" s="12">
        <v>246733</v>
      </c>
      <c r="N37" s="19">
        <v>-8.5188110148345042E-2</v>
      </c>
      <c r="O37" s="12">
        <v>207901</v>
      </c>
      <c r="P37" s="19">
        <v>0.71731013860666426</v>
      </c>
      <c r="Q37" s="12">
        <v>474346</v>
      </c>
      <c r="R37" s="19">
        <v>0.56513160282574049</v>
      </c>
      <c r="S37" s="12">
        <v>143433</v>
      </c>
      <c r="T37" s="19">
        <v>-0.57407440401952747</v>
      </c>
      <c r="U37" s="12">
        <v>0</v>
      </c>
      <c r="V37" s="19" t="s">
        <v>40</v>
      </c>
      <c r="W37" s="12">
        <v>330</v>
      </c>
      <c r="X37" s="19">
        <v>-0.98671390611160315</v>
      </c>
      <c r="Y37" s="12">
        <v>272647</v>
      </c>
      <c r="Z37" s="19">
        <v>-0.1523514616774081</v>
      </c>
      <c r="AA37" s="12">
        <v>2911</v>
      </c>
      <c r="AB37" s="19" t="s">
        <v>51</v>
      </c>
      <c r="AC37" s="12">
        <v>8973</v>
      </c>
      <c r="AD37" s="19">
        <v>-0.27155382367267411</v>
      </c>
      <c r="AE37" s="12">
        <v>92931</v>
      </c>
      <c r="AF37" s="19">
        <v>8.5627701173080872</v>
      </c>
      <c r="AG37" s="12">
        <v>15210</v>
      </c>
      <c r="AH37" s="19">
        <v>0.70841289452993372</v>
      </c>
      <c r="AI37" s="12">
        <v>3092</v>
      </c>
      <c r="AJ37" s="19">
        <v>4.7902621722846446</v>
      </c>
      <c r="AK37" s="12">
        <v>803</v>
      </c>
      <c r="AL37" s="19">
        <v>2.030188679245283</v>
      </c>
      <c r="AM37" s="12">
        <v>0</v>
      </c>
      <c r="AN37" s="19">
        <v>-1</v>
      </c>
      <c r="AO37" s="12">
        <v>489</v>
      </c>
      <c r="AP37" s="19">
        <v>1.1353711790393013</v>
      </c>
      <c r="AQ37" s="12">
        <v>7785</v>
      </c>
      <c r="AR37" s="19">
        <v>0.36794939377965208</v>
      </c>
      <c r="AS37" s="12">
        <v>6560</v>
      </c>
      <c r="AT37" s="19">
        <v>0.83753501400560215</v>
      </c>
    </row>
    <row r="38" spans="1:46" s="13" customFormat="1" ht="12.75" x14ac:dyDescent="0.2">
      <c r="A38" s="13">
        <v>32</v>
      </c>
      <c r="B38" s="20" t="s">
        <v>79</v>
      </c>
      <c r="C38" s="12">
        <v>3247553</v>
      </c>
      <c r="D38" s="19">
        <v>0.27042842959222546</v>
      </c>
      <c r="E38" s="12">
        <v>641456</v>
      </c>
      <c r="F38" s="19">
        <v>1.3428844840369774</v>
      </c>
      <c r="G38" s="12">
        <v>601093</v>
      </c>
      <c r="H38" s="19">
        <v>-0.13816108302483032</v>
      </c>
      <c r="I38" s="12">
        <v>133567</v>
      </c>
      <c r="J38" s="19">
        <v>1.1694931943676545E-2</v>
      </c>
      <c r="K38" s="12">
        <v>28590</v>
      </c>
      <c r="L38" s="19">
        <v>-1.0492078480750511E-4</v>
      </c>
      <c r="M38" s="12">
        <v>198160</v>
      </c>
      <c r="N38" s="19">
        <v>1.5912074692052203</v>
      </c>
      <c r="O38" s="12">
        <v>1053223</v>
      </c>
      <c r="P38" s="19">
        <v>0.31978697409229029</v>
      </c>
      <c r="Q38" s="12">
        <v>350697</v>
      </c>
      <c r="R38" s="19">
        <v>6.5459318063745719E-2</v>
      </c>
      <c r="S38" s="12">
        <v>42492</v>
      </c>
      <c r="T38" s="19">
        <v>0.6485741998060135</v>
      </c>
      <c r="U38" s="12">
        <v>0</v>
      </c>
      <c r="V38" s="19" t="s">
        <v>40</v>
      </c>
      <c r="W38" s="12">
        <v>46604</v>
      </c>
      <c r="X38" s="19">
        <v>-0.72276520942517386</v>
      </c>
      <c r="Y38" s="12">
        <v>3997</v>
      </c>
      <c r="Z38" s="19">
        <v>0.14889336016096588</v>
      </c>
      <c r="AA38" s="12">
        <v>3323</v>
      </c>
      <c r="AB38" s="19" t="s">
        <v>40</v>
      </c>
      <c r="AC38" s="12">
        <v>116968</v>
      </c>
      <c r="AD38" s="19">
        <v>8.0891289144455669</v>
      </c>
      <c r="AE38" s="12">
        <v>23</v>
      </c>
      <c r="AF38" s="19">
        <v>-0.83453237410071945</v>
      </c>
      <c r="AG38" s="12">
        <v>10694</v>
      </c>
      <c r="AH38" s="19">
        <v>0.27461263408820025</v>
      </c>
      <c r="AI38" s="12">
        <v>1183</v>
      </c>
      <c r="AJ38" s="19" t="s">
        <v>40</v>
      </c>
      <c r="AK38" s="12">
        <v>925</v>
      </c>
      <c r="AL38" s="19">
        <v>-0.50348899624261945</v>
      </c>
      <c r="AM38" s="12">
        <v>0</v>
      </c>
      <c r="AN38" s="19" t="s">
        <v>40</v>
      </c>
      <c r="AO38" s="12">
        <v>0</v>
      </c>
      <c r="AP38" s="19" t="s">
        <v>40</v>
      </c>
      <c r="AQ38" s="12">
        <v>14558</v>
      </c>
      <c r="AR38" s="19" t="s">
        <v>40</v>
      </c>
      <c r="AS38" s="12">
        <v>0</v>
      </c>
      <c r="AT38" s="19">
        <v>-1</v>
      </c>
    </row>
    <row r="39" spans="1:46" s="13" customFormat="1" ht="12.75" x14ac:dyDescent="0.2">
      <c r="A39" s="13">
        <v>33</v>
      </c>
      <c r="B39" s="20" t="s">
        <v>77</v>
      </c>
      <c r="C39" s="12">
        <v>2946882</v>
      </c>
      <c r="D39" s="19">
        <v>6.3807927870429104E-2</v>
      </c>
      <c r="E39" s="12">
        <v>813755</v>
      </c>
      <c r="F39" s="19">
        <v>-0.22918188164663733</v>
      </c>
      <c r="G39" s="12">
        <v>757909</v>
      </c>
      <c r="H39" s="19">
        <v>0.51456696768469246</v>
      </c>
      <c r="I39" s="12">
        <v>156334</v>
      </c>
      <c r="J39" s="19">
        <v>0.22710182808612167</v>
      </c>
      <c r="K39" s="12">
        <v>87317</v>
      </c>
      <c r="L39" s="19">
        <v>-0.68223404565040169</v>
      </c>
      <c r="M39" s="12">
        <v>321993</v>
      </c>
      <c r="N39" s="19">
        <v>-2.7043932036634688E-2</v>
      </c>
      <c r="O39" s="12">
        <v>382639</v>
      </c>
      <c r="P39" s="19">
        <v>1.2271184862259834</v>
      </c>
      <c r="Q39" s="12">
        <v>97074</v>
      </c>
      <c r="R39" s="19">
        <v>1.42103950518755</v>
      </c>
      <c r="S39" s="12">
        <v>246807</v>
      </c>
      <c r="T39" s="19">
        <v>0.48489278752436649</v>
      </c>
      <c r="U39" s="12">
        <v>0</v>
      </c>
      <c r="V39" s="19" t="s">
        <v>40</v>
      </c>
      <c r="W39" s="12">
        <v>1269</v>
      </c>
      <c r="X39" s="19">
        <v>-0.20138451856513528</v>
      </c>
      <c r="Y39" s="12">
        <v>40337</v>
      </c>
      <c r="Z39" s="19">
        <v>-0.46199399799933316</v>
      </c>
      <c r="AA39" s="12">
        <v>0</v>
      </c>
      <c r="AB39" s="19" t="s">
        <v>40</v>
      </c>
      <c r="AC39" s="12">
        <v>855</v>
      </c>
      <c r="AD39" s="19">
        <v>-0.71911957950065708</v>
      </c>
      <c r="AE39" s="12">
        <v>1863</v>
      </c>
      <c r="AF39" s="19">
        <v>0.24698795180722888</v>
      </c>
      <c r="AG39" s="12">
        <v>3838</v>
      </c>
      <c r="AH39" s="19">
        <v>4.8061168760240358E-2</v>
      </c>
      <c r="AI39" s="12">
        <v>8157</v>
      </c>
      <c r="AJ39" s="19" t="s">
        <v>51</v>
      </c>
      <c r="AK39" s="12">
        <v>26360</v>
      </c>
      <c r="AL39" s="19" t="s">
        <v>51</v>
      </c>
      <c r="AM39" s="12">
        <v>0</v>
      </c>
      <c r="AN39" s="19" t="s">
        <v>40</v>
      </c>
      <c r="AO39" s="12">
        <v>0</v>
      </c>
      <c r="AP39" s="19">
        <v>-1</v>
      </c>
      <c r="AQ39" s="12">
        <v>375</v>
      </c>
      <c r="AR39" s="19">
        <v>4.1666666666666741E-2</v>
      </c>
      <c r="AS39" s="12">
        <v>0</v>
      </c>
      <c r="AT39" s="19">
        <v>-1</v>
      </c>
    </row>
    <row r="40" spans="1:46" s="13" customFormat="1" ht="12.75" x14ac:dyDescent="0.2">
      <c r="A40" s="13">
        <v>34</v>
      </c>
      <c r="B40" s="20" t="s">
        <v>72</v>
      </c>
      <c r="C40" s="12">
        <v>2739516</v>
      </c>
      <c r="D40" s="19">
        <v>-0.37178072466200873</v>
      </c>
      <c r="E40" s="12">
        <v>914706</v>
      </c>
      <c r="F40" s="19">
        <v>0.98603897795765238</v>
      </c>
      <c r="G40" s="12">
        <v>309340</v>
      </c>
      <c r="H40" s="19">
        <v>-0.6852411109663975</v>
      </c>
      <c r="I40" s="12">
        <v>7945</v>
      </c>
      <c r="J40" s="19">
        <v>-0.97637287147674756</v>
      </c>
      <c r="K40" s="12">
        <v>0</v>
      </c>
      <c r="L40" s="19" t="s">
        <v>40</v>
      </c>
      <c r="M40" s="12">
        <v>207192</v>
      </c>
      <c r="N40" s="19">
        <v>-0.72495566199037831</v>
      </c>
      <c r="O40" s="12">
        <v>799510</v>
      </c>
      <c r="P40" s="19">
        <v>-0.29540587462875978</v>
      </c>
      <c r="Q40" s="12">
        <v>372107</v>
      </c>
      <c r="R40" s="19">
        <v>0.56841728134878822</v>
      </c>
      <c r="S40" s="12">
        <v>27100</v>
      </c>
      <c r="T40" s="19">
        <v>-0.61356927947068973</v>
      </c>
      <c r="U40" s="12">
        <v>0</v>
      </c>
      <c r="V40" s="19">
        <v>-1</v>
      </c>
      <c r="W40" s="12">
        <v>0</v>
      </c>
      <c r="X40" s="19" t="s">
        <v>40</v>
      </c>
      <c r="Y40" s="12">
        <v>0</v>
      </c>
      <c r="Z40" s="19" t="s">
        <v>40</v>
      </c>
      <c r="AA40" s="12">
        <v>0</v>
      </c>
      <c r="AB40" s="19" t="s">
        <v>40</v>
      </c>
      <c r="AC40" s="12">
        <v>0</v>
      </c>
      <c r="AD40" s="19">
        <v>-1</v>
      </c>
      <c r="AE40" s="12">
        <v>0</v>
      </c>
      <c r="AF40" s="19" t="s">
        <v>40</v>
      </c>
      <c r="AG40" s="12">
        <v>0</v>
      </c>
      <c r="AH40" s="19" t="s">
        <v>40</v>
      </c>
      <c r="AI40" s="12">
        <v>101616</v>
      </c>
      <c r="AJ40" s="19" t="s">
        <v>40</v>
      </c>
      <c r="AK40" s="12">
        <v>0</v>
      </c>
      <c r="AL40" s="19" t="s">
        <v>40</v>
      </c>
      <c r="AM40" s="12">
        <v>0</v>
      </c>
      <c r="AN40" s="19" t="s">
        <v>40</v>
      </c>
      <c r="AO40" s="12">
        <v>0</v>
      </c>
      <c r="AP40" s="19" t="s">
        <v>40</v>
      </c>
      <c r="AQ40" s="12">
        <v>0</v>
      </c>
      <c r="AR40" s="19" t="s">
        <v>40</v>
      </c>
      <c r="AS40" s="12">
        <v>0</v>
      </c>
      <c r="AT40" s="19" t="s">
        <v>40</v>
      </c>
    </row>
    <row r="41" spans="1:46" s="13" customFormat="1" ht="12.75" x14ac:dyDescent="0.2">
      <c r="A41" s="13">
        <v>35</v>
      </c>
      <c r="B41" s="20" t="s">
        <v>75</v>
      </c>
      <c r="C41" s="12">
        <v>2688232</v>
      </c>
      <c r="D41" s="19">
        <v>-0.33240006546285539</v>
      </c>
      <c r="E41" s="12">
        <v>949153</v>
      </c>
      <c r="F41" s="19">
        <v>-0.44618116234195515</v>
      </c>
      <c r="G41" s="12">
        <v>672607</v>
      </c>
      <c r="H41" s="19">
        <v>-0.51353038306009791</v>
      </c>
      <c r="I41" s="12">
        <v>225549</v>
      </c>
      <c r="J41" s="19">
        <v>0.54641316942400908</v>
      </c>
      <c r="K41" s="12">
        <v>360995</v>
      </c>
      <c r="L41" s="19">
        <v>6.9719409601531446E-2</v>
      </c>
      <c r="M41" s="12">
        <v>56617</v>
      </c>
      <c r="N41" s="19">
        <v>6.2847400926402468</v>
      </c>
      <c r="O41" s="12">
        <v>62627</v>
      </c>
      <c r="P41" s="19">
        <v>0.79021238887459622</v>
      </c>
      <c r="Q41" s="12">
        <v>55674</v>
      </c>
      <c r="R41" s="19">
        <v>-0.17941839727622444</v>
      </c>
      <c r="S41" s="12">
        <v>45925</v>
      </c>
      <c r="T41" s="19">
        <v>-0.6207272456993731</v>
      </c>
      <c r="U41" s="12">
        <v>0</v>
      </c>
      <c r="V41" s="19" t="s">
        <v>40</v>
      </c>
      <c r="W41" s="12">
        <v>215213</v>
      </c>
      <c r="X41" s="19">
        <v>0.97771528869039415</v>
      </c>
      <c r="Y41" s="12">
        <v>0</v>
      </c>
      <c r="Z41" s="19" t="s">
        <v>40</v>
      </c>
      <c r="AA41" s="12">
        <v>27355</v>
      </c>
      <c r="AB41" s="19">
        <v>5.601110038610039</v>
      </c>
      <c r="AC41" s="12">
        <v>0</v>
      </c>
      <c r="AD41" s="19">
        <v>-1</v>
      </c>
      <c r="AE41" s="12">
        <v>16517</v>
      </c>
      <c r="AF41" s="19" t="s">
        <v>40</v>
      </c>
      <c r="AG41" s="12">
        <v>0</v>
      </c>
      <c r="AH41" s="19" t="s">
        <v>40</v>
      </c>
      <c r="AI41" s="12">
        <v>0</v>
      </c>
      <c r="AJ41" s="19" t="s">
        <v>40</v>
      </c>
      <c r="AK41" s="12">
        <v>0</v>
      </c>
      <c r="AL41" s="19" t="s">
        <v>40</v>
      </c>
      <c r="AM41" s="12">
        <v>0</v>
      </c>
      <c r="AN41" s="19" t="s">
        <v>40</v>
      </c>
      <c r="AO41" s="12">
        <v>0</v>
      </c>
      <c r="AP41" s="19" t="s">
        <v>40</v>
      </c>
      <c r="AQ41" s="12">
        <v>0</v>
      </c>
      <c r="AR41" s="19" t="s">
        <v>40</v>
      </c>
      <c r="AS41" s="12">
        <v>0</v>
      </c>
      <c r="AT41" s="19" t="s">
        <v>40</v>
      </c>
    </row>
    <row r="42" spans="1:46" s="13" customFormat="1" ht="12.75" x14ac:dyDescent="0.2">
      <c r="A42" s="13">
        <v>36</v>
      </c>
      <c r="B42" s="20" t="s">
        <v>89</v>
      </c>
      <c r="C42" s="12">
        <v>2527752</v>
      </c>
      <c r="D42" s="19">
        <v>0.48462487225570006</v>
      </c>
      <c r="E42" s="12">
        <v>1492872</v>
      </c>
      <c r="F42" s="19">
        <v>1.6189817901126276</v>
      </c>
      <c r="G42" s="12">
        <v>413210</v>
      </c>
      <c r="H42" s="19">
        <v>-0.47028501617181218</v>
      </c>
      <c r="I42" s="12">
        <v>24167</v>
      </c>
      <c r="J42" s="19">
        <v>0.37931624907254147</v>
      </c>
      <c r="K42" s="12">
        <v>0</v>
      </c>
      <c r="L42" s="19">
        <v>-1</v>
      </c>
      <c r="M42" s="12">
        <v>49428</v>
      </c>
      <c r="N42" s="19">
        <v>-0.55046247032823115</v>
      </c>
      <c r="O42" s="12">
        <v>426302</v>
      </c>
      <c r="P42" s="19" t="s">
        <v>40</v>
      </c>
      <c r="Q42" s="12">
        <v>10113</v>
      </c>
      <c r="R42" s="19">
        <v>-9.8743427502005154E-2</v>
      </c>
      <c r="S42" s="12">
        <v>72504</v>
      </c>
      <c r="T42" s="19">
        <v>-0.30801607222959237</v>
      </c>
      <c r="U42" s="12">
        <v>15323</v>
      </c>
      <c r="V42" s="19">
        <v>1.4481546572934976</v>
      </c>
      <c r="W42" s="12">
        <v>8558</v>
      </c>
      <c r="X42" s="19">
        <v>-0.52072132616487454</v>
      </c>
      <c r="Y42" s="12">
        <v>15275</v>
      </c>
      <c r="Z42" s="19">
        <v>0.50685607181611925</v>
      </c>
      <c r="AA42" s="12">
        <v>0</v>
      </c>
      <c r="AB42" s="19" t="s">
        <v>40</v>
      </c>
      <c r="AC42" s="12">
        <v>0</v>
      </c>
      <c r="AD42" s="19">
        <v>-1</v>
      </c>
      <c r="AE42" s="12">
        <v>0</v>
      </c>
      <c r="AF42" s="19">
        <v>-1</v>
      </c>
      <c r="AG42" s="12">
        <v>0</v>
      </c>
      <c r="AH42" s="19" t="s">
        <v>40</v>
      </c>
      <c r="AI42" s="12">
        <v>0</v>
      </c>
      <c r="AJ42" s="19">
        <v>-1</v>
      </c>
      <c r="AK42" s="12">
        <v>0</v>
      </c>
      <c r="AL42" s="19" t="s">
        <v>40</v>
      </c>
      <c r="AM42" s="12">
        <v>0</v>
      </c>
      <c r="AN42" s="19" t="s">
        <v>40</v>
      </c>
      <c r="AO42" s="12">
        <v>0</v>
      </c>
      <c r="AP42" s="19" t="s">
        <v>40</v>
      </c>
      <c r="AQ42" s="12">
        <v>0</v>
      </c>
      <c r="AR42" s="19" t="s">
        <v>40</v>
      </c>
      <c r="AS42" s="12">
        <v>0</v>
      </c>
      <c r="AT42" s="19" t="s">
        <v>40</v>
      </c>
    </row>
    <row r="43" spans="1:46" s="13" customFormat="1" ht="12.75" x14ac:dyDescent="0.2">
      <c r="A43" s="13">
        <v>37</v>
      </c>
      <c r="B43" s="20" t="s">
        <v>82</v>
      </c>
      <c r="C43" s="12">
        <v>2384232</v>
      </c>
      <c r="D43" s="19">
        <v>5.1316818153557486E-2</v>
      </c>
      <c r="E43" s="12">
        <v>694577</v>
      </c>
      <c r="F43" s="19">
        <v>-0.37215194679114372</v>
      </c>
      <c r="G43" s="12">
        <v>98515</v>
      </c>
      <c r="H43" s="19">
        <v>-0.43112458495741302</v>
      </c>
      <c r="I43" s="12">
        <v>267724</v>
      </c>
      <c r="J43" s="19">
        <v>1.1277319472922924</v>
      </c>
      <c r="K43" s="12">
        <v>55890</v>
      </c>
      <c r="L43" s="19" t="s">
        <v>40</v>
      </c>
      <c r="M43" s="12">
        <v>659620</v>
      </c>
      <c r="N43" s="19">
        <v>0.90828586389555088</v>
      </c>
      <c r="O43" s="12">
        <v>4271</v>
      </c>
      <c r="P43" s="19" t="s">
        <v>40</v>
      </c>
      <c r="Q43" s="12">
        <v>140446</v>
      </c>
      <c r="R43" s="19">
        <v>0.5910053809119229</v>
      </c>
      <c r="S43" s="12">
        <v>204198</v>
      </c>
      <c r="T43" s="19">
        <v>0.28460348016457182</v>
      </c>
      <c r="U43" s="12">
        <v>18586</v>
      </c>
      <c r="V43" s="19">
        <v>-0.8237224477408096</v>
      </c>
      <c r="W43" s="12">
        <v>189161</v>
      </c>
      <c r="X43" s="19">
        <v>0.31992436083510101</v>
      </c>
      <c r="Y43" s="12">
        <v>3994</v>
      </c>
      <c r="Z43" s="19">
        <v>-0.79298191053750067</v>
      </c>
      <c r="AA43" s="12">
        <v>2005</v>
      </c>
      <c r="AB43" s="19" t="s">
        <v>40</v>
      </c>
      <c r="AC43" s="12">
        <v>0</v>
      </c>
      <c r="AD43" s="19" t="s">
        <v>40</v>
      </c>
      <c r="AE43" s="12">
        <v>26792</v>
      </c>
      <c r="AF43" s="19" t="s">
        <v>51</v>
      </c>
      <c r="AG43" s="12">
        <v>0</v>
      </c>
      <c r="AH43" s="19" t="s">
        <v>40</v>
      </c>
      <c r="AI43" s="12">
        <v>16808</v>
      </c>
      <c r="AJ43" s="19" t="s">
        <v>40</v>
      </c>
      <c r="AK43" s="12">
        <v>1645</v>
      </c>
      <c r="AL43" s="19" t="s">
        <v>40</v>
      </c>
      <c r="AM43" s="12">
        <v>0</v>
      </c>
      <c r="AN43" s="19" t="s">
        <v>40</v>
      </c>
      <c r="AO43" s="12">
        <v>0</v>
      </c>
      <c r="AP43" s="19" t="s">
        <v>40</v>
      </c>
      <c r="AQ43" s="12">
        <v>0</v>
      </c>
      <c r="AR43" s="19" t="s">
        <v>40</v>
      </c>
      <c r="AS43" s="12">
        <v>0</v>
      </c>
      <c r="AT43" s="19" t="s">
        <v>40</v>
      </c>
    </row>
    <row r="44" spans="1:46" s="13" customFormat="1" ht="12.75" x14ac:dyDescent="0.2">
      <c r="A44" s="13">
        <v>38</v>
      </c>
      <c r="B44" s="20" t="s">
        <v>83</v>
      </c>
      <c r="C44" s="12">
        <v>2351110.71</v>
      </c>
      <c r="D44" s="19">
        <v>0.17260975928467692</v>
      </c>
      <c r="E44" s="12">
        <v>641474</v>
      </c>
      <c r="F44" s="19">
        <v>-0.16792617785698905</v>
      </c>
      <c r="G44" s="12">
        <v>274813</v>
      </c>
      <c r="H44" s="19">
        <v>0.66374858485140176</v>
      </c>
      <c r="I44" s="12">
        <v>545531</v>
      </c>
      <c r="J44" s="19">
        <v>4.2707483175231875E-2</v>
      </c>
      <c r="K44" s="12">
        <v>34458</v>
      </c>
      <c r="L44" s="19" t="s">
        <v>40</v>
      </c>
      <c r="M44" s="12">
        <v>183201</v>
      </c>
      <c r="N44" s="19">
        <v>1.0888080633023964</v>
      </c>
      <c r="O44" s="12">
        <v>61725</v>
      </c>
      <c r="P44" s="19">
        <v>2.6099243620646639E-2</v>
      </c>
      <c r="Q44" s="12">
        <v>49361</v>
      </c>
      <c r="R44" s="19">
        <v>5.4272135416666663</v>
      </c>
      <c r="S44" s="12">
        <v>102164</v>
      </c>
      <c r="T44" s="19">
        <v>-0.18149625855245233</v>
      </c>
      <c r="U44" s="12">
        <v>283804.70999999996</v>
      </c>
      <c r="V44" s="19">
        <v>1.8545176669382331</v>
      </c>
      <c r="W44" s="12">
        <v>54377</v>
      </c>
      <c r="X44" s="19">
        <v>-0.40570935201477609</v>
      </c>
      <c r="Y44" s="12">
        <v>4441</v>
      </c>
      <c r="Z44" s="19" t="s">
        <v>40</v>
      </c>
      <c r="AA44" s="12">
        <v>111027</v>
      </c>
      <c r="AB44" s="19">
        <v>0.94038693440989873</v>
      </c>
      <c r="AC44" s="12">
        <v>0</v>
      </c>
      <c r="AD44" s="19">
        <v>-1</v>
      </c>
      <c r="AE44" s="12">
        <v>4734</v>
      </c>
      <c r="AF44" s="19">
        <v>1.5180851063829786</v>
      </c>
      <c r="AG44" s="12">
        <v>0</v>
      </c>
      <c r="AH44" s="19" t="s">
        <v>40</v>
      </c>
      <c r="AI44" s="12">
        <v>0</v>
      </c>
      <c r="AJ44" s="19">
        <v>-1</v>
      </c>
      <c r="AK44" s="12">
        <v>0</v>
      </c>
      <c r="AL44" s="19" t="s">
        <v>40</v>
      </c>
      <c r="AM44" s="12">
        <v>0</v>
      </c>
      <c r="AN44" s="19" t="s">
        <v>40</v>
      </c>
      <c r="AO44" s="12">
        <v>0</v>
      </c>
      <c r="AP44" s="19" t="s">
        <v>40</v>
      </c>
      <c r="AQ44" s="12">
        <v>0</v>
      </c>
      <c r="AR44" s="19" t="s">
        <v>40</v>
      </c>
      <c r="AS44" s="12">
        <v>0</v>
      </c>
      <c r="AT44" s="19" t="s">
        <v>40</v>
      </c>
    </row>
    <row r="45" spans="1:46" s="13" customFormat="1" ht="12.75" x14ac:dyDescent="0.2">
      <c r="A45" s="13">
        <v>39</v>
      </c>
      <c r="B45" s="20" t="s">
        <v>86</v>
      </c>
      <c r="C45" s="12">
        <v>2350744</v>
      </c>
      <c r="D45" s="19">
        <v>0.30316418996005257</v>
      </c>
      <c r="E45" s="12">
        <v>857344</v>
      </c>
      <c r="F45" s="19">
        <v>0.92715273469461157</v>
      </c>
      <c r="G45" s="12">
        <v>736871</v>
      </c>
      <c r="H45" s="19">
        <v>0.22782365565597584</v>
      </c>
      <c r="I45" s="12">
        <v>180870</v>
      </c>
      <c r="J45" s="19">
        <v>0.23863200569769361</v>
      </c>
      <c r="K45" s="12">
        <v>23151</v>
      </c>
      <c r="L45" s="19">
        <v>-0.63526223748680544</v>
      </c>
      <c r="M45" s="12">
        <v>184406</v>
      </c>
      <c r="N45" s="19">
        <v>-2.0186276579048368E-3</v>
      </c>
      <c r="O45" s="12">
        <v>27290</v>
      </c>
      <c r="P45" s="19">
        <v>-0.10895614980246193</v>
      </c>
      <c r="Q45" s="12">
        <v>145525</v>
      </c>
      <c r="R45" s="19">
        <v>-7.3431471176253371E-2</v>
      </c>
      <c r="S45" s="12">
        <v>125103</v>
      </c>
      <c r="T45" s="19">
        <v>0.62431348108908202</v>
      </c>
      <c r="U45" s="12">
        <v>0</v>
      </c>
      <c r="V45" s="19" t="s">
        <v>40</v>
      </c>
      <c r="W45" s="12">
        <v>2973</v>
      </c>
      <c r="X45" s="19">
        <v>-0.94405133802551844</v>
      </c>
      <c r="Y45" s="12">
        <v>39367</v>
      </c>
      <c r="Z45" s="19">
        <v>0.72096174863387974</v>
      </c>
      <c r="AA45" s="12">
        <v>16</v>
      </c>
      <c r="AB45" s="19">
        <v>1</v>
      </c>
      <c r="AC45" s="12">
        <v>7420</v>
      </c>
      <c r="AD45" s="19">
        <v>-0.43617021276595747</v>
      </c>
      <c r="AE45" s="12">
        <v>671</v>
      </c>
      <c r="AF45" s="19">
        <v>4.5454545454545459</v>
      </c>
      <c r="AG45" s="12">
        <v>15623</v>
      </c>
      <c r="AH45" s="19">
        <v>0.71210958904109578</v>
      </c>
      <c r="AI45" s="12">
        <v>2800</v>
      </c>
      <c r="AJ45" s="19">
        <v>9.0358422939068106</v>
      </c>
      <c r="AK45" s="12">
        <v>55</v>
      </c>
      <c r="AL45" s="19">
        <v>0</v>
      </c>
      <c r="AM45" s="12">
        <v>0</v>
      </c>
      <c r="AN45" s="19" t="s">
        <v>40</v>
      </c>
      <c r="AO45" s="12">
        <v>0</v>
      </c>
      <c r="AP45" s="19" t="s">
        <v>40</v>
      </c>
      <c r="AQ45" s="12">
        <v>1259</v>
      </c>
      <c r="AR45" s="19">
        <v>0.13117699910152747</v>
      </c>
      <c r="AS45" s="12">
        <v>0</v>
      </c>
      <c r="AT45" s="19" t="s">
        <v>40</v>
      </c>
    </row>
    <row r="46" spans="1:46" s="13" customFormat="1" ht="12.75" x14ac:dyDescent="0.2">
      <c r="A46" s="13">
        <v>40</v>
      </c>
      <c r="B46" s="20" t="s">
        <v>74</v>
      </c>
      <c r="C46" s="12">
        <v>2315803</v>
      </c>
      <c r="D46" s="19">
        <v>-0.43248663068842086</v>
      </c>
      <c r="E46" s="12">
        <v>453124</v>
      </c>
      <c r="F46" s="19">
        <v>-0.62612081491608995</v>
      </c>
      <c r="G46" s="12">
        <v>430474</v>
      </c>
      <c r="H46" s="19">
        <v>-0.42690119206426547</v>
      </c>
      <c r="I46" s="12">
        <v>128198</v>
      </c>
      <c r="J46" s="19">
        <v>-0.33252457514161948</v>
      </c>
      <c r="K46" s="12">
        <v>51774</v>
      </c>
      <c r="L46" s="19">
        <v>-0.24720832848668139</v>
      </c>
      <c r="M46" s="12">
        <v>113063</v>
      </c>
      <c r="N46" s="19">
        <v>0.37893478711597339</v>
      </c>
      <c r="O46" s="12">
        <v>152457</v>
      </c>
      <c r="P46" s="19">
        <v>3.0734496486493708</v>
      </c>
      <c r="Q46" s="12">
        <v>46424</v>
      </c>
      <c r="R46" s="19">
        <v>-0.90063271089649743</v>
      </c>
      <c r="S46" s="12">
        <v>40241</v>
      </c>
      <c r="T46" s="19">
        <v>-0.47422815109032235</v>
      </c>
      <c r="U46" s="12">
        <v>0</v>
      </c>
      <c r="V46" s="19" t="s">
        <v>40</v>
      </c>
      <c r="W46" s="12">
        <v>5772</v>
      </c>
      <c r="X46" s="19">
        <v>-0.57583774250440922</v>
      </c>
      <c r="Y46" s="12">
        <v>19524</v>
      </c>
      <c r="Z46" s="19">
        <v>-0.71023612698318472</v>
      </c>
      <c r="AA46" s="12">
        <v>9832</v>
      </c>
      <c r="AB46" s="19">
        <v>0.69225473321858866</v>
      </c>
      <c r="AC46" s="12">
        <v>52960</v>
      </c>
      <c r="AD46" s="19">
        <v>0.40395525157732881</v>
      </c>
      <c r="AE46" s="12">
        <v>14016</v>
      </c>
      <c r="AF46" s="19">
        <v>-0.32168610559938049</v>
      </c>
      <c r="AG46" s="12">
        <v>29813</v>
      </c>
      <c r="AH46" s="19">
        <v>-0.32284734367547185</v>
      </c>
      <c r="AI46" s="12">
        <v>6981</v>
      </c>
      <c r="AJ46" s="19">
        <v>-0.17947813822284908</v>
      </c>
      <c r="AK46" s="12">
        <v>700978</v>
      </c>
      <c r="AL46" s="19">
        <v>-0.21171555645519513</v>
      </c>
      <c r="AM46" s="12">
        <v>1179</v>
      </c>
      <c r="AN46" s="19">
        <v>-0.22332015810276684</v>
      </c>
      <c r="AO46" s="12">
        <v>58803</v>
      </c>
      <c r="AP46" s="19">
        <v>-0.43988607787853384</v>
      </c>
      <c r="AQ46" s="12">
        <v>45</v>
      </c>
      <c r="AR46" s="19" t="s">
        <v>40</v>
      </c>
      <c r="AS46" s="12">
        <v>145</v>
      </c>
      <c r="AT46" s="19">
        <v>1.0714285714285716</v>
      </c>
    </row>
    <row r="47" spans="1:46" s="13" customFormat="1" ht="12.75" x14ac:dyDescent="0.2">
      <c r="A47" s="13">
        <v>41</v>
      </c>
      <c r="B47" s="20" t="s">
        <v>84</v>
      </c>
      <c r="C47" s="12">
        <v>2244039.23</v>
      </c>
      <c r="D47" s="19">
        <v>0.14672172095188496</v>
      </c>
      <c r="E47" s="12">
        <v>511338</v>
      </c>
      <c r="F47" s="19">
        <v>0.69830082899351686</v>
      </c>
      <c r="G47" s="12">
        <v>432470</v>
      </c>
      <c r="H47" s="19">
        <v>-0.37604240608967143</v>
      </c>
      <c r="I47" s="12">
        <v>351571</v>
      </c>
      <c r="J47" s="19">
        <v>0.84567207744482475</v>
      </c>
      <c r="K47" s="12">
        <v>26729</v>
      </c>
      <c r="L47" s="19">
        <v>0.23090029933225886</v>
      </c>
      <c r="M47" s="12">
        <v>25120</v>
      </c>
      <c r="N47" s="19">
        <v>2.4148994018488308</v>
      </c>
      <c r="O47" s="12">
        <v>79864</v>
      </c>
      <c r="P47" s="19">
        <v>2.2534057154563136E-2</v>
      </c>
      <c r="Q47" s="12">
        <v>101011</v>
      </c>
      <c r="R47" s="19">
        <v>2.3716412430321441</v>
      </c>
      <c r="S47" s="12">
        <v>2375</v>
      </c>
      <c r="T47" s="19">
        <v>-0.95162538699690402</v>
      </c>
      <c r="U47" s="12">
        <v>665634.23</v>
      </c>
      <c r="V47" s="19">
        <v>0.16158626201707027</v>
      </c>
      <c r="W47" s="12">
        <v>1447</v>
      </c>
      <c r="X47" s="19" t="s">
        <v>40</v>
      </c>
      <c r="Y47" s="12">
        <v>0</v>
      </c>
      <c r="Z47" s="19" t="s">
        <v>40</v>
      </c>
      <c r="AA47" s="12">
        <v>0</v>
      </c>
      <c r="AB47" s="19" t="s">
        <v>40</v>
      </c>
      <c r="AC47" s="12">
        <v>6820</v>
      </c>
      <c r="AD47" s="19" t="s">
        <v>40</v>
      </c>
      <c r="AE47" s="12">
        <v>0</v>
      </c>
      <c r="AF47" s="19">
        <v>-1</v>
      </c>
      <c r="AG47" s="12">
        <v>1634</v>
      </c>
      <c r="AH47" s="19">
        <v>-0.85751656784094876</v>
      </c>
      <c r="AI47" s="12">
        <v>27818</v>
      </c>
      <c r="AJ47" s="19" t="s">
        <v>40</v>
      </c>
      <c r="AK47" s="12">
        <v>0</v>
      </c>
      <c r="AL47" s="19" t="s">
        <v>40</v>
      </c>
      <c r="AM47" s="12">
        <v>0</v>
      </c>
      <c r="AN47" s="19" t="s">
        <v>40</v>
      </c>
      <c r="AO47" s="12">
        <v>0</v>
      </c>
      <c r="AP47" s="19" t="s">
        <v>40</v>
      </c>
      <c r="AQ47" s="12">
        <v>0</v>
      </c>
      <c r="AR47" s="19" t="s">
        <v>40</v>
      </c>
      <c r="AS47" s="12">
        <v>10208</v>
      </c>
      <c r="AT47" s="19" t="s">
        <v>40</v>
      </c>
    </row>
    <row r="48" spans="1:46" s="13" customFormat="1" ht="12.75" x14ac:dyDescent="0.2">
      <c r="A48" s="13">
        <v>42</v>
      </c>
      <c r="B48" s="20" t="s">
        <v>117</v>
      </c>
      <c r="C48" s="12">
        <v>2232552</v>
      </c>
      <c r="D48" s="19">
        <v>4.3261381447578424</v>
      </c>
      <c r="E48" s="12">
        <v>4322</v>
      </c>
      <c r="F48" s="19">
        <v>-0.80961191136954325</v>
      </c>
      <c r="G48" s="12">
        <v>2086019</v>
      </c>
      <c r="H48" s="19">
        <v>8.4064816651936294</v>
      </c>
      <c r="I48" s="12">
        <v>26700</v>
      </c>
      <c r="J48" s="19">
        <v>-0.14894973384757593</v>
      </c>
      <c r="K48" s="12">
        <v>0</v>
      </c>
      <c r="L48" s="19" t="s">
        <v>40</v>
      </c>
      <c r="M48" s="12">
        <v>0</v>
      </c>
      <c r="N48" s="19">
        <v>-1</v>
      </c>
      <c r="O48" s="12">
        <v>49256</v>
      </c>
      <c r="P48" s="19">
        <v>0.1394202965601794</v>
      </c>
      <c r="Q48" s="12">
        <v>10702</v>
      </c>
      <c r="R48" s="19">
        <v>-0.64852704522315996</v>
      </c>
      <c r="S48" s="12">
        <v>6296</v>
      </c>
      <c r="T48" s="19">
        <v>-0.64742117936943488</v>
      </c>
      <c r="U48" s="12">
        <v>20760</v>
      </c>
      <c r="V48" s="19" t="s">
        <v>40</v>
      </c>
      <c r="W48" s="12">
        <v>24638</v>
      </c>
      <c r="X48" s="19">
        <v>2.3398400433780671</v>
      </c>
      <c r="Y48" s="12">
        <v>1555</v>
      </c>
      <c r="Z48" s="19">
        <v>-0.90862616053590317</v>
      </c>
      <c r="AA48" s="12">
        <v>0</v>
      </c>
      <c r="AB48" s="19" t="s">
        <v>40</v>
      </c>
      <c r="AC48" s="12">
        <v>2304</v>
      </c>
      <c r="AD48" s="19">
        <v>-0.70883356501958805</v>
      </c>
      <c r="AE48" s="12">
        <v>0</v>
      </c>
      <c r="AF48" s="19" t="s">
        <v>40</v>
      </c>
      <c r="AG48" s="12">
        <v>0</v>
      </c>
      <c r="AH48" s="19" t="s">
        <v>40</v>
      </c>
      <c r="AI48" s="12">
        <v>0</v>
      </c>
      <c r="AJ48" s="19" t="s">
        <v>40</v>
      </c>
      <c r="AK48" s="12">
        <v>0</v>
      </c>
      <c r="AL48" s="19" t="s">
        <v>40</v>
      </c>
      <c r="AM48" s="12">
        <v>0</v>
      </c>
      <c r="AN48" s="19" t="s">
        <v>40</v>
      </c>
      <c r="AO48" s="12">
        <v>0</v>
      </c>
      <c r="AP48" s="19" t="s">
        <v>40</v>
      </c>
      <c r="AQ48" s="12">
        <v>0</v>
      </c>
      <c r="AR48" s="19" t="s">
        <v>40</v>
      </c>
      <c r="AS48" s="12">
        <v>0</v>
      </c>
      <c r="AT48" s="19" t="s">
        <v>40</v>
      </c>
    </row>
    <row r="49" spans="1:46" s="13" customFormat="1" ht="12.75" x14ac:dyDescent="0.2">
      <c r="A49" s="13">
        <v>43</v>
      </c>
      <c r="B49" s="20" t="s">
        <v>78</v>
      </c>
      <c r="C49" s="12">
        <v>2225847</v>
      </c>
      <c r="D49" s="19">
        <v>-0.17762065533286486</v>
      </c>
      <c r="E49" s="12">
        <v>343497</v>
      </c>
      <c r="F49" s="19">
        <v>0.17326570345322256</v>
      </c>
      <c r="G49" s="12">
        <v>570199</v>
      </c>
      <c r="H49" s="19">
        <v>-0.12056541789410369</v>
      </c>
      <c r="I49" s="12">
        <v>482802</v>
      </c>
      <c r="J49" s="19">
        <v>-0.43921462496181496</v>
      </c>
      <c r="K49" s="12">
        <v>36883</v>
      </c>
      <c r="L49" s="19">
        <v>0.10461215932914047</v>
      </c>
      <c r="M49" s="12">
        <v>114190</v>
      </c>
      <c r="N49" s="19">
        <v>-0.32980009625429918</v>
      </c>
      <c r="O49" s="12">
        <v>250238</v>
      </c>
      <c r="P49" s="19">
        <v>0.3871439816405946</v>
      </c>
      <c r="Q49" s="12">
        <v>75977</v>
      </c>
      <c r="R49" s="19">
        <v>-0.12800413175714453</v>
      </c>
      <c r="S49" s="12">
        <v>49731</v>
      </c>
      <c r="T49" s="19">
        <v>0.19894404397405907</v>
      </c>
      <c r="U49" s="12">
        <v>0</v>
      </c>
      <c r="V49" s="19" t="s">
        <v>40</v>
      </c>
      <c r="W49" s="12">
        <v>12297</v>
      </c>
      <c r="X49" s="19">
        <v>-0.61396954952126825</v>
      </c>
      <c r="Y49" s="12">
        <v>68751</v>
      </c>
      <c r="Z49" s="19">
        <v>0.11049911161363268</v>
      </c>
      <c r="AA49" s="12">
        <v>92381</v>
      </c>
      <c r="AB49" s="19">
        <v>-0.40493413636510034</v>
      </c>
      <c r="AC49" s="12">
        <v>26297</v>
      </c>
      <c r="AD49" s="19">
        <v>1.8565066261134042</v>
      </c>
      <c r="AE49" s="12">
        <v>906</v>
      </c>
      <c r="AF49" s="19">
        <v>-0.9568160152526215</v>
      </c>
      <c r="AG49" s="12">
        <v>93894</v>
      </c>
      <c r="AH49" s="19">
        <v>-7.5555293005671098E-2</v>
      </c>
      <c r="AI49" s="12">
        <v>2830</v>
      </c>
      <c r="AJ49" s="19">
        <v>-9.1036414565826007E-3</v>
      </c>
      <c r="AK49" s="12">
        <v>145</v>
      </c>
      <c r="AL49" s="19">
        <v>-0.96439970537687203</v>
      </c>
      <c r="AM49" s="12">
        <v>59</v>
      </c>
      <c r="AN49" s="19" t="s">
        <v>40</v>
      </c>
      <c r="AO49" s="12">
        <v>0</v>
      </c>
      <c r="AP49" s="19" t="s">
        <v>40</v>
      </c>
      <c r="AQ49" s="12">
        <v>2635</v>
      </c>
      <c r="AR49" s="19">
        <v>0.12127659574468086</v>
      </c>
      <c r="AS49" s="12">
        <v>2135</v>
      </c>
      <c r="AT49" s="19">
        <v>0.26107501476668626</v>
      </c>
    </row>
    <row r="50" spans="1:46" s="13" customFormat="1" ht="12.75" x14ac:dyDescent="0.2">
      <c r="A50" s="13">
        <v>44</v>
      </c>
      <c r="B50" s="20" t="s">
        <v>81</v>
      </c>
      <c r="C50" s="12">
        <v>1915544</v>
      </c>
      <c r="D50" s="19">
        <v>-0.17220254750921016</v>
      </c>
      <c r="E50" s="12">
        <v>743822</v>
      </c>
      <c r="F50" s="19">
        <v>3.0971188270727978E-2</v>
      </c>
      <c r="G50" s="12">
        <v>237229</v>
      </c>
      <c r="H50" s="19">
        <v>0.9767436046996083</v>
      </c>
      <c r="I50" s="12">
        <v>161675</v>
      </c>
      <c r="J50" s="19">
        <v>-0.79173724692549174</v>
      </c>
      <c r="K50" s="12">
        <v>0</v>
      </c>
      <c r="L50" s="19">
        <v>-1</v>
      </c>
      <c r="M50" s="12">
        <v>17913</v>
      </c>
      <c r="N50" s="19" t="s">
        <v>51</v>
      </c>
      <c r="O50" s="12">
        <v>578074</v>
      </c>
      <c r="P50" s="19">
        <v>0.41411685274518817</v>
      </c>
      <c r="Q50" s="12">
        <v>5687</v>
      </c>
      <c r="R50" s="19">
        <v>-0.75603792201106779</v>
      </c>
      <c r="S50" s="12">
        <v>101978</v>
      </c>
      <c r="T50" s="19">
        <v>-0.33529745337930761</v>
      </c>
      <c r="U50" s="12">
        <v>2541</v>
      </c>
      <c r="V50" s="19">
        <v>-0.95513137448792207</v>
      </c>
      <c r="W50" s="12">
        <v>24547</v>
      </c>
      <c r="X50" s="19">
        <v>-0.41925333585691305</v>
      </c>
      <c r="Y50" s="12">
        <v>0</v>
      </c>
      <c r="Z50" s="19">
        <v>-1</v>
      </c>
      <c r="AA50" s="12">
        <v>0</v>
      </c>
      <c r="AB50" s="19" t="s">
        <v>40</v>
      </c>
      <c r="AC50" s="12">
        <v>5760</v>
      </c>
      <c r="AD50" s="19" t="s">
        <v>40</v>
      </c>
      <c r="AE50" s="12">
        <v>6509</v>
      </c>
      <c r="AF50" s="19" t="s">
        <v>40</v>
      </c>
      <c r="AG50" s="12">
        <v>0</v>
      </c>
      <c r="AH50" s="19" t="s">
        <v>40</v>
      </c>
      <c r="AI50" s="12">
        <v>26221</v>
      </c>
      <c r="AJ50" s="19" t="s">
        <v>40</v>
      </c>
      <c r="AK50" s="12">
        <v>0</v>
      </c>
      <c r="AL50" s="19" t="s">
        <v>40</v>
      </c>
      <c r="AM50" s="12">
        <v>0</v>
      </c>
      <c r="AN50" s="19" t="s">
        <v>40</v>
      </c>
      <c r="AO50" s="12">
        <v>3588</v>
      </c>
      <c r="AP50" s="19" t="s">
        <v>40</v>
      </c>
      <c r="AQ50" s="12">
        <v>0</v>
      </c>
      <c r="AR50" s="19" t="s">
        <v>40</v>
      </c>
      <c r="AS50" s="12">
        <v>0</v>
      </c>
      <c r="AT50" s="19" t="s">
        <v>40</v>
      </c>
    </row>
    <row r="51" spans="1:46" s="13" customFormat="1" ht="12.75" x14ac:dyDescent="0.2">
      <c r="A51" s="13">
        <v>45</v>
      </c>
      <c r="B51" s="20" t="s">
        <v>80</v>
      </c>
      <c r="C51" s="12">
        <v>1904164</v>
      </c>
      <c r="D51" s="19">
        <v>-0.21177108558418711</v>
      </c>
      <c r="E51" s="12">
        <v>620651</v>
      </c>
      <c r="F51" s="19">
        <v>-0.18313898394314299</v>
      </c>
      <c r="G51" s="12">
        <v>292490</v>
      </c>
      <c r="H51" s="19">
        <v>-0.35970210353259502</v>
      </c>
      <c r="I51" s="12">
        <v>117283</v>
      </c>
      <c r="J51" s="19">
        <v>-0.24880226480836232</v>
      </c>
      <c r="K51" s="12">
        <v>35813</v>
      </c>
      <c r="L51" s="19">
        <v>0.49688610240334374</v>
      </c>
      <c r="M51" s="12">
        <v>117076</v>
      </c>
      <c r="N51" s="19">
        <v>0.63715180668978633</v>
      </c>
      <c r="O51" s="12">
        <v>130893</v>
      </c>
      <c r="P51" s="19">
        <v>0.14957580228697887</v>
      </c>
      <c r="Q51" s="12">
        <v>254295</v>
      </c>
      <c r="R51" s="19">
        <v>0.22529368115718573</v>
      </c>
      <c r="S51" s="12">
        <v>67578</v>
      </c>
      <c r="T51" s="19">
        <v>0.30449386147787805</v>
      </c>
      <c r="U51" s="12">
        <v>24755</v>
      </c>
      <c r="V51" s="19">
        <v>-0.43989411045998594</v>
      </c>
      <c r="W51" s="12">
        <v>22519</v>
      </c>
      <c r="X51" s="19">
        <v>-0.78553946077731118</v>
      </c>
      <c r="Y51" s="12">
        <v>74769</v>
      </c>
      <c r="Z51" s="19">
        <v>-8.0660035165807997E-2</v>
      </c>
      <c r="AA51" s="12">
        <v>3172</v>
      </c>
      <c r="AB51" s="19" t="s">
        <v>40</v>
      </c>
      <c r="AC51" s="12">
        <v>13889</v>
      </c>
      <c r="AD51" s="19">
        <v>0.51842134033016296</v>
      </c>
      <c r="AE51" s="12">
        <v>3648</v>
      </c>
      <c r="AF51" s="19">
        <v>1.0598531902879729</v>
      </c>
      <c r="AG51" s="12">
        <v>71650</v>
      </c>
      <c r="AH51" s="19">
        <v>-0.77286200217469181</v>
      </c>
      <c r="AI51" s="12">
        <v>0</v>
      </c>
      <c r="AJ51" s="19" t="s">
        <v>40</v>
      </c>
      <c r="AK51" s="12">
        <v>6652</v>
      </c>
      <c r="AL51" s="19">
        <v>1.1569390402075226</v>
      </c>
      <c r="AM51" s="12">
        <v>0</v>
      </c>
      <c r="AN51" s="19" t="s">
        <v>40</v>
      </c>
      <c r="AO51" s="12">
        <v>47031</v>
      </c>
      <c r="AP51" s="19">
        <v>2.2660416666666667</v>
      </c>
      <c r="AQ51" s="12">
        <v>0</v>
      </c>
      <c r="AR51" s="19" t="s">
        <v>40</v>
      </c>
      <c r="AS51" s="12">
        <v>0</v>
      </c>
      <c r="AT51" s="19" t="s">
        <v>40</v>
      </c>
    </row>
    <row r="52" spans="1:46" s="13" customFormat="1" ht="12.75" x14ac:dyDescent="0.2">
      <c r="A52" s="13">
        <v>46</v>
      </c>
      <c r="B52" s="20" t="s">
        <v>94</v>
      </c>
      <c r="C52" s="12">
        <v>1783837.22</v>
      </c>
      <c r="D52" s="19">
        <v>0.32695969066520658</v>
      </c>
      <c r="E52" s="12">
        <v>250103</v>
      </c>
      <c r="F52" s="19">
        <v>0.1415380683088916</v>
      </c>
      <c r="G52" s="12">
        <v>309967</v>
      </c>
      <c r="H52" s="19">
        <v>2.6820179606576073</v>
      </c>
      <c r="I52" s="12">
        <v>13529</v>
      </c>
      <c r="J52" s="19" t="s">
        <v>40</v>
      </c>
      <c r="K52" s="12">
        <v>0</v>
      </c>
      <c r="L52" s="19" t="s">
        <v>40</v>
      </c>
      <c r="M52" s="12">
        <v>2796</v>
      </c>
      <c r="N52" s="19" t="s">
        <v>40</v>
      </c>
      <c r="O52" s="12">
        <v>281280</v>
      </c>
      <c r="P52" s="19">
        <v>-0.30223731571727319</v>
      </c>
      <c r="Q52" s="12">
        <v>0</v>
      </c>
      <c r="R52" s="19" t="s">
        <v>40</v>
      </c>
      <c r="S52" s="12">
        <v>4364</v>
      </c>
      <c r="T52" s="19">
        <v>-0.98738476748253268</v>
      </c>
      <c r="U52" s="12">
        <v>896332.22</v>
      </c>
      <c r="V52" s="19">
        <v>2.0698516674144374</v>
      </c>
      <c r="W52" s="12">
        <v>22878</v>
      </c>
      <c r="X52" s="19" t="s">
        <v>40</v>
      </c>
      <c r="Y52" s="12">
        <v>0</v>
      </c>
      <c r="Z52" s="19" t="s">
        <v>40</v>
      </c>
      <c r="AA52" s="12">
        <v>0</v>
      </c>
      <c r="AB52" s="19" t="s">
        <v>40</v>
      </c>
      <c r="AC52" s="12">
        <v>0</v>
      </c>
      <c r="AD52" s="19" t="s">
        <v>40</v>
      </c>
      <c r="AE52" s="12">
        <v>0</v>
      </c>
      <c r="AF52" s="19" t="s">
        <v>40</v>
      </c>
      <c r="AG52" s="12">
        <v>0</v>
      </c>
      <c r="AH52" s="19" t="s">
        <v>40</v>
      </c>
      <c r="AI52" s="12">
        <v>2588</v>
      </c>
      <c r="AJ52" s="19" t="s">
        <v>40</v>
      </c>
      <c r="AK52" s="12">
        <v>0</v>
      </c>
      <c r="AL52" s="19" t="s">
        <v>40</v>
      </c>
      <c r="AM52" s="12">
        <v>0</v>
      </c>
      <c r="AN52" s="19" t="s">
        <v>40</v>
      </c>
      <c r="AO52" s="12">
        <v>0</v>
      </c>
      <c r="AP52" s="19" t="s">
        <v>40</v>
      </c>
      <c r="AQ52" s="12">
        <v>0</v>
      </c>
      <c r="AR52" s="19" t="s">
        <v>40</v>
      </c>
      <c r="AS52" s="12">
        <v>0</v>
      </c>
      <c r="AT52" s="19" t="s">
        <v>40</v>
      </c>
    </row>
    <row r="53" spans="1:46" s="13" customFormat="1" ht="12.75" x14ac:dyDescent="0.2">
      <c r="A53" s="13">
        <v>47</v>
      </c>
      <c r="B53" s="20" t="s">
        <v>92</v>
      </c>
      <c r="C53" s="12">
        <v>1771813</v>
      </c>
      <c r="D53" s="19">
        <v>0.31302207769879709</v>
      </c>
      <c r="E53" s="12">
        <v>270564</v>
      </c>
      <c r="F53" s="19">
        <v>0.94458698980141875</v>
      </c>
      <c r="G53" s="12">
        <v>684190</v>
      </c>
      <c r="H53" s="19">
        <v>0.59376368532374224</v>
      </c>
      <c r="I53" s="12">
        <v>117543</v>
      </c>
      <c r="J53" s="19">
        <v>-0.17323964465826847</v>
      </c>
      <c r="K53" s="12">
        <v>198084</v>
      </c>
      <c r="L53" s="19">
        <v>0.70427091578621326</v>
      </c>
      <c r="M53" s="12">
        <v>93567</v>
      </c>
      <c r="N53" s="19">
        <v>1.6117065818120917</v>
      </c>
      <c r="O53" s="12">
        <v>53883</v>
      </c>
      <c r="P53" s="19">
        <v>0.60094482574204466</v>
      </c>
      <c r="Q53" s="12">
        <v>48140</v>
      </c>
      <c r="R53" s="19">
        <v>4.5428900402993664</v>
      </c>
      <c r="S53" s="12">
        <v>164020</v>
      </c>
      <c r="T53" s="19">
        <v>-0.13820189887717194</v>
      </c>
      <c r="U53" s="12">
        <v>0</v>
      </c>
      <c r="V53" s="19" t="s">
        <v>40</v>
      </c>
      <c r="W53" s="12">
        <v>257</v>
      </c>
      <c r="X53" s="19" t="s">
        <v>40</v>
      </c>
      <c r="Y53" s="12">
        <v>54917</v>
      </c>
      <c r="Z53" s="19">
        <v>-0.18123537041730653</v>
      </c>
      <c r="AA53" s="12">
        <v>2444</v>
      </c>
      <c r="AB53" s="19" t="s">
        <v>51</v>
      </c>
      <c r="AC53" s="12">
        <v>3985</v>
      </c>
      <c r="AD53" s="19">
        <v>-0.96505673348415499</v>
      </c>
      <c r="AE53" s="12">
        <v>12867</v>
      </c>
      <c r="AF53" s="19">
        <v>1.2629264861062257</v>
      </c>
      <c r="AG53" s="12">
        <v>32969</v>
      </c>
      <c r="AH53" s="19">
        <v>7.626111983254841</v>
      </c>
      <c r="AI53" s="12">
        <v>1222</v>
      </c>
      <c r="AJ53" s="19">
        <v>1.0782312925170068</v>
      </c>
      <c r="AK53" s="12">
        <v>28713</v>
      </c>
      <c r="AL53" s="19">
        <v>-0.52817352723687461</v>
      </c>
      <c r="AM53" s="12">
        <v>0</v>
      </c>
      <c r="AN53" s="19" t="s">
        <v>40</v>
      </c>
      <c r="AO53" s="12">
        <v>0</v>
      </c>
      <c r="AP53" s="19" t="s">
        <v>40</v>
      </c>
      <c r="AQ53" s="12">
        <v>11</v>
      </c>
      <c r="AR53" s="19">
        <v>-0.95</v>
      </c>
      <c r="AS53" s="12">
        <v>4437</v>
      </c>
      <c r="AT53" s="19">
        <v>1.4636313159355914</v>
      </c>
    </row>
    <row r="54" spans="1:46" s="13" customFormat="1" ht="12.75" x14ac:dyDescent="0.2">
      <c r="A54" s="13">
        <v>48</v>
      </c>
      <c r="B54" s="20" t="s">
        <v>88</v>
      </c>
      <c r="C54" s="12">
        <v>1728500.97</v>
      </c>
      <c r="D54" s="19">
        <v>8.2761841040697171E-3</v>
      </c>
      <c r="E54" s="12">
        <v>150053</v>
      </c>
      <c r="F54" s="19">
        <v>1.4050038466470061</v>
      </c>
      <c r="G54" s="12">
        <v>263201</v>
      </c>
      <c r="H54" s="19">
        <v>0.11378129853203167</v>
      </c>
      <c r="I54" s="12">
        <v>66663</v>
      </c>
      <c r="J54" s="19">
        <v>1.0299948232284781</v>
      </c>
      <c r="K54" s="12">
        <v>19103</v>
      </c>
      <c r="L54" s="19">
        <v>0.24101864483856295</v>
      </c>
      <c r="M54" s="12">
        <v>121947</v>
      </c>
      <c r="N54" s="19">
        <v>9.0442302940449721</v>
      </c>
      <c r="O54" s="12">
        <v>55420</v>
      </c>
      <c r="P54" s="19">
        <v>0.20559507494180851</v>
      </c>
      <c r="Q54" s="12">
        <v>85522</v>
      </c>
      <c r="R54" s="19">
        <v>1.6593488603501352</v>
      </c>
      <c r="S54" s="12">
        <v>0</v>
      </c>
      <c r="T54" s="19" t="s">
        <v>40</v>
      </c>
      <c r="U54" s="12">
        <v>904884.97</v>
      </c>
      <c r="V54" s="19">
        <v>-0.2846199267768782</v>
      </c>
      <c r="W54" s="12">
        <v>17065</v>
      </c>
      <c r="X54" s="19">
        <v>0.39808291004424046</v>
      </c>
      <c r="Y54" s="12">
        <v>0</v>
      </c>
      <c r="Z54" s="19" t="s">
        <v>40</v>
      </c>
      <c r="AA54" s="12">
        <v>0</v>
      </c>
      <c r="AB54" s="19" t="s">
        <v>40</v>
      </c>
      <c r="AC54" s="12">
        <v>0</v>
      </c>
      <c r="AD54" s="19" t="s">
        <v>40</v>
      </c>
      <c r="AE54" s="12">
        <v>0</v>
      </c>
      <c r="AF54" s="19" t="s">
        <v>40</v>
      </c>
      <c r="AG54" s="12">
        <v>44642</v>
      </c>
      <c r="AH54" s="19" t="s">
        <v>40</v>
      </c>
      <c r="AI54" s="12">
        <v>0</v>
      </c>
      <c r="AJ54" s="19" t="s">
        <v>40</v>
      </c>
      <c r="AK54" s="12">
        <v>0</v>
      </c>
      <c r="AL54" s="19" t="s">
        <v>40</v>
      </c>
      <c r="AM54" s="12">
        <v>0</v>
      </c>
      <c r="AN54" s="19" t="s">
        <v>40</v>
      </c>
      <c r="AO54" s="12">
        <v>0</v>
      </c>
      <c r="AP54" s="19" t="s">
        <v>40</v>
      </c>
      <c r="AQ54" s="12">
        <v>0</v>
      </c>
      <c r="AR54" s="19" t="s">
        <v>40</v>
      </c>
      <c r="AS54" s="12">
        <v>0</v>
      </c>
      <c r="AT54" s="19" t="s">
        <v>40</v>
      </c>
    </row>
    <row r="55" spans="1:46" s="13" customFormat="1" ht="12.75" x14ac:dyDescent="0.2">
      <c r="A55" s="13">
        <v>49</v>
      </c>
      <c r="B55" s="20" t="s">
        <v>95</v>
      </c>
      <c r="C55" s="12">
        <v>1702766</v>
      </c>
      <c r="D55" s="19">
        <v>0.29264865414733054</v>
      </c>
      <c r="E55" s="12">
        <v>709654</v>
      </c>
      <c r="F55" s="19">
        <v>0.43762914583451495</v>
      </c>
      <c r="G55" s="12">
        <v>287176</v>
      </c>
      <c r="H55" s="19">
        <v>-0.1766389036225755</v>
      </c>
      <c r="I55" s="12">
        <v>165730</v>
      </c>
      <c r="J55" s="19">
        <v>-1.4538427233536488E-2</v>
      </c>
      <c r="K55" s="12">
        <v>0</v>
      </c>
      <c r="L55" s="19" t="s">
        <v>40</v>
      </c>
      <c r="M55" s="12">
        <v>153196</v>
      </c>
      <c r="N55" s="19">
        <v>0.74189293673534351</v>
      </c>
      <c r="O55" s="12">
        <v>12816</v>
      </c>
      <c r="P55" s="19">
        <v>-0.88816656340805766</v>
      </c>
      <c r="Q55" s="12">
        <v>1764</v>
      </c>
      <c r="R55" s="19">
        <v>0.38570306362922224</v>
      </c>
      <c r="S55" s="12">
        <v>37150</v>
      </c>
      <c r="T55" s="19">
        <v>-9.5050180259183437E-2</v>
      </c>
      <c r="U55" s="12">
        <v>56015</v>
      </c>
      <c r="V55" s="19">
        <v>0.47574887372553154</v>
      </c>
      <c r="W55" s="12">
        <v>9695</v>
      </c>
      <c r="X55" s="19">
        <v>-0.52877418100515206</v>
      </c>
      <c r="Y55" s="12">
        <v>0</v>
      </c>
      <c r="Z55" s="19">
        <v>-1</v>
      </c>
      <c r="AA55" s="12">
        <v>0</v>
      </c>
      <c r="AB55" s="19" t="s">
        <v>40</v>
      </c>
      <c r="AC55" s="12">
        <v>0</v>
      </c>
      <c r="AD55" s="19" t="s">
        <v>40</v>
      </c>
      <c r="AE55" s="12">
        <v>7297</v>
      </c>
      <c r="AF55" s="19">
        <v>3.1063590320765337</v>
      </c>
      <c r="AG55" s="12">
        <v>260733</v>
      </c>
      <c r="AH55" s="19" t="s">
        <v>40</v>
      </c>
      <c r="AI55" s="12">
        <v>0</v>
      </c>
      <c r="AJ55" s="19" t="s">
        <v>40</v>
      </c>
      <c r="AK55" s="12">
        <v>0</v>
      </c>
      <c r="AL55" s="19" t="s">
        <v>40</v>
      </c>
      <c r="AM55" s="12">
        <v>0</v>
      </c>
      <c r="AN55" s="19" t="s">
        <v>40</v>
      </c>
      <c r="AO55" s="12">
        <v>0</v>
      </c>
      <c r="AP55" s="19" t="s">
        <v>40</v>
      </c>
      <c r="AQ55" s="12">
        <v>1540</v>
      </c>
      <c r="AR55" s="19" t="s">
        <v>40</v>
      </c>
      <c r="AS55" s="12">
        <v>0</v>
      </c>
      <c r="AT55" s="19" t="s">
        <v>40</v>
      </c>
    </row>
    <row r="56" spans="1:46" s="13" customFormat="1" ht="12.75" x14ac:dyDescent="0.2">
      <c r="A56" s="13">
        <v>50</v>
      </c>
      <c r="B56" s="20" t="s">
        <v>85</v>
      </c>
      <c r="C56" s="12">
        <v>1696427</v>
      </c>
      <c r="D56" s="19">
        <v>-7.5833909883800121E-2</v>
      </c>
      <c r="E56" s="12">
        <v>404220</v>
      </c>
      <c r="F56" s="19">
        <v>0.46651525760703549</v>
      </c>
      <c r="G56" s="12">
        <v>584587</v>
      </c>
      <c r="H56" s="19">
        <v>-0.2668165006327391</v>
      </c>
      <c r="I56" s="12">
        <v>331547</v>
      </c>
      <c r="J56" s="19">
        <v>0.62223244298526748</v>
      </c>
      <c r="K56" s="12">
        <v>96138</v>
      </c>
      <c r="L56" s="19">
        <v>-0.29815519167171611</v>
      </c>
      <c r="M56" s="12">
        <v>0</v>
      </c>
      <c r="N56" s="19">
        <v>-1</v>
      </c>
      <c r="O56" s="12">
        <v>62177</v>
      </c>
      <c r="P56" s="19">
        <v>6.9398544247222578</v>
      </c>
      <c r="Q56" s="12">
        <v>1850</v>
      </c>
      <c r="R56" s="19" t="s">
        <v>40</v>
      </c>
      <c r="S56" s="12">
        <v>93424</v>
      </c>
      <c r="T56" s="19">
        <v>0.45517982585941019</v>
      </c>
      <c r="U56" s="12">
        <v>25412</v>
      </c>
      <c r="V56" s="19" t="s">
        <v>51</v>
      </c>
      <c r="W56" s="12">
        <v>15457</v>
      </c>
      <c r="X56" s="19" t="s">
        <v>40</v>
      </c>
      <c r="Y56" s="12">
        <v>0</v>
      </c>
      <c r="Z56" s="19" t="s">
        <v>40</v>
      </c>
      <c r="AA56" s="12">
        <v>0</v>
      </c>
      <c r="AB56" s="19" t="s">
        <v>40</v>
      </c>
      <c r="AC56" s="12">
        <v>0</v>
      </c>
      <c r="AD56" s="19" t="s">
        <v>40</v>
      </c>
      <c r="AE56" s="12">
        <v>0</v>
      </c>
      <c r="AF56" s="19" t="s">
        <v>40</v>
      </c>
      <c r="AG56" s="12">
        <v>81615</v>
      </c>
      <c r="AH56" s="19" t="s">
        <v>40</v>
      </c>
      <c r="AI56" s="12">
        <v>0</v>
      </c>
      <c r="AJ56" s="19" t="s">
        <v>40</v>
      </c>
      <c r="AK56" s="12">
        <v>0</v>
      </c>
      <c r="AL56" s="19" t="s">
        <v>40</v>
      </c>
      <c r="AM56" s="12">
        <v>0</v>
      </c>
      <c r="AN56" s="19" t="s">
        <v>40</v>
      </c>
      <c r="AO56" s="12">
        <v>0</v>
      </c>
      <c r="AP56" s="19" t="s">
        <v>40</v>
      </c>
      <c r="AQ56" s="12">
        <v>0</v>
      </c>
      <c r="AR56" s="19" t="s">
        <v>40</v>
      </c>
      <c r="AS56" s="12">
        <v>0</v>
      </c>
      <c r="AT56" s="19" t="s">
        <v>40</v>
      </c>
    </row>
    <row r="57" spans="1:46" s="13" customFormat="1" ht="12.75" x14ac:dyDescent="0.2">
      <c r="A57" s="13">
        <v>51</v>
      </c>
      <c r="B57" s="20" t="s">
        <v>96</v>
      </c>
      <c r="C57" s="12">
        <v>1648679</v>
      </c>
      <c r="D57" s="19">
        <v>0.28754261080762378</v>
      </c>
      <c r="E57" s="12">
        <v>338278</v>
      </c>
      <c r="F57" s="19">
        <v>0.69534014253209975</v>
      </c>
      <c r="G57" s="12">
        <v>430373</v>
      </c>
      <c r="H57" s="19">
        <v>0.96907570253378839</v>
      </c>
      <c r="I57" s="12">
        <v>261847</v>
      </c>
      <c r="J57" s="19">
        <v>-0.50023189810988722</v>
      </c>
      <c r="K57" s="12">
        <v>14158</v>
      </c>
      <c r="L57" s="19">
        <v>-0.16555666882772435</v>
      </c>
      <c r="M57" s="12">
        <v>26863</v>
      </c>
      <c r="N57" s="19">
        <v>0.2865421455938697</v>
      </c>
      <c r="O57" s="12">
        <v>155532</v>
      </c>
      <c r="P57" s="19">
        <v>2.6280762322424129</v>
      </c>
      <c r="Q57" s="12">
        <v>61951</v>
      </c>
      <c r="R57" s="19">
        <v>-0.38577844756645285</v>
      </c>
      <c r="S57" s="12">
        <v>300773</v>
      </c>
      <c r="T57" s="19">
        <v>3.1192752273474307</v>
      </c>
      <c r="U57" s="12">
        <v>0</v>
      </c>
      <c r="V57" s="19" t="s">
        <v>40</v>
      </c>
      <c r="W57" s="12">
        <v>0</v>
      </c>
      <c r="X57" s="19" t="s">
        <v>40</v>
      </c>
      <c r="Y57" s="12">
        <v>42874</v>
      </c>
      <c r="Z57" s="19">
        <v>-0.42197295511843935</v>
      </c>
      <c r="AA57" s="12">
        <v>2610</v>
      </c>
      <c r="AB57" s="19">
        <v>1.4369747899159662</v>
      </c>
      <c r="AC57" s="12">
        <v>1972</v>
      </c>
      <c r="AD57" s="19">
        <v>-0.30318021201413425</v>
      </c>
      <c r="AE57" s="12">
        <v>1942</v>
      </c>
      <c r="AF57" s="19" t="s">
        <v>51</v>
      </c>
      <c r="AG57" s="12">
        <v>2275</v>
      </c>
      <c r="AH57" s="19">
        <v>0.16071428571428581</v>
      </c>
      <c r="AI57" s="12">
        <v>4454</v>
      </c>
      <c r="AJ57" s="19">
        <v>0.22463568875446804</v>
      </c>
      <c r="AK57" s="12">
        <v>893</v>
      </c>
      <c r="AL57" s="19">
        <v>9.8902439024390247</v>
      </c>
      <c r="AM57" s="12">
        <v>904</v>
      </c>
      <c r="AN57" s="19" t="s">
        <v>40</v>
      </c>
      <c r="AO57" s="12">
        <v>0</v>
      </c>
      <c r="AP57" s="19" t="s">
        <v>40</v>
      </c>
      <c r="AQ57" s="12">
        <v>980</v>
      </c>
      <c r="AR57" s="19" t="s">
        <v>40</v>
      </c>
      <c r="AS57" s="12">
        <v>0</v>
      </c>
      <c r="AT57" s="19" t="s">
        <v>40</v>
      </c>
    </row>
    <row r="58" spans="1:46" s="13" customFormat="1" ht="12.75" x14ac:dyDescent="0.2">
      <c r="A58" s="13">
        <v>52</v>
      </c>
      <c r="B58" s="20" t="s">
        <v>100</v>
      </c>
      <c r="C58" s="12">
        <v>1632305</v>
      </c>
      <c r="D58" s="19">
        <v>0.4910244675972868</v>
      </c>
      <c r="E58" s="12">
        <v>494939</v>
      </c>
      <c r="F58" s="19">
        <v>0.23752694140650399</v>
      </c>
      <c r="G58" s="12">
        <v>608826</v>
      </c>
      <c r="H58" s="19">
        <v>0.37430644280212899</v>
      </c>
      <c r="I58" s="12">
        <v>63741</v>
      </c>
      <c r="J58" s="19">
        <v>0.30014686084934517</v>
      </c>
      <c r="K58" s="12">
        <v>59899</v>
      </c>
      <c r="L58" s="19">
        <v>1.839218846281462</v>
      </c>
      <c r="M58" s="12">
        <v>61062</v>
      </c>
      <c r="N58" s="19">
        <v>0.71792707629979735</v>
      </c>
      <c r="O58" s="12">
        <v>219693</v>
      </c>
      <c r="P58" s="19">
        <v>3.0133172576313916</v>
      </c>
      <c r="Q58" s="12">
        <v>28045</v>
      </c>
      <c r="R58" s="19">
        <v>1.2183989875019776</v>
      </c>
      <c r="S58" s="12">
        <v>59441</v>
      </c>
      <c r="T58" s="19">
        <v>-5.8038402354987362E-3</v>
      </c>
      <c r="U58" s="12">
        <v>0</v>
      </c>
      <c r="V58" s="19" t="s">
        <v>40</v>
      </c>
      <c r="W58" s="12">
        <v>17324</v>
      </c>
      <c r="X58" s="19">
        <v>0.74566706972994767</v>
      </c>
      <c r="Y58" s="12">
        <v>3312</v>
      </c>
      <c r="Z58" s="19">
        <v>1.7831932773109243</v>
      </c>
      <c r="AA58" s="12">
        <v>2464</v>
      </c>
      <c r="AB58" s="19" t="s">
        <v>40</v>
      </c>
      <c r="AC58" s="12">
        <v>1146</v>
      </c>
      <c r="AD58" s="19">
        <v>-0.55425904317386232</v>
      </c>
      <c r="AE58" s="12">
        <v>2832</v>
      </c>
      <c r="AF58" s="19" t="s">
        <v>51</v>
      </c>
      <c r="AG58" s="12">
        <v>6388</v>
      </c>
      <c r="AH58" s="19">
        <v>0.34597555836493887</v>
      </c>
      <c r="AI58" s="12">
        <v>2731</v>
      </c>
      <c r="AJ58" s="19" t="s">
        <v>51</v>
      </c>
      <c r="AK58" s="12">
        <v>264</v>
      </c>
      <c r="AL58" s="19" t="s">
        <v>40</v>
      </c>
      <c r="AM58" s="12">
        <v>0</v>
      </c>
      <c r="AN58" s="19" t="s">
        <v>40</v>
      </c>
      <c r="AO58" s="12">
        <v>0</v>
      </c>
      <c r="AP58" s="19" t="s">
        <v>40</v>
      </c>
      <c r="AQ58" s="12">
        <v>198</v>
      </c>
      <c r="AR58" s="19">
        <v>0.5714285714285714</v>
      </c>
      <c r="AS58" s="12">
        <v>0</v>
      </c>
      <c r="AT58" s="19">
        <v>-1</v>
      </c>
    </row>
    <row r="59" spans="1:46" s="13" customFormat="1" ht="12.75" x14ac:dyDescent="0.2">
      <c r="A59" s="13">
        <v>53</v>
      </c>
      <c r="B59" s="20" t="s">
        <v>105</v>
      </c>
      <c r="C59" s="12">
        <v>1513381</v>
      </c>
      <c r="D59" s="19">
        <v>0.90266897494213594</v>
      </c>
      <c r="E59" s="12">
        <v>1143129</v>
      </c>
      <c r="F59" s="19">
        <v>3.2401556402913991</v>
      </c>
      <c r="G59" s="12">
        <v>29697</v>
      </c>
      <c r="H59" s="19">
        <v>-0.79533989414488915</v>
      </c>
      <c r="I59" s="12">
        <v>20516</v>
      </c>
      <c r="J59" s="19">
        <v>-0.57010246631603212</v>
      </c>
      <c r="K59" s="12">
        <v>46000</v>
      </c>
      <c r="L59" s="19" t="s">
        <v>40</v>
      </c>
      <c r="M59" s="12">
        <v>155920</v>
      </c>
      <c r="N59" s="19">
        <v>0.26138661920556583</v>
      </c>
      <c r="O59" s="12">
        <v>33562</v>
      </c>
      <c r="P59" s="19">
        <v>-0.43344755988453554</v>
      </c>
      <c r="Q59" s="12">
        <v>2925</v>
      </c>
      <c r="R59" s="19">
        <v>-0.96623532535294188</v>
      </c>
      <c r="S59" s="12">
        <v>30188</v>
      </c>
      <c r="T59" s="19">
        <v>-0.10794598268372679</v>
      </c>
      <c r="U59" s="12">
        <v>7741</v>
      </c>
      <c r="V59" s="19">
        <v>4.4437412095639948</v>
      </c>
      <c r="W59" s="12">
        <v>10340</v>
      </c>
      <c r="X59" s="19">
        <v>-0.61222576411025686</v>
      </c>
      <c r="Y59" s="12">
        <v>0</v>
      </c>
      <c r="Z59" s="19" t="s">
        <v>40</v>
      </c>
      <c r="AA59" s="12">
        <v>0</v>
      </c>
      <c r="AB59" s="19" t="s">
        <v>40</v>
      </c>
      <c r="AC59" s="12">
        <v>0</v>
      </c>
      <c r="AD59" s="19" t="s">
        <v>40</v>
      </c>
      <c r="AE59" s="12">
        <v>1343</v>
      </c>
      <c r="AF59" s="19">
        <v>-0.14458598726114646</v>
      </c>
      <c r="AG59" s="12">
        <v>0</v>
      </c>
      <c r="AH59" s="19" t="s">
        <v>40</v>
      </c>
      <c r="AI59" s="12">
        <v>32020</v>
      </c>
      <c r="AJ59" s="19" t="s">
        <v>40</v>
      </c>
      <c r="AK59" s="12">
        <v>0</v>
      </c>
      <c r="AL59" s="19" t="s">
        <v>40</v>
      </c>
      <c r="AM59" s="12">
        <v>0</v>
      </c>
      <c r="AN59" s="19" t="s">
        <v>40</v>
      </c>
      <c r="AO59" s="12">
        <v>0</v>
      </c>
      <c r="AP59" s="19" t="s">
        <v>40</v>
      </c>
      <c r="AQ59" s="12">
        <v>0</v>
      </c>
      <c r="AR59" s="19" t="s">
        <v>40</v>
      </c>
      <c r="AS59" s="12">
        <v>0</v>
      </c>
      <c r="AT59" s="19" t="s">
        <v>40</v>
      </c>
    </row>
    <row r="60" spans="1:46" s="13" customFormat="1" ht="12.75" x14ac:dyDescent="0.2">
      <c r="A60" s="13">
        <v>54</v>
      </c>
      <c r="B60" s="20" t="s">
        <v>97</v>
      </c>
      <c r="C60" s="12">
        <v>1446459</v>
      </c>
      <c r="D60" s="19">
        <v>0.23546715477472691</v>
      </c>
      <c r="E60" s="12">
        <v>250215</v>
      </c>
      <c r="F60" s="19">
        <v>0.40208675382020531</v>
      </c>
      <c r="G60" s="12">
        <v>328103</v>
      </c>
      <c r="H60" s="19">
        <v>-0.45489147771073124</v>
      </c>
      <c r="I60" s="12">
        <v>312223</v>
      </c>
      <c r="J60" s="19">
        <v>1.935364684203599</v>
      </c>
      <c r="K60" s="12">
        <v>12855</v>
      </c>
      <c r="L60" s="19">
        <v>0.77188146106133693</v>
      </c>
      <c r="M60" s="12">
        <v>57130</v>
      </c>
      <c r="N60" s="19">
        <v>-0.63419007005007233</v>
      </c>
      <c r="O60" s="12">
        <v>450680</v>
      </c>
      <c r="P60" s="19">
        <v>5.4443618268653298</v>
      </c>
      <c r="Q60" s="12">
        <v>5891</v>
      </c>
      <c r="R60" s="19">
        <v>-0.40918664125965298</v>
      </c>
      <c r="S60" s="12">
        <v>12936</v>
      </c>
      <c r="T60" s="19">
        <v>1.6260162601626771E-3</v>
      </c>
      <c r="U60" s="12">
        <v>1296</v>
      </c>
      <c r="V60" s="19">
        <v>-0.95338297183554543</v>
      </c>
      <c r="W60" s="12">
        <v>15130</v>
      </c>
      <c r="X60" s="19" t="s">
        <v>40</v>
      </c>
      <c r="Y60" s="12">
        <v>0</v>
      </c>
      <c r="Z60" s="19" t="s">
        <v>40</v>
      </c>
      <c r="AA60" s="12">
        <v>0</v>
      </c>
      <c r="AB60" s="19" t="s">
        <v>40</v>
      </c>
      <c r="AC60" s="12">
        <v>0</v>
      </c>
      <c r="AD60" s="19" t="s">
        <v>40</v>
      </c>
      <c r="AE60" s="12">
        <v>0</v>
      </c>
      <c r="AF60" s="19" t="s">
        <v>40</v>
      </c>
      <c r="AG60" s="12">
        <v>0</v>
      </c>
      <c r="AH60" s="19" t="s">
        <v>40</v>
      </c>
      <c r="AI60" s="12">
        <v>0</v>
      </c>
      <c r="AJ60" s="19" t="s">
        <v>40</v>
      </c>
      <c r="AK60" s="12">
        <v>0</v>
      </c>
      <c r="AL60" s="19" t="s">
        <v>40</v>
      </c>
      <c r="AM60" s="12">
        <v>0</v>
      </c>
      <c r="AN60" s="19" t="s">
        <v>40</v>
      </c>
      <c r="AO60" s="12">
        <v>0</v>
      </c>
      <c r="AP60" s="19" t="s">
        <v>40</v>
      </c>
      <c r="AQ60" s="12">
        <v>0</v>
      </c>
      <c r="AR60" s="19" t="s">
        <v>40</v>
      </c>
      <c r="AS60" s="12">
        <v>0</v>
      </c>
      <c r="AT60" s="19" t="s">
        <v>40</v>
      </c>
    </row>
    <row r="61" spans="1:46" s="13" customFormat="1" ht="12.75" x14ac:dyDescent="0.2">
      <c r="A61" s="13">
        <v>55</v>
      </c>
      <c r="B61" s="20" t="s">
        <v>107</v>
      </c>
      <c r="C61" s="12">
        <v>1428855</v>
      </c>
      <c r="D61" s="19">
        <v>1.3296637541555865</v>
      </c>
      <c r="E61" s="12">
        <v>705602</v>
      </c>
      <c r="F61" s="19">
        <v>4.1135026234165286</v>
      </c>
      <c r="G61" s="12">
        <v>26628</v>
      </c>
      <c r="H61" s="19">
        <v>-0.82972029313586315</v>
      </c>
      <c r="I61" s="12">
        <v>68690</v>
      </c>
      <c r="J61" s="19">
        <v>1.985872636383395</v>
      </c>
      <c r="K61" s="12">
        <v>0</v>
      </c>
      <c r="L61" s="19" t="s">
        <v>40</v>
      </c>
      <c r="M61" s="12">
        <v>222541</v>
      </c>
      <c r="N61" s="19" t="s">
        <v>40</v>
      </c>
      <c r="O61" s="12">
        <v>120386</v>
      </c>
      <c r="P61" s="19">
        <v>6.7319203596660246</v>
      </c>
      <c r="Q61" s="12">
        <v>86721</v>
      </c>
      <c r="R61" s="19">
        <v>-0.58543394602863497</v>
      </c>
      <c r="S61" s="12">
        <v>1470</v>
      </c>
      <c r="T61" s="19">
        <v>-0.96888888888888891</v>
      </c>
      <c r="U61" s="12">
        <v>0</v>
      </c>
      <c r="V61" s="19" t="s">
        <v>40</v>
      </c>
      <c r="W61" s="12">
        <v>0</v>
      </c>
      <c r="X61" s="19" t="s">
        <v>40</v>
      </c>
      <c r="Y61" s="12">
        <v>58641</v>
      </c>
      <c r="Z61" s="19">
        <v>1.447964934251722</v>
      </c>
      <c r="AA61" s="12">
        <v>0</v>
      </c>
      <c r="AB61" s="19" t="s">
        <v>40</v>
      </c>
      <c r="AC61" s="12">
        <v>31615</v>
      </c>
      <c r="AD61" s="19" t="s">
        <v>40</v>
      </c>
      <c r="AE61" s="12">
        <v>0</v>
      </c>
      <c r="AF61" s="19" t="s">
        <v>40</v>
      </c>
      <c r="AG61" s="12">
        <v>0</v>
      </c>
      <c r="AH61" s="19" t="s">
        <v>40</v>
      </c>
      <c r="AI61" s="12">
        <v>54736</v>
      </c>
      <c r="AJ61" s="19" t="s">
        <v>40</v>
      </c>
      <c r="AK61" s="12">
        <v>51825</v>
      </c>
      <c r="AL61" s="19" t="s">
        <v>40</v>
      </c>
      <c r="AM61" s="12">
        <v>0</v>
      </c>
      <c r="AN61" s="19" t="s">
        <v>40</v>
      </c>
      <c r="AO61" s="12">
        <v>0</v>
      </c>
      <c r="AP61" s="19" t="s">
        <v>40</v>
      </c>
      <c r="AQ61" s="12">
        <v>0</v>
      </c>
      <c r="AR61" s="19" t="s">
        <v>40</v>
      </c>
      <c r="AS61" s="12">
        <v>0</v>
      </c>
      <c r="AT61" s="19" t="s">
        <v>40</v>
      </c>
    </row>
    <row r="62" spans="1:46" s="13" customFormat="1" ht="12.75" x14ac:dyDescent="0.2">
      <c r="A62" s="13">
        <v>56</v>
      </c>
      <c r="B62" s="20" t="s">
        <v>87</v>
      </c>
      <c r="C62" s="12">
        <v>1266499</v>
      </c>
      <c r="D62" s="19">
        <v>-0.29724875305251741</v>
      </c>
      <c r="E62" s="12">
        <v>186310</v>
      </c>
      <c r="F62" s="19">
        <v>-0.6803345069214245</v>
      </c>
      <c r="G62" s="12">
        <v>469366</v>
      </c>
      <c r="H62" s="19">
        <v>-5.821473216166817E-2</v>
      </c>
      <c r="I62" s="12">
        <v>92441</v>
      </c>
      <c r="J62" s="19">
        <v>-0.19608133022576268</v>
      </c>
      <c r="K62" s="12">
        <v>128743</v>
      </c>
      <c r="L62" s="19">
        <v>-0.13387781462968318</v>
      </c>
      <c r="M62" s="12">
        <v>66216</v>
      </c>
      <c r="N62" s="19">
        <v>1.3089476253574168</v>
      </c>
      <c r="O62" s="12">
        <v>248366</v>
      </c>
      <c r="P62" s="19">
        <v>-0.15185974402054392</v>
      </c>
      <c r="Q62" s="12">
        <v>45579</v>
      </c>
      <c r="R62" s="19">
        <v>-0.48196262956901259</v>
      </c>
      <c r="S62" s="12">
        <v>15295</v>
      </c>
      <c r="T62" s="19">
        <v>1.0504756871035914E-2</v>
      </c>
      <c r="U62" s="12">
        <v>0</v>
      </c>
      <c r="V62" s="19" t="s">
        <v>40</v>
      </c>
      <c r="W62" s="12">
        <v>68</v>
      </c>
      <c r="X62" s="19">
        <v>-0.75</v>
      </c>
      <c r="Y62" s="12">
        <v>5389</v>
      </c>
      <c r="Z62" s="19">
        <v>-0.74092591702322008</v>
      </c>
      <c r="AA62" s="12">
        <v>0</v>
      </c>
      <c r="AB62" s="19" t="s">
        <v>40</v>
      </c>
      <c r="AC62" s="12">
        <v>368</v>
      </c>
      <c r="AD62" s="19">
        <v>0.15723270440251569</v>
      </c>
      <c r="AE62" s="12">
        <v>1935</v>
      </c>
      <c r="AF62" s="19">
        <v>-5.930967428293632E-2</v>
      </c>
      <c r="AG62" s="12">
        <v>2408</v>
      </c>
      <c r="AH62" s="19">
        <v>-0.20106171201061707</v>
      </c>
      <c r="AI62" s="12">
        <v>36</v>
      </c>
      <c r="AJ62" s="19">
        <v>-0.97532556545579163</v>
      </c>
      <c r="AK62" s="12">
        <v>2114</v>
      </c>
      <c r="AL62" s="19">
        <v>-0.24446032880629021</v>
      </c>
      <c r="AM62" s="12">
        <v>824</v>
      </c>
      <c r="AN62" s="19">
        <v>-0.19844357976653693</v>
      </c>
      <c r="AO62" s="12">
        <v>0</v>
      </c>
      <c r="AP62" s="19" t="s">
        <v>40</v>
      </c>
      <c r="AQ62" s="12">
        <v>0</v>
      </c>
      <c r="AR62" s="19" t="s">
        <v>40</v>
      </c>
      <c r="AS62" s="12">
        <v>1041</v>
      </c>
      <c r="AT62" s="19">
        <v>6.0081466395111915E-2</v>
      </c>
    </row>
    <row r="63" spans="1:46" s="13" customFormat="1" ht="12.75" x14ac:dyDescent="0.2">
      <c r="A63" s="13">
        <v>57</v>
      </c>
      <c r="B63" s="20" t="s">
        <v>90</v>
      </c>
      <c r="C63" s="12">
        <v>1164321</v>
      </c>
      <c r="D63" s="19">
        <v>-0.31291632636682509</v>
      </c>
      <c r="E63" s="12">
        <v>6517</v>
      </c>
      <c r="F63" s="19">
        <v>-0.83804269489798455</v>
      </c>
      <c r="G63" s="12">
        <v>0</v>
      </c>
      <c r="H63" s="19">
        <v>-1</v>
      </c>
      <c r="I63" s="12">
        <v>18413</v>
      </c>
      <c r="J63" s="19">
        <v>-0.36037100079897177</v>
      </c>
      <c r="K63" s="12">
        <v>37950</v>
      </c>
      <c r="L63" s="19" t="s">
        <v>40</v>
      </c>
      <c r="M63" s="12">
        <v>0</v>
      </c>
      <c r="N63" s="19">
        <v>-1</v>
      </c>
      <c r="O63" s="12">
        <v>14160</v>
      </c>
      <c r="P63" s="19">
        <v>-0.99083349786859409</v>
      </c>
      <c r="Q63" s="12">
        <v>0</v>
      </c>
      <c r="R63" s="19" t="s">
        <v>40</v>
      </c>
      <c r="S63" s="12">
        <v>1120</v>
      </c>
      <c r="T63" s="19" t="s">
        <v>40</v>
      </c>
      <c r="U63" s="12">
        <v>1083444</v>
      </c>
      <c r="V63" s="19" t="s">
        <v>51</v>
      </c>
      <c r="W63" s="12">
        <v>0</v>
      </c>
      <c r="X63" s="19" t="s">
        <v>40</v>
      </c>
      <c r="Y63" s="12">
        <v>0</v>
      </c>
      <c r="Z63" s="19" t="s">
        <v>40</v>
      </c>
      <c r="AA63" s="12">
        <v>0</v>
      </c>
      <c r="AB63" s="19" t="s">
        <v>40</v>
      </c>
      <c r="AC63" s="12">
        <v>1667</v>
      </c>
      <c r="AD63" s="19" t="s">
        <v>40</v>
      </c>
      <c r="AE63" s="12">
        <v>1050</v>
      </c>
      <c r="AF63" s="19" t="s">
        <v>40</v>
      </c>
      <c r="AG63" s="12">
        <v>0</v>
      </c>
      <c r="AH63" s="19" t="s">
        <v>40</v>
      </c>
      <c r="AI63" s="12">
        <v>0</v>
      </c>
      <c r="AJ63" s="19" t="s">
        <v>40</v>
      </c>
      <c r="AK63" s="12">
        <v>0</v>
      </c>
      <c r="AL63" s="19" t="s">
        <v>40</v>
      </c>
      <c r="AM63" s="12">
        <v>0</v>
      </c>
      <c r="AN63" s="19" t="s">
        <v>40</v>
      </c>
      <c r="AO63" s="12">
        <v>0</v>
      </c>
      <c r="AP63" s="19" t="s">
        <v>40</v>
      </c>
      <c r="AQ63" s="12">
        <v>0</v>
      </c>
      <c r="AR63" s="19" t="s">
        <v>40</v>
      </c>
      <c r="AS63" s="12">
        <v>0</v>
      </c>
      <c r="AT63" s="19" t="s">
        <v>40</v>
      </c>
    </row>
    <row r="64" spans="1:46" s="13" customFormat="1" ht="12.75" x14ac:dyDescent="0.2">
      <c r="A64" s="13">
        <v>58</v>
      </c>
      <c r="B64" s="20" t="s">
        <v>111</v>
      </c>
      <c r="C64" s="12">
        <v>1155023</v>
      </c>
      <c r="D64" s="19">
        <v>1.2906896722693242</v>
      </c>
      <c r="E64" s="12">
        <v>407838</v>
      </c>
      <c r="F64" s="19">
        <v>2.0630426292546642</v>
      </c>
      <c r="G64" s="12">
        <v>95043</v>
      </c>
      <c r="H64" s="19">
        <v>1.379704048674228</v>
      </c>
      <c r="I64" s="12">
        <v>69726</v>
      </c>
      <c r="J64" s="19">
        <v>0.48634648589882978</v>
      </c>
      <c r="K64" s="12">
        <v>103856</v>
      </c>
      <c r="L64" s="19">
        <v>9.7980869203576635</v>
      </c>
      <c r="M64" s="12">
        <v>59765</v>
      </c>
      <c r="N64" s="19" t="s">
        <v>51</v>
      </c>
      <c r="O64" s="12">
        <v>44623</v>
      </c>
      <c r="P64" s="19">
        <v>-0.83225382027329287</v>
      </c>
      <c r="Q64" s="12">
        <v>0</v>
      </c>
      <c r="R64" s="19" t="s">
        <v>40</v>
      </c>
      <c r="S64" s="12">
        <v>96646</v>
      </c>
      <c r="T64" s="19" t="s">
        <v>51</v>
      </c>
      <c r="U64" s="12">
        <v>277526</v>
      </c>
      <c r="V64" s="19" t="s">
        <v>51</v>
      </c>
      <c r="W64" s="12">
        <v>0</v>
      </c>
      <c r="X64" s="19" t="s">
        <v>40</v>
      </c>
      <c r="Y64" s="12">
        <v>0</v>
      </c>
      <c r="Z64" s="19" t="s">
        <v>40</v>
      </c>
      <c r="AA64" s="12">
        <v>0</v>
      </c>
      <c r="AB64" s="19" t="s">
        <v>40</v>
      </c>
      <c r="AC64" s="12">
        <v>0</v>
      </c>
      <c r="AD64" s="19" t="s">
        <v>40</v>
      </c>
      <c r="AE64" s="12">
        <v>0</v>
      </c>
      <c r="AF64" s="19" t="s">
        <v>40</v>
      </c>
      <c r="AG64" s="12">
        <v>0</v>
      </c>
      <c r="AH64" s="19" t="s">
        <v>40</v>
      </c>
      <c r="AI64" s="12">
        <v>0</v>
      </c>
      <c r="AJ64" s="19" t="s">
        <v>40</v>
      </c>
      <c r="AK64" s="12">
        <v>0</v>
      </c>
      <c r="AL64" s="19" t="s">
        <v>40</v>
      </c>
      <c r="AM64" s="12">
        <v>0</v>
      </c>
      <c r="AN64" s="19" t="s">
        <v>40</v>
      </c>
      <c r="AO64" s="12">
        <v>0</v>
      </c>
      <c r="AP64" s="19" t="s">
        <v>40</v>
      </c>
      <c r="AQ64" s="12">
        <v>0</v>
      </c>
      <c r="AR64" s="19" t="s">
        <v>40</v>
      </c>
      <c r="AS64" s="12">
        <v>0</v>
      </c>
      <c r="AT64" s="19" t="s">
        <v>40</v>
      </c>
    </row>
    <row r="65" spans="1:46" s="13" customFormat="1" ht="12.75" x14ac:dyDescent="0.2">
      <c r="A65" s="13">
        <v>59</v>
      </c>
      <c r="B65" s="20" t="s">
        <v>104</v>
      </c>
      <c r="C65" s="12">
        <v>1132786.55</v>
      </c>
      <c r="D65" s="19">
        <v>0.22731429716786944</v>
      </c>
      <c r="E65" s="12">
        <v>163679</v>
      </c>
      <c r="F65" s="19">
        <v>0.16352585747289861</v>
      </c>
      <c r="G65" s="12">
        <v>601239</v>
      </c>
      <c r="H65" s="19">
        <v>0.92702954779280966</v>
      </c>
      <c r="I65" s="12">
        <v>17590</v>
      </c>
      <c r="J65" s="19">
        <v>-0.92158838135060561</v>
      </c>
      <c r="K65" s="12">
        <v>0</v>
      </c>
      <c r="L65" s="19" t="s">
        <v>40</v>
      </c>
      <c r="M65" s="12">
        <v>18886</v>
      </c>
      <c r="N65" s="19">
        <v>0.62390369733447981</v>
      </c>
      <c r="O65" s="12">
        <v>0</v>
      </c>
      <c r="P65" s="19">
        <v>-1</v>
      </c>
      <c r="Q65" s="12">
        <v>5522</v>
      </c>
      <c r="R65" s="19">
        <v>-0.63028923406534543</v>
      </c>
      <c r="S65" s="12">
        <v>88259</v>
      </c>
      <c r="T65" s="19">
        <v>0.67179360900119334</v>
      </c>
      <c r="U65" s="12">
        <v>152847.54999999999</v>
      </c>
      <c r="V65" s="19">
        <v>0.1815125303402747</v>
      </c>
      <c r="W65" s="12">
        <v>51177</v>
      </c>
      <c r="X65" s="19">
        <v>0.49343410762227147</v>
      </c>
      <c r="Y65" s="12">
        <v>24436</v>
      </c>
      <c r="Z65" s="19" t="s">
        <v>40</v>
      </c>
      <c r="AA65" s="12">
        <v>0</v>
      </c>
      <c r="AB65" s="19" t="s">
        <v>40</v>
      </c>
      <c r="AC65" s="12">
        <v>0</v>
      </c>
      <c r="AD65" s="19" t="s">
        <v>40</v>
      </c>
      <c r="AE65" s="12">
        <v>9151</v>
      </c>
      <c r="AF65" s="19" t="s">
        <v>40</v>
      </c>
      <c r="AG65" s="12">
        <v>0</v>
      </c>
      <c r="AH65" s="19" t="s">
        <v>40</v>
      </c>
      <c r="AI65" s="12">
        <v>0</v>
      </c>
      <c r="AJ65" s="19" t="s">
        <v>40</v>
      </c>
      <c r="AK65" s="12">
        <v>0</v>
      </c>
      <c r="AL65" s="19" t="s">
        <v>40</v>
      </c>
      <c r="AM65" s="12">
        <v>0</v>
      </c>
      <c r="AN65" s="19" t="s">
        <v>40</v>
      </c>
      <c r="AO65" s="12">
        <v>0</v>
      </c>
      <c r="AP65" s="19" t="s">
        <v>40</v>
      </c>
      <c r="AQ65" s="12">
        <v>0</v>
      </c>
      <c r="AR65" s="19" t="s">
        <v>40</v>
      </c>
      <c r="AS65" s="12">
        <v>0</v>
      </c>
      <c r="AT65" s="19" t="s">
        <v>40</v>
      </c>
    </row>
    <row r="66" spans="1:46" s="13" customFormat="1" ht="12.75" x14ac:dyDescent="0.2">
      <c r="A66" s="13">
        <v>60</v>
      </c>
      <c r="B66" s="20" t="s">
        <v>93</v>
      </c>
      <c r="C66" s="12">
        <v>1059008</v>
      </c>
      <c r="D66" s="19">
        <v>-0.21442363684243715</v>
      </c>
      <c r="E66" s="12">
        <v>429012</v>
      </c>
      <c r="F66" s="19">
        <v>-0.3820479137138314</v>
      </c>
      <c r="G66" s="12">
        <v>59879</v>
      </c>
      <c r="H66" s="19">
        <v>-0.65571150119882016</v>
      </c>
      <c r="I66" s="12">
        <v>99190</v>
      </c>
      <c r="J66" s="19">
        <v>-0.32119295940434156</v>
      </c>
      <c r="K66" s="12">
        <v>0</v>
      </c>
      <c r="L66" s="19" t="s">
        <v>40</v>
      </c>
      <c r="M66" s="12">
        <v>62031</v>
      </c>
      <c r="N66" s="19">
        <v>1.6327829888374858</v>
      </c>
      <c r="O66" s="12">
        <v>53626</v>
      </c>
      <c r="P66" s="19">
        <v>-0.33971138691883374</v>
      </c>
      <c r="Q66" s="12">
        <v>149515</v>
      </c>
      <c r="R66" s="19">
        <v>1.1651187550638653E-3</v>
      </c>
      <c r="S66" s="12">
        <v>24645</v>
      </c>
      <c r="T66" s="19">
        <v>4.5871684425300385</v>
      </c>
      <c r="U66" s="12">
        <v>161826</v>
      </c>
      <c r="V66" s="19">
        <v>2.1831700696329519</v>
      </c>
      <c r="W66" s="12">
        <v>0</v>
      </c>
      <c r="X66" s="19">
        <v>-1</v>
      </c>
      <c r="Y66" s="12">
        <v>2969</v>
      </c>
      <c r="Z66" s="19" t="s">
        <v>40</v>
      </c>
      <c r="AA66" s="12">
        <v>0</v>
      </c>
      <c r="AB66" s="19" t="s">
        <v>40</v>
      </c>
      <c r="AC66" s="12">
        <v>0</v>
      </c>
      <c r="AD66" s="19" t="s">
        <v>40</v>
      </c>
      <c r="AE66" s="12">
        <v>13860</v>
      </c>
      <c r="AF66" s="19" t="s">
        <v>40</v>
      </c>
      <c r="AG66" s="12">
        <v>0</v>
      </c>
      <c r="AH66" s="19">
        <v>-1</v>
      </c>
      <c r="AI66" s="12">
        <v>2455</v>
      </c>
      <c r="AJ66" s="19" t="s">
        <v>40</v>
      </c>
      <c r="AK66" s="12">
        <v>0</v>
      </c>
      <c r="AL66" s="19" t="s">
        <v>40</v>
      </c>
      <c r="AM66" s="12">
        <v>0</v>
      </c>
      <c r="AN66" s="19" t="s">
        <v>40</v>
      </c>
      <c r="AO66" s="12">
        <v>0</v>
      </c>
      <c r="AP66" s="19" t="s">
        <v>40</v>
      </c>
      <c r="AQ66" s="12">
        <v>0</v>
      </c>
      <c r="AR66" s="19" t="s">
        <v>40</v>
      </c>
      <c r="AS66" s="12">
        <v>0</v>
      </c>
      <c r="AT66" s="19">
        <v>-1</v>
      </c>
    </row>
    <row r="67" spans="1:46" s="13" customFormat="1" ht="12.75" x14ac:dyDescent="0.2">
      <c r="A67" s="13">
        <v>61</v>
      </c>
      <c r="B67" s="20" t="s">
        <v>102</v>
      </c>
      <c r="C67" s="12">
        <v>1046967</v>
      </c>
      <c r="D67" s="19">
        <v>-1.413494441504437E-2</v>
      </c>
      <c r="E67" s="12">
        <v>287233</v>
      </c>
      <c r="F67" s="19">
        <v>-0.10727339408481174</v>
      </c>
      <c r="G67" s="12">
        <v>487897</v>
      </c>
      <c r="H67" s="19">
        <v>8.9469218230131986E-2</v>
      </c>
      <c r="I67" s="12">
        <v>36398</v>
      </c>
      <c r="J67" s="19">
        <v>0.24680574110231901</v>
      </c>
      <c r="K67" s="12">
        <v>46139</v>
      </c>
      <c r="L67" s="19">
        <v>-0.61250199464176236</v>
      </c>
      <c r="M67" s="12">
        <v>23971</v>
      </c>
      <c r="N67" s="19">
        <v>-0.4413265900668889</v>
      </c>
      <c r="O67" s="12">
        <v>0</v>
      </c>
      <c r="P67" s="19">
        <v>-1</v>
      </c>
      <c r="Q67" s="12">
        <v>27023</v>
      </c>
      <c r="R67" s="19">
        <v>0.62115303857459958</v>
      </c>
      <c r="S67" s="12">
        <v>29150</v>
      </c>
      <c r="T67" s="19">
        <v>1.5642153413089375</v>
      </c>
      <c r="U67" s="12">
        <v>3931</v>
      </c>
      <c r="V67" s="19">
        <v>0.8862763915547025</v>
      </c>
      <c r="W67" s="12">
        <v>17686</v>
      </c>
      <c r="X67" s="19" t="s">
        <v>40</v>
      </c>
      <c r="Y67" s="12">
        <v>2624</v>
      </c>
      <c r="Z67" s="19">
        <v>-0.47446424994992986</v>
      </c>
      <c r="AA67" s="12">
        <v>46958</v>
      </c>
      <c r="AB67" s="19" t="s">
        <v>40</v>
      </c>
      <c r="AC67" s="12">
        <v>1485</v>
      </c>
      <c r="AD67" s="19" t="s">
        <v>40</v>
      </c>
      <c r="AE67" s="12">
        <v>36472</v>
      </c>
      <c r="AF67" s="19">
        <v>3.1634703196347029</v>
      </c>
      <c r="AG67" s="12">
        <v>0</v>
      </c>
      <c r="AH67" s="19" t="s">
        <v>40</v>
      </c>
      <c r="AI67" s="12">
        <v>0</v>
      </c>
      <c r="AJ67" s="19" t="s">
        <v>40</v>
      </c>
      <c r="AK67" s="12">
        <v>0</v>
      </c>
      <c r="AL67" s="19" t="s">
        <v>40</v>
      </c>
      <c r="AM67" s="12">
        <v>0</v>
      </c>
      <c r="AN67" s="19" t="s">
        <v>40</v>
      </c>
      <c r="AO67" s="12">
        <v>0</v>
      </c>
      <c r="AP67" s="19" t="s">
        <v>40</v>
      </c>
      <c r="AQ67" s="12">
        <v>0</v>
      </c>
      <c r="AR67" s="19" t="s">
        <v>40</v>
      </c>
      <c r="AS67" s="12">
        <v>0</v>
      </c>
      <c r="AT67" s="19" t="s">
        <v>40</v>
      </c>
    </row>
    <row r="68" spans="1:46" s="13" customFormat="1" ht="12.75" x14ac:dyDescent="0.2">
      <c r="A68" s="13">
        <v>62</v>
      </c>
      <c r="B68" s="20" t="s">
        <v>106</v>
      </c>
      <c r="C68" s="12">
        <v>959108</v>
      </c>
      <c r="D68" s="19">
        <v>0.37230881054684417</v>
      </c>
      <c r="E68" s="12">
        <v>109392</v>
      </c>
      <c r="F68" s="19">
        <v>1.9519928758399221</v>
      </c>
      <c r="G68" s="12">
        <v>619005</v>
      </c>
      <c r="H68" s="19">
        <v>0.26528705840509703</v>
      </c>
      <c r="I68" s="12">
        <v>57330</v>
      </c>
      <c r="J68" s="19">
        <v>-0.32551354149509404</v>
      </c>
      <c r="K68" s="12">
        <v>36897</v>
      </c>
      <c r="L68" s="19">
        <v>0.62656497972138947</v>
      </c>
      <c r="M68" s="12">
        <v>2320</v>
      </c>
      <c r="N68" s="19" t="s">
        <v>40</v>
      </c>
      <c r="O68" s="12">
        <v>21590</v>
      </c>
      <c r="P68" s="19" t="s">
        <v>40</v>
      </c>
      <c r="Q68" s="12">
        <v>27801</v>
      </c>
      <c r="R68" s="19">
        <v>-1.5475600254975519E-2</v>
      </c>
      <c r="S68" s="12">
        <v>84773</v>
      </c>
      <c r="T68" s="19" t="s">
        <v>40</v>
      </c>
      <c r="U68" s="12">
        <v>0</v>
      </c>
      <c r="V68" s="19">
        <v>-1</v>
      </c>
      <c r="W68" s="12">
        <v>0</v>
      </c>
      <c r="X68" s="19" t="s">
        <v>40</v>
      </c>
      <c r="Y68" s="12">
        <v>0</v>
      </c>
      <c r="Z68" s="19" t="s">
        <v>40</v>
      </c>
      <c r="AA68" s="12">
        <v>0</v>
      </c>
      <c r="AB68" s="19" t="s">
        <v>40</v>
      </c>
      <c r="AC68" s="12">
        <v>0</v>
      </c>
      <c r="AD68" s="19" t="s">
        <v>40</v>
      </c>
      <c r="AE68" s="12">
        <v>0</v>
      </c>
      <c r="AF68" s="19" t="s">
        <v>40</v>
      </c>
      <c r="AG68" s="12">
        <v>0</v>
      </c>
      <c r="AH68" s="19" t="s">
        <v>40</v>
      </c>
      <c r="AI68" s="12">
        <v>0</v>
      </c>
      <c r="AJ68" s="19">
        <v>-1</v>
      </c>
      <c r="AK68" s="12">
        <v>0</v>
      </c>
      <c r="AL68" s="19" t="s">
        <v>40</v>
      </c>
      <c r="AM68" s="12">
        <v>0</v>
      </c>
      <c r="AN68" s="19" t="s">
        <v>40</v>
      </c>
      <c r="AO68" s="12">
        <v>0</v>
      </c>
      <c r="AP68" s="19" t="s">
        <v>40</v>
      </c>
      <c r="AQ68" s="12">
        <v>0</v>
      </c>
      <c r="AR68" s="19" t="s">
        <v>40</v>
      </c>
      <c r="AS68" s="12">
        <v>0</v>
      </c>
      <c r="AT68" s="19" t="s">
        <v>40</v>
      </c>
    </row>
    <row r="69" spans="1:46" s="13" customFormat="1" ht="12.75" x14ac:dyDescent="0.2">
      <c r="A69" s="13">
        <v>63</v>
      </c>
      <c r="B69" s="20" t="s">
        <v>114</v>
      </c>
      <c r="C69" s="12">
        <v>908679</v>
      </c>
      <c r="D69" s="19">
        <v>0.86158173571361263</v>
      </c>
      <c r="E69" s="12">
        <v>12037</v>
      </c>
      <c r="F69" s="19">
        <v>-0.90465364964949102</v>
      </c>
      <c r="G69" s="12">
        <v>757530</v>
      </c>
      <c r="H69" s="19" t="s">
        <v>51</v>
      </c>
      <c r="I69" s="12">
        <v>26375</v>
      </c>
      <c r="J69" s="19">
        <v>0.86765330689704001</v>
      </c>
      <c r="K69" s="12">
        <v>36681</v>
      </c>
      <c r="L69" s="19" t="s">
        <v>40</v>
      </c>
      <c r="M69" s="12">
        <v>0</v>
      </c>
      <c r="N69" s="19">
        <v>-1</v>
      </c>
      <c r="O69" s="12">
        <v>0</v>
      </c>
      <c r="P69" s="19">
        <v>-1</v>
      </c>
      <c r="Q69" s="12">
        <v>72391</v>
      </c>
      <c r="R69" s="19">
        <v>8.8077496274217584</v>
      </c>
      <c r="S69" s="12">
        <v>0</v>
      </c>
      <c r="T69" s="19" t="s">
        <v>40</v>
      </c>
      <c r="U69" s="12">
        <v>0</v>
      </c>
      <c r="V69" s="19">
        <v>-1</v>
      </c>
      <c r="W69" s="12">
        <v>0</v>
      </c>
      <c r="X69" s="19">
        <v>-1</v>
      </c>
      <c r="Y69" s="12">
        <v>0</v>
      </c>
      <c r="Z69" s="19" t="s">
        <v>40</v>
      </c>
      <c r="AA69" s="12">
        <v>0</v>
      </c>
      <c r="AB69" s="19" t="s">
        <v>40</v>
      </c>
      <c r="AC69" s="12">
        <v>0</v>
      </c>
      <c r="AD69" s="19">
        <v>-1</v>
      </c>
      <c r="AE69" s="12">
        <v>1212</v>
      </c>
      <c r="AF69" s="19" t="s">
        <v>40</v>
      </c>
      <c r="AG69" s="12">
        <v>0</v>
      </c>
      <c r="AH69" s="19">
        <v>-1</v>
      </c>
      <c r="AI69" s="12">
        <v>0</v>
      </c>
      <c r="AJ69" s="19">
        <v>-1</v>
      </c>
      <c r="AK69" s="12">
        <v>0</v>
      </c>
      <c r="AL69" s="19" t="s">
        <v>40</v>
      </c>
      <c r="AM69" s="12">
        <v>0</v>
      </c>
      <c r="AN69" s="19" t="s">
        <v>40</v>
      </c>
      <c r="AO69" s="12">
        <v>2453</v>
      </c>
      <c r="AP69" s="19" t="s">
        <v>40</v>
      </c>
      <c r="AQ69" s="12">
        <v>0</v>
      </c>
      <c r="AR69" s="19" t="s">
        <v>40</v>
      </c>
      <c r="AS69" s="12">
        <v>0</v>
      </c>
      <c r="AT69" s="19" t="s">
        <v>40</v>
      </c>
    </row>
    <row r="70" spans="1:46" s="13" customFormat="1" ht="12.75" x14ac:dyDescent="0.2">
      <c r="A70" s="13">
        <v>64</v>
      </c>
      <c r="B70" s="20" t="s">
        <v>99</v>
      </c>
      <c r="C70" s="12">
        <v>834561</v>
      </c>
      <c r="D70" s="19">
        <v>-0.24826853182127306</v>
      </c>
      <c r="E70" s="12">
        <v>121391</v>
      </c>
      <c r="F70" s="19">
        <v>-0.48817745621358155</v>
      </c>
      <c r="G70" s="12">
        <v>88082</v>
      </c>
      <c r="H70" s="19">
        <v>-0.29645840987875205</v>
      </c>
      <c r="I70" s="12">
        <v>68566</v>
      </c>
      <c r="J70" s="19">
        <v>-0.49884882726561752</v>
      </c>
      <c r="K70" s="12">
        <v>3675</v>
      </c>
      <c r="L70" s="19" t="s">
        <v>40</v>
      </c>
      <c r="M70" s="12">
        <v>32018</v>
      </c>
      <c r="N70" s="19">
        <v>-0.31118903685218247</v>
      </c>
      <c r="O70" s="12">
        <v>44815</v>
      </c>
      <c r="P70" s="19">
        <v>-0.80506402895222184</v>
      </c>
      <c r="Q70" s="12">
        <v>320056</v>
      </c>
      <c r="R70" s="19" t="s">
        <v>51</v>
      </c>
      <c r="S70" s="12">
        <v>145854</v>
      </c>
      <c r="T70" s="19">
        <v>0.78251145737855188</v>
      </c>
      <c r="U70" s="12">
        <v>2420</v>
      </c>
      <c r="V70" s="19">
        <v>-0.98764026006527172</v>
      </c>
      <c r="W70" s="12">
        <v>6294</v>
      </c>
      <c r="X70" s="19" t="s">
        <v>40</v>
      </c>
      <c r="Y70" s="12">
        <v>1390</v>
      </c>
      <c r="Z70" s="19" t="s">
        <v>40</v>
      </c>
      <c r="AA70" s="12">
        <v>0</v>
      </c>
      <c r="AB70" s="19" t="s">
        <v>40</v>
      </c>
      <c r="AC70" s="12">
        <v>0</v>
      </c>
      <c r="AD70" s="19" t="s">
        <v>40</v>
      </c>
      <c r="AE70" s="12">
        <v>0</v>
      </c>
      <c r="AF70" s="19">
        <v>-1</v>
      </c>
      <c r="AG70" s="12">
        <v>0</v>
      </c>
      <c r="AH70" s="19" t="s">
        <v>40</v>
      </c>
      <c r="AI70" s="12">
        <v>0</v>
      </c>
      <c r="AJ70" s="19">
        <v>-1</v>
      </c>
      <c r="AK70" s="12">
        <v>0</v>
      </c>
      <c r="AL70" s="19" t="s">
        <v>40</v>
      </c>
      <c r="AM70" s="12">
        <v>0</v>
      </c>
      <c r="AN70" s="19" t="s">
        <v>40</v>
      </c>
      <c r="AO70" s="12">
        <v>0</v>
      </c>
      <c r="AP70" s="19" t="s">
        <v>40</v>
      </c>
      <c r="AQ70" s="12">
        <v>0</v>
      </c>
      <c r="AR70" s="19" t="s">
        <v>40</v>
      </c>
      <c r="AS70" s="12">
        <v>0</v>
      </c>
      <c r="AT70" s="19" t="s">
        <v>40</v>
      </c>
    </row>
    <row r="71" spans="1:46" s="13" customFormat="1" ht="12.75" x14ac:dyDescent="0.2">
      <c r="A71" s="13">
        <v>65</v>
      </c>
      <c r="B71" s="20" t="s">
        <v>115</v>
      </c>
      <c r="C71" s="12">
        <v>800510</v>
      </c>
      <c r="D71" s="19">
        <v>0.73877251361894758</v>
      </c>
      <c r="E71" s="12">
        <v>176974</v>
      </c>
      <c r="F71" s="19">
        <v>-0.25841839727795379</v>
      </c>
      <c r="G71" s="12">
        <v>372212</v>
      </c>
      <c r="H71" s="19">
        <v>4.5920433887712022</v>
      </c>
      <c r="I71" s="12">
        <v>2412</v>
      </c>
      <c r="J71" s="19" t="s">
        <v>40</v>
      </c>
      <c r="K71" s="12">
        <v>0</v>
      </c>
      <c r="L71" s="19" t="s">
        <v>40</v>
      </c>
      <c r="M71" s="12">
        <v>8980</v>
      </c>
      <c r="N71" s="19">
        <v>5.0783992511116205E-2</v>
      </c>
      <c r="O71" s="12">
        <v>60719</v>
      </c>
      <c r="P71" s="19">
        <v>-0.34357837837837835</v>
      </c>
      <c r="Q71" s="12">
        <v>25563</v>
      </c>
      <c r="R71" s="19" t="s">
        <v>51</v>
      </c>
      <c r="S71" s="12">
        <v>9340</v>
      </c>
      <c r="T71" s="19">
        <v>-0.33280948639188512</v>
      </c>
      <c r="U71" s="12">
        <v>88019</v>
      </c>
      <c r="V71" s="19">
        <v>9.0719761986497307</v>
      </c>
      <c r="W71" s="12">
        <v>7909</v>
      </c>
      <c r="X71" s="19" t="s">
        <v>40</v>
      </c>
      <c r="Y71" s="12">
        <v>0</v>
      </c>
      <c r="Z71" s="19" t="s">
        <v>40</v>
      </c>
      <c r="AA71" s="12">
        <v>0</v>
      </c>
      <c r="AB71" s="19" t="s">
        <v>40</v>
      </c>
      <c r="AC71" s="12">
        <v>0</v>
      </c>
      <c r="AD71" s="19" t="s">
        <v>40</v>
      </c>
      <c r="AE71" s="12">
        <v>7988</v>
      </c>
      <c r="AF71" s="19">
        <v>-0.72994354102572778</v>
      </c>
      <c r="AG71" s="12">
        <v>0</v>
      </c>
      <c r="AH71" s="19" t="s">
        <v>40</v>
      </c>
      <c r="AI71" s="12">
        <v>40394</v>
      </c>
      <c r="AJ71" s="19" t="s">
        <v>40</v>
      </c>
      <c r="AK71" s="12">
        <v>0</v>
      </c>
      <c r="AL71" s="19" t="s">
        <v>40</v>
      </c>
      <c r="AM71" s="12">
        <v>0</v>
      </c>
      <c r="AN71" s="19" t="s">
        <v>40</v>
      </c>
      <c r="AO71" s="12">
        <v>0</v>
      </c>
      <c r="AP71" s="19" t="s">
        <v>40</v>
      </c>
      <c r="AQ71" s="12">
        <v>0</v>
      </c>
      <c r="AR71" s="19" t="s">
        <v>40</v>
      </c>
      <c r="AS71" s="12">
        <v>0</v>
      </c>
      <c r="AT71" s="19" t="s">
        <v>40</v>
      </c>
    </row>
    <row r="72" spans="1:46" s="13" customFormat="1" ht="12.75" x14ac:dyDescent="0.2">
      <c r="A72" s="13">
        <v>66</v>
      </c>
      <c r="B72" s="20" t="s">
        <v>150</v>
      </c>
      <c r="C72" s="12">
        <v>795675</v>
      </c>
      <c r="D72" s="19" t="s">
        <v>51</v>
      </c>
      <c r="E72" s="12">
        <v>52569</v>
      </c>
      <c r="F72" s="19">
        <v>1.2643435561681597</v>
      </c>
      <c r="G72" s="12">
        <v>300345</v>
      </c>
      <c r="H72" s="19">
        <v>7.7324824097226266</v>
      </c>
      <c r="I72" s="12">
        <v>140361</v>
      </c>
      <c r="J72" s="19" t="s">
        <v>51</v>
      </c>
      <c r="K72" s="12">
        <v>0</v>
      </c>
      <c r="L72" s="19" t="s">
        <v>40</v>
      </c>
      <c r="M72" s="12">
        <v>19320</v>
      </c>
      <c r="N72" s="19" t="s">
        <v>40</v>
      </c>
      <c r="O72" s="12">
        <v>1173</v>
      </c>
      <c r="P72" s="19" t="s">
        <v>40</v>
      </c>
      <c r="Q72" s="12">
        <v>0</v>
      </c>
      <c r="R72" s="19" t="s">
        <v>40</v>
      </c>
      <c r="S72" s="12">
        <v>0</v>
      </c>
      <c r="T72" s="19">
        <v>-1</v>
      </c>
      <c r="U72" s="12">
        <v>281907</v>
      </c>
      <c r="V72" s="19" t="s">
        <v>51</v>
      </c>
      <c r="W72" s="12">
        <v>0</v>
      </c>
      <c r="X72" s="19" t="s">
        <v>40</v>
      </c>
      <c r="Y72" s="12">
        <v>0</v>
      </c>
      <c r="Z72" s="19" t="s">
        <v>40</v>
      </c>
      <c r="AA72" s="12">
        <v>0</v>
      </c>
      <c r="AB72" s="19" t="s">
        <v>40</v>
      </c>
      <c r="AC72" s="12">
        <v>0</v>
      </c>
      <c r="AD72" s="19" t="s">
        <v>40</v>
      </c>
      <c r="AE72" s="12">
        <v>0</v>
      </c>
      <c r="AF72" s="19" t="s">
        <v>40</v>
      </c>
      <c r="AG72" s="12">
        <v>0</v>
      </c>
      <c r="AH72" s="19" t="s">
        <v>40</v>
      </c>
      <c r="AI72" s="12">
        <v>0</v>
      </c>
      <c r="AJ72" s="19" t="s">
        <v>40</v>
      </c>
      <c r="AK72" s="12">
        <v>0</v>
      </c>
      <c r="AL72" s="19" t="s">
        <v>40</v>
      </c>
      <c r="AM72" s="12">
        <v>0</v>
      </c>
      <c r="AN72" s="19" t="s">
        <v>40</v>
      </c>
      <c r="AO72" s="12">
        <v>0</v>
      </c>
      <c r="AP72" s="19" t="s">
        <v>40</v>
      </c>
      <c r="AQ72" s="12">
        <v>0</v>
      </c>
      <c r="AR72" s="19" t="s">
        <v>40</v>
      </c>
      <c r="AS72" s="12">
        <v>0</v>
      </c>
      <c r="AT72" s="19" t="s">
        <v>40</v>
      </c>
    </row>
    <row r="73" spans="1:46" s="13" customFormat="1" ht="12.75" x14ac:dyDescent="0.2">
      <c r="A73" s="13">
        <v>67</v>
      </c>
      <c r="B73" s="20" t="s">
        <v>125</v>
      </c>
      <c r="C73" s="12">
        <v>755251</v>
      </c>
      <c r="D73" s="19">
        <v>1.3265766945249662</v>
      </c>
      <c r="E73" s="12">
        <v>557754</v>
      </c>
      <c r="F73" s="19" t="s">
        <v>51</v>
      </c>
      <c r="G73" s="12">
        <v>72457</v>
      </c>
      <c r="H73" s="19">
        <v>1.2534365864278163</v>
      </c>
      <c r="I73" s="12">
        <v>0</v>
      </c>
      <c r="J73" s="19" t="s">
        <v>40</v>
      </c>
      <c r="K73" s="12">
        <v>0</v>
      </c>
      <c r="L73" s="19" t="s">
        <v>40</v>
      </c>
      <c r="M73" s="12">
        <v>34505</v>
      </c>
      <c r="N73" s="19" t="s">
        <v>40</v>
      </c>
      <c r="O73" s="12">
        <v>13600</v>
      </c>
      <c r="P73" s="19">
        <v>-0.8658856477920438</v>
      </c>
      <c r="Q73" s="12">
        <v>21743</v>
      </c>
      <c r="R73" s="19" t="s">
        <v>40</v>
      </c>
      <c r="S73" s="12">
        <v>28392</v>
      </c>
      <c r="T73" s="19">
        <v>0.43720577069096422</v>
      </c>
      <c r="U73" s="12">
        <v>26800</v>
      </c>
      <c r="V73" s="19" t="s">
        <v>40</v>
      </c>
      <c r="W73" s="12">
        <v>0</v>
      </c>
      <c r="X73" s="19">
        <v>-1</v>
      </c>
      <c r="Y73" s="12">
        <v>0</v>
      </c>
      <c r="Z73" s="19" t="s">
        <v>40</v>
      </c>
      <c r="AA73" s="12">
        <v>0</v>
      </c>
      <c r="AB73" s="19" t="s">
        <v>40</v>
      </c>
      <c r="AC73" s="12">
        <v>0</v>
      </c>
      <c r="AD73" s="19">
        <v>-1</v>
      </c>
      <c r="AE73" s="12">
        <v>0</v>
      </c>
      <c r="AF73" s="19" t="s">
        <v>40</v>
      </c>
      <c r="AG73" s="12">
        <v>0</v>
      </c>
      <c r="AH73" s="19">
        <v>-1</v>
      </c>
      <c r="AI73" s="12">
        <v>0</v>
      </c>
      <c r="AJ73" s="19" t="s">
        <v>40</v>
      </c>
      <c r="AK73" s="12">
        <v>0</v>
      </c>
      <c r="AL73" s="19" t="s">
        <v>40</v>
      </c>
      <c r="AM73" s="12">
        <v>0</v>
      </c>
      <c r="AN73" s="19" t="s">
        <v>40</v>
      </c>
      <c r="AO73" s="12">
        <v>0</v>
      </c>
      <c r="AP73" s="19" t="s">
        <v>40</v>
      </c>
      <c r="AQ73" s="12">
        <v>0</v>
      </c>
      <c r="AR73" s="19" t="s">
        <v>40</v>
      </c>
      <c r="AS73" s="12">
        <v>0</v>
      </c>
      <c r="AT73" s="19" t="s">
        <v>40</v>
      </c>
    </row>
    <row r="74" spans="1:46" s="13" customFormat="1" ht="12.75" x14ac:dyDescent="0.2">
      <c r="A74" s="13">
        <v>68</v>
      </c>
      <c r="B74" s="20" t="s">
        <v>112</v>
      </c>
      <c r="C74" s="12">
        <v>739736</v>
      </c>
      <c r="D74" s="19">
        <v>0.48103300879126598</v>
      </c>
      <c r="E74" s="12">
        <v>56448</v>
      </c>
      <c r="F74" s="19">
        <v>0.49451945988880053</v>
      </c>
      <c r="G74" s="12">
        <v>88865</v>
      </c>
      <c r="H74" s="19">
        <v>-0.15593358788776812</v>
      </c>
      <c r="I74" s="12">
        <v>55224</v>
      </c>
      <c r="J74" s="19">
        <v>0.94862385321100917</v>
      </c>
      <c r="K74" s="12">
        <v>340901</v>
      </c>
      <c r="L74" s="19">
        <v>4.4524967211541542</v>
      </c>
      <c r="M74" s="12">
        <v>40449</v>
      </c>
      <c r="N74" s="19">
        <v>-0.73645254399624704</v>
      </c>
      <c r="O74" s="12">
        <v>14017</v>
      </c>
      <c r="P74" s="19">
        <v>3.8251290877796906</v>
      </c>
      <c r="Q74" s="12">
        <v>32333</v>
      </c>
      <c r="R74" s="19">
        <v>-0.16311634528277463</v>
      </c>
      <c r="S74" s="12">
        <v>22333</v>
      </c>
      <c r="T74" s="19">
        <v>-0.46838847893358726</v>
      </c>
      <c r="U74" s="12">
        <v>0</v>
      </c>
      <c r="V74" s="19" t="s">
        <v>40</v>
      </c>
      <c r="W74" s="12">
        <v>2842</v>
      </c>
      <c r="X74" s="19">
        <v>0.7543209876543211</v>
      </c>
      <c r="Y74" s="12">
        <v>55642</v>
      </c>
      <c r="Z74" s="19">
        <v>1.4442980144087154</v>
      </c>
      <c r="AA74" s="12">
        <v>0</v>
      </c>
      <c r="AB74" s="19" t="s">
        <v>40</v>
      </c>
      <c r="AC74" s="12">
        <v>776</v>
      </c>
      <c r="AD74" s="19">
        <v>0.16167664670658688</v>
      </c>
      <c r="AE74" s="12">
        <v>256</v>
      </c>
      <c r="AF74" s="19">
        <v>-0.24035608308605338</v>
      </c>
      <c r="AG74" s="12">
        <v>2023</v>
      </c>
      <c r="AH74" s="19">
        <v>-2.1286889211417526E-2</v>
      </c>
      <c r="AI74" s="12">
        <v>106</v>
      </c>
      <c r="AJ74" s="19">
        <v>-0.24822695035460995</v>
      </c>
      <c r="AK74" s="12">
        <v>524</v>
      </c>
      <c r="AL74" s="19">
        <v>1.7150259067357512</v>
      </c>
      <c r="AM74" s="12">
        <v>25000</v>
      </c>
      <c r="AN74" s="19" t="s">
        <v>40</v>
      </c>
      <c r="AO74" s="12">
        <v>0</v>
      </c>
      <c r="AP74" s="19">
        <v>-1</v>
      </c>
      <c r="AQ74" s="12">
        <v>1997</v>
      </c>
      <c r="AR74" s="19">
        <v>1.7736111111111112</v>
      </c>
      <c r="AS74" s="12">
        <v>0</v>
      </c>
      <c r="AT74" s="19" t="s">
        <v>40</v>
      </c>
    </row>
    <row r="75" spans="1:46" s="13" customFormat="1" ht="12.75" x14ac:dyDescent="0.2">
      <c r="A75" s="13">
        <v>69</v>
      </c>
      <c r="B75" s="20" t="s">
        <v>103</v>
      </c>
      <c r="C75" s="12">
        <v>658397</v>
      </c>
      <c r="D75" s="19">
        <v>-0.32905361888767504</v>
      </c>
      <c r="E75" s="12">
        <v>203305</v>
      </c>
      <c r="F75" s="19">
        <v>-0.50162158981989691</v>
      </c>
      <c r="G75" s="12">
        <v>337474</v>
      </c>
      <c r="H75" s="19">
        <v>-9.3340712541340132E-2</v>
      </c>
      <c r="I75" s="12">
        <v>5124</v>
      </c>
      <c r="J75" s="19" t="s">
        <v>40</v>
      </c>
      <c r="K75" s="12">
        <v>49695</v>
      </c>
      <c r="L75" s="19" t="s">
        <v>51</v>
      </c>
      <c r="M75" s="12">
        <v>3361</v>
      </c>
      <c r="N75" s="19">
        <v>-0.96601652157207707</v>
      </c>
      <c r="O75" s="12">
        <v>27295</v>
      </c>
      <c r="P75" s="19">
        <v>-0.47487398514756241</v>
      </c>
      <c r="Q75" s="12">
        <v>25151</v>
      </c>
      <c r="R75" s="19">
        <v>-8.604963843162905E-2</v>
      </c>
      <c r="S75" s="12">
        <v>5960</v>
      </c>
      <c r="T75" s="19">
        <v>-0.68626625256619467</v>
      </c>
      <c r="U75" s="12">
        <v>0</v>
      </c>
      <c r="V75" s="19" t="s">
        <v>40</v>
      </c>
      <c r="W75" s="12">
        <v>0</v>
      </c>
      <c r="X75" s="19" t="s">
        <v>40</v>
      </c>
      <c r="Y75" s="12">
        <v>1032</v>
      </c>
      <c r="Z75" s="19" t="s">
        <v>40</v>
      </c>
      <c r="AA75" s="12">
        <v>0</v>
      </c>
      <c r="AB75" s="19" t="s">
        <v>40</v>
      </c>
      <c r="AC75" s="12">
        <v>0</v>
      </c>
      <c r="AD75" s="19" t="s">
        <v>40</v>
      </c>
      <c r="AE75" s="12">
        <v>0</v>
      </c>
      <c r="AF75" s="19" t="s">
        <v>40</v>
      </c>
      <c r="AG75" s="12">
        <v>0</v>
      </c>
      <c r="AH75" s="19" t="s">
        <v>40</v>
      </c>
      <c r="AI75" s="12">
        <v>0</v>
      </c>
      <c r="AJ75" s="19" t="s">
        <v>40</v>
      </c>
      <c r="AK75" s="12">
        <v>0</v>
      </c>
      <c r="AL75" s="19" t="s">
        <v>40</v>
      </c>
      <c r="AM75" s="12">
        <v>0</v>
      </c>
      <c r="AN75" s="19" t="s">
        <v>40</v>
      </c>
      <c r="AO75" s="12">
        <v>0</v>
      </c>
      <c r="AP75" s="19" t="s">
        <v>40</v>
      </c>
      <c r="AQ75" s="12">
        <v>0</v>
      </c>
      <c r="AR75" s="19" t="s">
        <v>40</v>
      </c>
      <c r="AS75" s="12">
        <v>0</v>
      </c>
      <c r="AT75" s="19" t="s">
        <v>40</v>
      </c>
    </row>
    <row r="76" spans="1:46" s="13" customFormat="1" ht="12.75" x14ac:dyDescent="0.2">
      <c r="A76" s="13">
        <v>70</v>
      </c>
      <c r="B76" s="20" t="s">
        <v>170</v>
      </c>
      <c r="C76" s="12">
        <v>649012</v>
      </c>
      <c r="D76" s="19" t="s">
        <v>51</v>
      </c>
      <c r="E76" s="12">
        <v>0</v>
      </c>
      <c r="F76" s="19" t="s">
        <v>40</v>
      </c>
      <c r="G76" s="12">
        <v>0</v>
      </c>
      <c r="H76" s="19" t="s">
        <v>40</v>
      </c>
      <c r="I76" s="12">
        <v>551963</v>
      </c>
      <c r="J76" s="19" t="s">
        <v>51</v>
      </c>
      <c r="K76" s="12">
        <v>0</v>
      </c>
      <c r="L76" s="19" t="s">
        <v>40</v>
      </c>
      <c r="M76" s="12">
        <v>0</v>
      </c>
      <c r="N76" s="19" t="s">
        <v>40</v>
      </c>
      <c r="O76" s="12">
        <v>0</v>
      </c>
      <c r="P76" s="19" t="s">
        <v>40</v>
      </c>
      <c r="Q76" s="12">
        <v>7660</v>
      </c>
      <c r="R76" s="19" t="s">
        <v>40</v>
      </c>
      <c r="S76" s="12">
        <v>89389</v>
      </c>
      <c r="T76" s="19" t="s">
        <v>40</v>
      </c>
      <c r="U76" s="12">
        <v>0</v>
      </c>
      <c r="V76" s="19" t="s">
        <v>40</v>
      </c>
      <c r="W76" s="12">
        <v>0</v>
      </c>
      <c r="X76" s="19" t="s">
        <v>40</v>
      </c>
      <c r="Y76" s="12">
        <v>0</v>
      </c>
      <c r="Z76" s="19" t="s">
        <v>40</v>
      </c>
      <c r="AA76" s="12">
        <v>0</v>
      </c>
      <c r="AB76" s="19" t="s">
        <v>40</v>
      </c>
      <c r="AC76" s="12">
        <v>0</v>
      </c>
      <c r="AD76" s="19" t="s">
        <v>40</v>
      </c>
      <c r="AE76" s="12">
        <v>0</v>
      </c>
      <c r="AF76" s="19">
        <v>-1</v>
      </c>
      <c r="AG76" s="12">
        <v>0</v>
      </c>
      <c r="AH76" s="19" t="s">
        <v>40</v>
      </c>
      <c r="AI76" s="12">
        <v>0</v>
      </c>
      <c r="AJ76" s="19" t="s">
        <v>40</v>
      </c>
      <c r="AK76" s="12">
        <v>0</v>
      </c>
      <c r="AL76" s="19" t="s">
        <v>40</v>
      </c>
      <c r="AM76" s="12">
        <v>0</v>
      </c>
      <c r="AN76" s="19" t="s">
        <v>40</v>
      </c>
      <c r="AO76" s="12">
        <v>0</v>
      </c>
      <c r="AP76" s="19" t="s">
        <v>40</v>
      </c>
      <c r="AQ76" s="12">
        <v>0</v>
      </c>
      <c r="AR76" s="19" t="s">
        <v>40</v>
      </c>
      <c r="AS76" s="12">
        <v>0</v>
      </c>
      <c r="AT76" s="19" t="s">
        <v>40</v>
      </c>
    </row>
    <row r="77" spans="1:46" s="13" customFormat="1" ht="12.75" x14ac:dyDescent="0.2">
      <c r="A77" s="13">
        <v>71</v>
      </c>
      <c r="B77" s="20" t="s">
        <v>134</v>
      </c>
      <c r="C77" s="12">
        <v>645969</v>
      </c>
      <c r="D77" s="19">
        <v>1.6807919920983392</v>
      </c>
      <c r="E77" s="12">
        <v>5286</v>
      </c>
      <c r="F77" s="19">
        <v>-0.49445294567712317</v>
      </c>
      <c r="G77" s="12">
        <v>66798</v>
      </c>
      <c r="H77" s="19">
        <v>1.1131251779443865</v>
      </c>
      <c r="I77" s="12">
        <v>117049</v>
      </c>
      <c r="J77" s="19">
        <v>0.10013628459984014</v>
      </c>
      <c r="K77" s="12">
        <v>0</v>
      </c>
      <c r="L77" s="19" t="s">
        <v>40</v>
      </c>
      <c r="M77" s="12">
        <v>0</v>
      </c>
      <c r="N77" s="19" t="s">
        <v>40</v>
      </c>
      <c r="O77" s="12">
        <v>91660</v>
      </c>
      <c r="P77" s="19">
        <v>1.058434399117969E-2</v>
      </c>
      <c r="Q77" s="12">
        <v>0</v>
      </c>
      <c r="R77" s="19" t="s">
        <v>40</v>
      </c>
      <c r="S77" s="12">
        <v>22731</v>
      </c>
      <c r="T77" s="19" t="s">
        <v>40</v>
      </c>
      <c r="U77" s="12">
        <v>68015</v>
      </c>
      <c r="V77" s="19" t="s">
        <v>40</v>
      </c>
      <c r="W77" s="12">
        <v>19350</v>
      </c>
      <c r="X77" s="19" t="s">
        <v>40</v>
      </c>
      <c r="Y77" s="12">
        <v>0</v>
      </c>
      <c r="Z77" s="19">
        <v>-1</v>
      </c>
      <c r="AA77" s="12">
        <v>252557</v>
      </c>
      <c r="AB77" s="19" t="s">
        <v>40</v>
      </c>
      <c r="AC77" s="12">
        <v>0</v>
      </c>
      <c r="AD77" s="19" t="s">
        <v>40</v>
      </c>
      <c r="AE77" s="12">
        <v>0</v>
      </c>
      <c r="AF77" s="19" t="s">
        <v>40</v>
      </c>
      <c r="AG77" s="12">
        <v>0</v>
      </c>
      <c r="AH77" s="19" t="s">
        <v>40</v>
      </c>
      <c r="AI77" s="12">
        <v>0</v>
      </c>
      <c r="AJ77" s="19" t="s">
        <v>40</v>
      </c>
      <c r="AK77" s="12">
        <v>2523</v>
      </c>
      <c r="AL77" s="19" t="s">
        <v>40</v>
      </c>
      <c r="AM77" s="12">
        <v>0</v>
      </c>
      <c r="AN77" s="19" t="s">
        <v>40</v>
      </c>
      <c r="AO77" s="12">
        <v>0</v>
      </c>
      <c r="AP77" s="19" t="s">
        <v>40</v>
      </c>
      <c r="AQ77" s="12">
        <v>0</v>
      </c>
      <c r="AR77" s="19" t="s">
        <v>40</v>
      </c>
      <c r="AS77" s="12">
        <v>0</v>
      </c>
      <c r="AT77" s="19" t="s">
        <v>40</v>
      </c>
    </row>
    <row r="78" spans="1:46" s="13" customFormat="1" ht="12.75" x14ac:dyDescent="0.2">
      <c r="A78" s="13">
        <v>72</v>
      </c>
      <c r="B78" s="20" t="s">
        <v>140</v>
      </c>
      <c r="C78" s="12">
        <v>603470</v>
      </c>
      <c r="D78" s="19">
        <v>2.6043553049669113</v>
      </c>
      <c r="E78" s="12">
        <v>26717</v>
      </c>
      <c r="F78" s="19">
        <v>0.83143679736769949</v>
      </c>
      <c r="G78" s="12">
        <v>422039</v>
      </c>
      <c r="H78" s="19">
        <v>5.8932462229481422</v>
      </c>
      <c r="I78" s="12">
        <v>28016</v>
      </c>
      <c r="J78" s="19">
        <v>3.4029674466671489E-2</v>
      </c>
      <c r="K78" s="12">
        <v>0</v>
      </c>
      <c r="L78" s="19" t="s">
        <v>40</v>
      </c>
      <c r="M78" s="12">
        <v>25793</v>
      </c>
      <c r="N78" s="19">
        <v>-0.1741483094262295</v>
      </c>
      <c r="O78" s="12">
        <v>4027</v>
      </c>
      <c r="P78" s="19" t="s">
        <v>40</v>
      </c>
      <c r="Q78" s="12">
        <v>30737</v>
      </c>
      <c r="R78" s="19" t="s">
        <v>40</v>
      </c>
      <c r="S78" s="12">
        <v>51343</v>
      </c>
      <c r="T78" s="19">
        <v>3.6018643004391864</v>
      </c>
      <c r="U78" s="12">
        <v>14798</v>
      </c>
      <c r="V78" s="19">
        <v>5.6396344945745192E-2</v>
      </c>
      <c r="W78" s="12">
        <v>0</v>
      </c>
      <c r="X78" s="19">
        <v>-1</v>
      </c>
      <c r="Y78" s="12">
        <v>0</v>
      </c>
      <c r="Z78" s="19" t="s">
        <v>40</v>
      </c>
      <c r="AA78" s="12">
        <v>0</v>
      </c>
      <c r="AB78" s="19" t="s">
        <v>40</v>
      </c>
      <c r="AC78" s="12">
        <v>0</v>
      </c>
      <c r="AD78" s="19" t="s">
        <v>40</v>
      </c>
      <c r="AE78" s="12">
        <v>0</v>
      </c>
      <c r="AF78" s="19" t="s">
        <v>40</v>
      </c>
      <c r="AG78" s="12">
        <v>0</v>
      </c>
      <c r="AH78" s="19" t="s">
        <v>40</v>
      </c>
      <c r="AI78" s="12">
        <v>0</v>
      </c>
      <c r="AJ78" s="19" t="s">
        <v>40</v>
      </c>
      <c r="AK78" s="12">
        <v>0</v>
      </c>
      <c r="AL78" s="19" t="s">
        <v>40</v>
      </c>
      <c r="AM78" s="12">
        <v>0</v>
      </c>
      <c r="AN78" s="19" t="s">
        <v>40</v>
      </c>
      <c r="AO78" s="12">
        <v>0</v>
      </c>
      <c r="AP78" s="19" t="s">
        <v>40</v>
      </c>
      <c r="AQ78" s="12">
        <v>0</v>
      </c>
      <c r="AR78" s="19" t="s">
        <v>40</v>
      </c>
      <c r="AS78" s="12">
        <v>0</v>
      </c>
      <c r="AT78" s="19" t="s">
        <v>40</v>
      </c>
    </row>
    <row r="79" spans="1:46" s="13" customFormat="1" ht="12.75" x14ac:dyDescent="0.2">
      <c r="A79" s="13">
        <v>73</v>
      </c>
      <c r="B79" s="20" t="s">
        <v>101</v>
      </c>
      <c r="C79" s="12">
        <v>546626</v>
      </c>
      <c r="D79" s="19">
        <v>-0.49555656861894648</v>
      </c>
      <c r="E79" s="12">
        <v>129346</v>
      </c>
      <c r="F79" s="19" t="s">
        <v>51</v>
      </c>
      <c r="G79" s="12">
        <v>0</v>
      </c>
      <c r="H79" s="19" t="s">
        <v>40</v>
      </c>
      <c r="I79" s="12">
        <v>22387</v>
      </c>
      <c r="J79" s="19" t="s">
        <v>40</v>
      </c>
      <c r="K79" s="12">
        <v>12349</v>
      </c>
      <c r="L79" s="19">
        <v>-0.8807585720769</v>
      </c>
      <c r="M79" s="12">
        <v>0</v>
      </c>
      <c r="N79" s="19">
        <v>-1</v>
      </c>
      <c r="O79" s="12">
        <v>312769</v>
      </c>
      <c r="P79" s="19">
        <v>-0.5125376581721155</v>
      </c>
      <c r="Q79" s="12">
        <v>0</v>
      </c>
      <c r="R79" s="19" t="s">
        <v>40</v>
      </c>
      <c r="S79" s="12">
        <v>0</v>
      </c>
      <c r="T79" s="19" t="s">
        <v>40</v>
      </c>
      <c r="U79" s="12">
        <v>0</v>
      </c>
      <c r="V79" s="19" t="s">
        <v>40</v>
      </c>
      <c r="W79" s="12">
        <v>0</v>
      </c>
      <c r="X79" s="19" t="s">
        <v>40</v>
      </c>
      <c r="Y79" s="12">
        <v>0</v>
      </c>
      <c r="Z79" s="19" t="s">
        <v>40</v>
      </c>
      <c r="AA79" s="12">
        <v>0</v>
      </c>
      <c r="AB79" s="19" t="s">
        <v>40</v>
      </c>
      <c r="AC79" s="12">
        <v>0</v>
      </c>
      <c r="AD79" s="19" t="s">
        <v>40</v>
      </c>
      <c r="AE79" s="12">
        <v>69775</v>
      </c>
      <c r="AF79" s="19">
        <v>-0.77852721790192037</v>
      </c>
      <c r="AG79" s="12">
        <v>0</v>
      </c>
      <c r="AH79" s="19" t="s">
        <v>40</v>
      </c>
      <c r="AI79" s="12">
        <v>0</v>
      </c>
      <c r="AJ79" s="19" t="s">
        <v>40</v>
      </c>
      <c r="AK79" s="12">
        <v>0</v>
      </c>
      <c r="AL79" s="19" t="s">
        <v>40</v>
      </c>
      <c r="AM79" s="12">
        <v>0</v>
      </c>
      <c r="AN79" s="19" t="s">
        <v>40</v>
      </c>
      <c r="AO79" s="12">
        <v>0</v>
      </c>
      <c r="AP79" s="19" t="s">
        <v>40</v>
      </c>
      <c r="AQ79" s="12">
        <v>0</v>
      </c>
      <c r="AR79" s="19" t="s">
        <v>40</v>
      </c>
      <c r="AS79" s="12">
        <v>0</v>
      </c>
      <c r="AT79" s="19" t="s">
        <v>40</v>
      </c>
    </row>
    <row r="80" spans="1:46" s="13" customFormat="1" ht="12.75" x14ac:dyDescent="0.2">
      <c r="A80" s="13">
        <v>74</v>
      </c>
      <c r="B80" s="20" t="s">
        <v>98</v>
      </c>
      <c r="C80" s="12">
        <v>536975</v>
      </c>
      <c r="D80" s="19">
        <v>-0.52255223272794527</v>
      </c>
      <c r="E80" s="12">
        <v>104832</v>
      </c>
      <c r="F80" s="19">
        <v>2.1563544395266914</v>
      </c>
      <c r="G80" s="12">
        <v>206539</v>
      </c>
      <c r="H80" s="19">
        <v>-0.49710004480199466</v>
      </c>
      <c r="I80" s="12">
        <v>1350</v>
      </c>
      <c r="J80" s="19">
        <v>-0.98064821318501738</v>
      </c>
      <c r="K80" s="12">
        <v>0</v>
      </c>
      <c r="L80" s="19">
        <v>-1</v>
      </c>
      <c r="M80" s="12">
        <v>1611</v>
      </c>
      <c r="N80" s="19" t="s">
        <v>40</v>
      </c>
      <c r="O80" s="12">
        <v>11142</v>
      </c>
      <c r="P80" s="19">
        <v>-0.83137343927355278</v>
      </c>
      <c r="Q80" s="12">
        <v>0</v>
      </c>
      <c r="R80" s="19" t="s">
        <v>40</v>
      </c>
      <c r="S80" s="12">
        <v>24151</v>
      </c>
      <c r="T80" s="19">
        <v>0.38266445296845486</v>
      </c>
      <c r="U80" s="12">
        <v>62069</v>
      </c>
      <c r="V80" s="19" t="s">
        <v>40</v>
      </c>
      <c r="W80" s="12">
        <v>1518</v>
      </c>
      <c r="X80" s="19" t="s">
        <v>40</v>
      </c>
      <c r="Y80" s="12">
        <v>25048</v>
      </c>
      <c r="Z80" s="19">
        <v>1.1366544399897638</v>
      </c>
      <c r="AA80" s="12">
        <v>0</v>
      </c>
      <c r="AB80" s="19" t="s">
        <v>40</v>
      </c>
      <c r="AC80" s="12">
        <v>98715</v>
      </c>
      <c r="AD80" s="19">
        <v>-0.80292237479386852</v>
      </c>
      <c r="AE80" s="12">
        <v>0</v>
      </c>
      <c r="AF80" s="19">
        <v>-1</v>
      </c>
      <c r="AG80" s="12">
        <v>0</v>
      </c>
      <c r="AH80" s="19" t="s">
        <v>40</v>
      </c>
      <c r="AI80" s="12">
        <v>0</v>
      </c>
      <c r="AJ80" s="19" t="s">
        <v>40</v>
      </c>
      <c r="AK80" s="12">
        <v>0</v>
      </c>
      <c r="AL80" s="19" t="s">
        <v>40</v>
      </c>
      <c r="AM80" s="12">
        <v>0</v>
      </c>
      <c r="AN80" s="19" t="s">
        <v>40</v>
      </c>
      <c r="AO80" s="12">
        <v>0</v>
      </c>
      <c r="AP80" s="19" t="s">
        <v>40</v>
      </c>
      <c r="AQ80" s="12">
        <v>0</v>
      </c>
      <c r="AR80" s="19" t="s">
        <v>40</v>
      </c>
      <c r="AS80" s="12">
        <v>0</v>
      </c>
      <c r="AT80" s="19" t="s">
        <v>40</v>
      </c>
    </row>
    <row r="81" spans="1:46" s="13" customFormat="1" ht="12.75" x14ac:dyDescent="0.2">
      <c r="A81" s="13">
        <v>75</v>
      </c>
      <c r="B81" s="20" t="s">
        <v>126</v>
      </c>
      <c r="C81" s="12">
        <v>481348.03</v>
      </c>
      <c r="D81" s="19">
        <v>0.61854782360160732</v>
      </c>
      <c r="E81" s="12">
        <v>46414</v>
      </c>
      <c r="F81" s="19">
        <v>0.87123044670214478</v>
      </c>
      <c r="G81" s="12">
        <v>38144</v>
      </c>
      <c r="H81" s="19" t="s">
        <v>40</v>
      </c>
      <c r="I81" s="12">
        <v>54562</v>
      </c>
      <c r="J81" s="19">
        <v>7.5721916732128829</v>
      </c>
      <c r="K81" s="12">
        <v>0</v>
      </c>
      <c r="L81" s="19" t="s">
        <v>40</v>
      </c>
      <c r="M81" s="12">
        <v>51430</v>
      </c>
      <c r="N81" s="19" t="s">
        <v>40</v>
      </c>
      <c r="O81" s="12">
        <v>0</v>
      </c>
      <c r="P81" s="19">
        <v>-1</v>
      </c>
      <c r="Q81" s="12">
        <v>0</v>
      </c>
      <c r="R81" s="19" t="s">
        <v>40</v>
      </c>
      <c r="S81" s="12">
        <v>0</v>
      </c>
      <c r="T81" s="19" t="s">
        <v>40</v>
      </c>
      <c r="U81" s="12">
        <v>290798.03000000003</v>
      </c>
      <c r="V81" s="19">
        <v>4.3423112817592271</v>
      </c>
      <c r="W81" s="12">
        <v>0</v>
      </c>
      <c r="X81" s="19" t="s">
        <v>40</v>
      </c>
      <c r="Y81" s="12">
        <v>0</v>
      </c>
      <c r="Z81" s="19" t="s">
        <v>40</v>
      </c>
      <c r="AA81" s="12">
        <v>0</v>
      </c>
      <c r="AB81" s="19" t="s">
        <v>40</v>
      </c>
      <c r="AC81" s="12">
        <v>0</v>
      </c>
      <c r="AD81" s="19" t="s">
        <v>40</v>
      </c>
      <c r="AE81" s="12">
        <v>0</v>
      </c>
      <c r="AF81" s="19" t="s">
        <v>40</v>
      </c>
      <c r="AG81" s="12">
        <v>0</v>
      </c>
      <c r="AH81" s="19" t="s">
        <v>40</v>
      </c>
      <c r="AI81" s="12">
        <v>0</v>
      </c>
      <c r="AJ81" s="19" t="s">
        <v>40</v>
      </c>
      <c r="AK81" s="12">
        <v>0</v>
      </c>
      <c r="AL81" s="19" t="s">
        <v>40</v>
      </c>
      <c r="AM81" s="12">
        <v>0</v>
      </c>
      <c r="AN81" s="19" t="s">
        <v>40</v>
      </c>
      <c r="AO81" s="12">
        <v>0</v>
      </c>
      <c r="AP81" s="19" t="s">
        <v>40</v>
      </c>
      <c r="AQ81" s="12">
        <v>0</v>
      </c>
      <c r="AR81" s="19" t="s">
        <v>40</v>
      </c>
      <c r="AS81" s="12">
        <v>0</v>
      </c>
      <c r="AT81" s="19" t="s">
        <v>40</v>
      </c>
    </row>
    <row r="82" spans="1:46" s="13" customFormat="1" ht="12.75" x14ac:dyDescent="0.2">
      <c r="A82" s="13">
        <v>76</v>
      </c>
      <c r="B82" s="20" t="s">
        <v>143</v>
      </c>
      <c r="C82" s="12">
        <v>443209</v>
      </c>
      <c r="D82" s="19">
        <v>2.1097584934255762</v>
      </c>
      <c r="E82" s="12">
        <v>185480</v>
      </c>
      <c r="F82" s="19">
        <v>0.73361996448266198</v>
      </c>
      <c r="G82" s="12">
        <v>0</v>
      </c>
      <c r="H82" s="19" t="s">
        <v>40</v>
      </c>
      <c r="I82" s="12">
        <v>255759</v>
      </c>
      <c r="J82" s="19">
        <v>6.1979905437352247</v>
      </c>
      <c r="K82" s="12">
        <v>0</v>
      </c>
      <c r="L82" s="19" t="s">
        <v>40</v>
      </c>
      <c r="M82" s="12">
        <v>0</v>
      </c>
      <c r="N82" s="19" t="s">
        <v>40</v>
      </c>
      <c r="O82" s="12">
        <v>0</v>
      </c>
      <c r="P82" s="19" t="s">
        <v>40</v>
      </c>
      <c r="Q82" s="12">
        <v>0</v>
      </c>
      <c r="R82" s="19" t="s">
        <v>40</v>
      </c>
      <c r="S82" s="12">
        <v>0</v>
      </c>
      <c r="T82" s="19" t="s">
        <v>40</v>
      </c>
      <c r="U82" s="12">
        <v>1970</v>
      </c>
      <c r="V82" s="19" t="s">
        <v>40</v>
      </c>
      <c r="W82" s="12">
        <v>0</v>
      </c>
      <c r="X82" s="19" t="s">
        <v>40</v>
      </c>
      <c r="Y82" s="12">
        <v>0</v>
      </c>
      <c r="Z82" s="19" t="s">
        <v>40</v>
      </c>
      <c r="AA82" s="12">
        <v>0</v>
      </c>
      <c r="AB82" s="19" t="s">
        <v>40</v>
      </c>
      <c r="AC82" s="12">
        <v>0</v>
      </c>
      <c r="AD82" s="19" t="s">
        <v>40</v>
      </c>
      <c r="AE82" s="12">
        <v>0</v>
      </c>
      <c r="AF82" s="19" t="s">
        <v>40</v>
      </c>
      <c r="AG82" s="12">
        <v>0</v>
      </c>
      <c r="AH82" s="19" t="s">
        <v>40</v>
      </c>
      <c r="AI82" s="12">
        <v>0</v>
      </c>
      <c r="AJ82" s="19" t="s">
        <v>40</v>
      </c>
      <c r="AK82" s="12">
        <v>0</v>
      </c>
      <c r="AL82" s="19" t="s">
        <v>40</v>
      </c>
      <c r="AM82" s="12">
        <v>0</v>
      </c>
      <c r="AN82" s="19" t="s">
        <v>40</v>
      </c>
      <c r="AO82" s="12">
        <v>0</v>
      </c>
      <c r="AP82" s="19" t="s">
        <v>40</v>
      </c>
      <c r="AQ82" s="12">
        <v>0</v>
      </c>
      <c r="AR82" s="19" t="s">
        <v>40</v>
      </c>
      <c r="AS82" s="12">
        <v>0</v>
      </c>
      <c r="AT82" s="19" t="s">
        <v>40</v>
      </c>
    </row>
    <row r="83" spans="1:46" s="13" customFormat="1" ht="12.75" x14ac:dyDescent="0.2">
      <c r="A83" s="13">
        <v>77</v>
      </c>
      <c r="B83" s="20" t="s">
        <v>108</v>
      </c>
      <c r="C83" s="12">
        <v>429211</v>
      </c>
      <c r="D83" s="19">
        <v>-0.23538140877186731</v>
      </c>
      <c r="E83" s="12">
        <v>42090</v>
      </c>
      <c r="F83" s="19">
        <v>-0.84485809067452999</v>
      </c>
      <c r="G83" s="12">
        <v>87555</v>
      </c>
      <c r="H83" s="19">
        <v>1.3579392437789508</v>
      </c>
      <c r="I83" s="12">
        <v>6337</v>
      </c>
      <c r="J83" s="19">
        <v>-0.51451773538650114</v>
      </c>
      <c r="K83" s="12">
        <v>18470</v>
      </c>
      <c r="L83" s="19">
        <v>8.5448989186647895E-2</v>
      </c>
      <c r="M83" s="12">
        <v>9327</v>
      </c>
      <c r="N83" s="19">
        <v>0.812475709288768</v>
      </c>
      <c r="O83" s="12">
        <v>0</v>
      </c>
      <c r="P83" s="19" t="s">
        <v>40</v>
      </c>
      <c r="Q83" s="12">
        <v>19451</v>
      </c>
      <c r="R83" s="19">
        <v>-0.22902215704149986</v>
      </c>
      <c r="S83" s="12">
        <v>107322</v>
      </c>
      <c r="T83" s="19">
        <v>-0.20190076744601104</v>
      </c>
      <c r="U83" s="12">
        <v>4065</v>
      </c>
      <c r="V83" s="19" t="s">
        <v>40</v>
      </c>
      <c r="W83" s="12">
        <v>129290</v>
      </c>
      <c r="X83" s="19">
        <v>1.2294454407504483</v>
      </c>
      <c r="Y83" s="12">
        <v>0</v>
      </c>
      <c r="Z83" s="19" t="s">
        <v>40</v>
      </c>
      <c r="AA83" s="12">
        <v>0</v>
      </c>
      <c r="AB83" s="19" t="s">
        <v>40</v>
      </c>
      <c r="AC83" s="12">
        <v>0</v>
      </c>
      <c r="AD83" s="19" t="s">
        <v>40</v>
      </c>
      <c r="AE83" s="12">
        <v>5304</v>
      </c>
      <c r="AF83" s="19" t="s">
        <v>40</v>
      </c>
      <c r="AG83" s="12">
        <v>0</v>
      </c>
      <c r="AH83" s="19" t="s">
        <v>40</v>
      </c>
      <c r="AI83" s="12">
        <v>0</v>
      </c>
      <c r="AJ83" s="19" t="s">
        <v>40</v>
      </c>
      <c r="AK83" s="12">
        <v>0</v>
      </c>
      <c r="AL83" s="19" t="s">
        <v>40</v>
      </c>
      <c r="AM83" s="12">
        <v>0</v>
      </c>
      <c r="AN83" s="19" t="s">
        <v>40</v>
      </c>
      <c r="AO83" s="12">
        <v>0</v>
      </c>
      <c r="AP83" s="19" t="s">
        <v>40</v>
      </c>
      <c r="AQ83" s="12">
        <v>0</v>
      </c>
      <c r="AR83" s="19" t="s">
        <v>40</v>
      </c>
      <c r="AS83" s="12">
        <v>0</v>
      </c>
      <c r="AT83" s="19" t="s">
        <v>40</v>
      </c>
    </row>
    <row r="84" spans="1:46" s="13" customFormat="1" ht="12.75" x14ac:dyDescent="0.2">
      <c r="A84" s="13">
        <v>78</v>
      </c>
      <c r="B84" s="20" t="s">
        <v>121</v>
      </c>
      <c r="C84" s="12">
        <v>403132.13</v>
      </c>
      <c r="D84" s="19">
        <v>0.11382158724194325</v>
      </c>
      <c r="E84" s="12">
        <v>43431</v>
      </c>
      <c r="F84" s="19">
        <v>3.1596590364907575</v>
      </c>
      <c r="G84" s="12">
        <v>150284</v>
      </c>
      <c r="H84" s="19">
        <v>-0.14817061074110816</v>
      </c>
      <c r="I84" s="12">
        <v>10340</v>
      </c>
      <c r="J84" s="19">
        <v>-2.6365348399246757E-2</v>
      </c>
      <c r="K84" s="12">
        <v>17088</v>
      </c>
      <c r="L84" s="19">
        <v>0.4924017467248909</v>
      </c>
      <c r="M84" s="12">
        <v>0</v>
      </c>
      <c r="N84" s="19" t="s">
        <v>40</v>
      </c>
      <c r="O84" s="12">
        <v>0</v>
      </c>
      <c r="P84" s="19">
        <v>-1</v>
      </c>
      <c r="Q84" s="12">
        <v>44847</v>
      </c>
      <c r="R84" s="19">
        <v>-0.29819097993803012</v>
      </c>
      <c r="S84" s="12">
        <v>2851</v>
      </c>
      <c r="T84" s="19">
        <v>-0.24934175882043186</v>
      </c>
      <c r="U84" s="12">
        <v>94094.12999999999</v>
      </c>
      <c r="V84" s="19">
        <v>1.7127408752810931</v>
      </c>
      <c r="W84" s="12">
        <v>0</v>
      </c>
      <c r="X84" s="19" t="s">
        <v>40</v>
      </c>
      <c r="Y84" s="12">
        <v>27197</v>
      </c>
      <c r="Z84" s="19" t="s">
        <v>40</v>
      </c>
      <c r="AA84" s="12">
        <v>0</v>
      </c>
      <c r="AB84" s="19" t="s">
        <v>40</v>
      </c>
      <c r="AC84" s="12">
        <v>0</v>
      </c>
      <c r="AD84" s="19" t="s">
        <v>40</v>
      </c>
      <c r="AE84" s="12">
        <v>13000</v>
      </c>
      <c r="AF84" s="19">
        <v>-0.71459934138309555</v>
      </c>
      <c r="AG84" s="12">
        <v>0</v>
      </c>
      <c r="AH84" s="19" t="s">
        <v>40</v>
      </c>
      <c r="AI84" s="12">
        <v>0</v>
      </c>
      <c r="AJ84" s="19" t="s">
        <v>40</v>
      </c>
      <c r="AK84" s="12">
        <v>0</v>
      </c>
      <c r="AL84" s="19" t="s">
        <v>40</v>
      </c>
      <c r="AM84" s="12">
        <v>0</v>
      </c>
      <c r="AN84" s="19" t="s">
        <v>40</v>
      </c>
      <c r="AO84" s="12">
        <v>0</v>
      </c>
      <c r="AP84" s="19" t="s">
        <v>40</v>
      </c>
      <c r="AQ84" s="12">
        <v>0</v>
      </c>
      <c r="AR84" s="19" t="s">
        <v>40</v>
      </c>
      <c r="AS84" s="12">
        <v>0</v>
      </c>
      <c r="AT84" s="19" t="s">
        <v>40</v>
      </c>
    </row>
    <row r="85" spans="1:46" s="13" customFormat="1" ht="12.75" x14ac:dyDescent="0.2">
      <c r="A85" s="13">
        <v>79</v>
      </c>
      <c r="B85" s="20" t="s">
        <v>122</v>
      </c>
      <c r="C85" s="12">
        <v>396198.26</v>
      </c>
      <c r="D85" s="19">
        <v>0.11549526010974809</v>
      </c>
      <c r="E85" s="12">
        <v>40125</v>
      </c>
      <c r="F85" s="19">
        <v>-9.4958836133979929E-2</v>
      </c>
      <c r="G85" s="12">
        <v>91448</v>
      </c>
      <c r="H85" s="19">
        <v>-0.3394537824230911</v>
      </c>
      <c r="I85" s="12">
        <v>152576</v>
      </c>
      <c r="J85" s="19">
        <v>0.24744299368004508</v>
      </c>
      <c r="K85" s="12">
        <v>0</v>
      </c>
      <c r="L85" s="19" t="s">
        <v>40</v>
      </c>
      <c r="M85" s="12">
        <v>0</v>
      </c>
      <c r="N85" s="19">
        <v>-1</v>
      </c>
      <c r="O85" s="12">
        <v>0</v>
      </c>
      <c r="P85" s="19">
        <v>-1</v>
      </c>
      <c r="Q85" s="12">
        <v>0</v>
      </c>
      <c r="R85" s="19" t="s">
        <v>40</v>
      </c>
      <c r="S85" s="12">
        <v>3619</v>
      </c>
      <c r="T85" s="19" t="s">
        <v>40</v>
      </c>
      <c r="U85" s="12">
        <v>69720.260000000009</v>
      </c>
      <c r="V85" s="19">
        <v>1.22542245204124</v>
      </c>
      <c r="W85" s="12">
        <v>0</v>
      </c>
      <c r="X85" s="19" t="s">
        <v>40</v>
      </c>
      <c r="Y85" s="12">
        <v>0</v>
      </c>
      <c r="Z85" s="19" t="s">
        <v>40</v>
      </c>
      <c r="AA85" s="12">
        <v>0</v>
      </c>
      <c r="AB85" s="19" t="s">
        <v>40</v>
      </c>
      <c r="AC85" s="12">
        <v>0</v>
      </c>
      <c r="AD85" s="19" t="s">
        <v>40</v>
      </c>
      <c r="AE85" s="12">
        <v>0</v>
      </c>
      <c r="AF85" s="19" t="s">
        <v>40</v>
      </c>
      <c r="AG85" s="12">
        <v>38710</v>
      </c>
      <c r="AH85" s="19" t="s">
        <v>40</v>
      </c>
      <c r="AI85" s="12">
        <v>0</v>
      </c>
      <c r="AJ85" s="19" t="s">
        <v>40</v>
      </c>
      <c r="AK85" s="12">
        <v>0</v>
      </c>
      <c r="AL85" s="19" t="s">
        <v>40</v>
      </c>
      <c r="AM85" s="12">
        <v>0</v>
      </c>
      <c r="AN85" s="19" t="s">
        <v>40</v>
      </c>
      <c r="AO85" s="12">
        <v>0</v>
      </c>
      <c r="AP85" s="19" t="s">
        <v>40</v>
      </c>
      <c r="AQ85" s="12">
        <v>0</v>
      </c>
      <c r="AR85" s="19" t="s">
        <v>40</v>
      </c>
      <c r="AS85" s="12">
        <v>0</v>
      </c>
      <c r="AT85" s="19" t="s">
        <v>40</v>
      </c>
    </row>
    <row r="86" spans="1:46" s="13" customFormat="1" ht="12.75" x14ac:dyDescent="0.2">
      <c r="A86" s="13">
        <v>80</v>
      </c>
      <c r="B86" s="20" t="s">
        <v>130</v>
      </c>
      <c r="C86" s="12">
        <v>378044</v>
      </c>
      <c r="D86" s="19">
        <v>0.37461547971405507</v>
      </c>
      <c r="E86" s="12">
        <v>112317</v>
      </c>
      <c r="F86" s="19">
        <v>0.7689666577417984</v>
      </c>
      <c r="G86" s="12">
        <v>72492</v>
      </c>
      <c r="H86" s="19" t="s">
        <v>51</v>
      </c>
      <c r="I86" s="12">
        <v>12719</v>
      </c>
      <c r="J86" s="19">
        <v>1.8808607021517552</v>
      </c>
      <c r="K86" s="12">
        <v>0</v>
      </c>
      <c r="L86" s="19" t="s">
        <v>40</v>
      </c>
      <c r="M86" s="12">
        <v>36326</v>
      </c>
      <c r="N86" s="19" t="s">
        <v>40</v>
      </c>
      <c r="O86" s="12">
        <v>42425</v>
      </c>
      <c r="P86" s="19" t="s">
        <v>40</v>
      </c>
      <c r="Q86" s="12">
        <v>12013</v>
      </c>
      <c r="R86" s="19" t="s">
        <v>40</v>
      </c>
      <c r="S86" s="12">
        <v>14224</v>
      </c>
      <c r="T86" s="19" t="s">
        <v>40</v>
      </c>
      <c r="U86" s="12">
        <v>0</v>
      </c>
      <c r="V86" s="19" t="s">
        <v>40</v>
      </c>
      <c r="W86" s="12">
        <v>0</v>
      </c>
      <c r="X86" s="19" t="s">
        <v>40</v>
      </c>
      <c r="Y86" s="12">
        <v>43575</v>
      </c>
      <c r="Z86" s="19">
        <v>-0.44616029893998321</v>
      </c>
      <c r="AA86" s="12">
        <v>0</v>
      </c>
      <c r="AB86" s="19">
        <v>-1</v>
      </c>
      <c r="AC86" s="12">
        <v>26417</v>
      </c>
      <c r="AD86" s="19">
        <v>1.1393747975380628</v>
      </c>
      <c r="AE86" s="12">
        <v>0</v>
      </c>
      <c r="AF86" s="19" t="s">
        <v>40</v>
      </c>
      <c r="AG86" s="12">
        <v>0</v>
      </c>
      <c r="AH86" s="19">
        <v>-1</v>
      </c>
      <c r="AI86" s="12">
        <v>5536</v>
      </c>
      <c r="AJ86" s="19" t="s">
        <v>40</v>
      </c>
      <c r="AK86" s="12">
        <v>0</v>
      </c>
      <c r="AL86" s="19" t="s">
        <v>40</v>
      </c>
      <c r="AM86" s="12">
        <v>0</v>
      </c>
      <c r="AN86" s="19" t="s">
        <v>40</v>
      </c>
      <c r="AO86" s="12">
        <v>0</v>
      </c>
      <c r="AP86" s="19" t="s">
        <v>40</v>
      </c>
      <c r="AQ86" s="12">
        <v>0</v>
      </c>
      <c r="AR86" s="19" t="s">
        <v>40</v>
      </c>
      <c r="AS86" s="12">
        <v>0</v>
      </c>
      <c r="AT86" s="19" t="s">
        <v>40</v>
      </c>
    </row>
    <row r="87" spans="1:46" s="13" customFormat="1" ht="12.75" x14ac:dyDescent="0.2">
      <c r="A87" s="13">
        <v>81</v>
      </c>
      <c r="B87" s="20" t="s">
        <v>116</v>
      </c>
      <c r="C87" s="12">
        <v>352541</v>
      </c>
      <c r="D87" s="19">
        <v>-0.17921907994756925</v>
      </c>
      <c r="E87" s="12">
        <v>46172</v>
      </c>
      <c r="F87" s="19">
        <v>-0.21808636748518206</v>
      </c>
      <c r="G87" s="12">
        <v>34985</v>
      </c>
      <c r="H87" s="19" t="s">
        <v>51</v>
      </c>
      <c r="I87" s="12">
        <v>48828</v>
      </c>
      <c r="J87" s="19">
        <v>3.3584754083727573</v>
      </c>
      <c r="K87" s="12">
        <v>12988</v>
      </c>
      <c r="L87" s="19">
        <v>-0.61042622754131792</v>
      </c>
      <c r="M87" s="12">
        <v>31280</v>
      </c>
      <c r="N87" s="19">
        <v>-0.66022897612478548</v>
      </c>
      <c r="O87" s="12">
        <v>0</v>
      </c>
      <c r="P87" s="19" t="s">
        <v>40</v>
      </c>
      <c r="Q87" s="12">
        <v>0</v>
      </c>
      <c r="R87" s="19" t="s">
        <v>40</v>
      </c>
      <c r="S87" s="12">
        <v>0</v>
      </c>
      <c r="T87" s="19" t="s">
        <v>40</v>
      </c>
      <c r="U87" s="12">
        <v>0</v>
      </c>
      <c r="V87" s="19" t="s">
        <v>40</v>
      </c>
      <c r="W87" s="12">
        <v>0</v>
      </c>
      <c r="X87" s="19" t="s">
        <v>40</v>
      </c>
      <c r="Y87" s="12">
        <v>0</v>
      </c>
      <c r="Z87" s="19" t="s">
        <v>40</v>
      </c>
      <c r="AA87" s="12">
        <v>174750</v>
      </c>
      <c r="AB87" s="19">
        <v>-0.24937824034500677</v>
      </c>
      <c r="AC87" s="12">
        <v>0</v>
      </c>
      <c r="AD87" s="19" t="s">
        <v>40</v>
      </c>
      <c r="AE87" s="12">
        <v>0</v>
      </c>
      <c r="AF87" s="19" t="s">
        <v>40</v>
      </c>
      <c r="AG87" s="12">
        <v>0</v>
      </c>
      <c r="AH87" s="19" t="s">
        <v>40</v>
      </c>
      <c r="AI87" s="12">
        <v>0</v>
      </c>
      <c r="AJ87" s="19" t="s">
        <v>40</v>
      </c>
      <c r="AK87" s="12">
        <v>3538</v>
      </c>
      <c r="AL87" s="19" t="s">
        <v>40</v>
      </c>
      <c r="AM87" s="12">
        <v>0</v>
      </c>
      <c r="AN87" s="19" t="s">
        <v>40</v>
      </c>
      <c r="AO87" s="12">
        <v>0</v>
      </c>
      <c r="AP87" s="19" t="s">
        <v>40</v>
      </c>
      <c r="AQ87" s="12">
        <v>0</v>
      </c>
      <c r="AR87" s="19" t="s">
        <v>40</v>
      </c>
      <c r="AS87" s="12">
        <v>0</v>
      </c>
      <c r="AT87" s="19" t="s">
        <v>40</v>
      </c>
    </row>
    <row r="88" spans="1:46" s="13" customFormat="1" ht="12.75" x14ac:dyDescent="0.2">
      <c r="A88" s="13">
        <v>82</v>
      </c>
      <c r="B88" s="20" t="s">
        <v>113</v>
      </c>
      <c r="C88" s="12">
        <v>343175</v>
      </c>
      <c r="D88" s="19">
        <v>-0.30839239901732973</v>
      </c>
      <c r="E88" s="12">
        <v>220977</v>
      </c>
      <c r="F88" s="19">
        <v>0.14506534288171946</v>
      </c>
      <c r="G88" s="12">
        <v>51470</v>
      </c>
      <c r="H88" s="19">
        <v>-0.48224003862829323</v>
      </c>
      <c r="I88" s="12">
        <v>51548</v>
      </c>
      <c r="J88" s="19">
        <v>-0.58502990637653851</v>
      </c>
      <c r="K88" s="12">
        <v>0</v>
      </c>
      <c r="L88" s="19" t="s">
        <v>40</v>
      </c>
      <c r="M88" s="12">
        <v>0</v>
      </c>
      <c r="N88" s="19" t="s">
        <v>40</v>
      </c>
      <c r="O88" s="12">
        <v>17248</v>
      </c>
      <c r="P88" s="19" t="s">
        <v>40</v>
      </c>
      <c r="Q88" s="12">
        <v>0</v>
      </c>
      <c r="R88" s="19" t="s">
        <v>40</v>
      </c>
      <c r="S88" s="12">
        <v>0</v>
      </c>
      <c r="T88" s="19">
        <v>-1</v>
      </c>
      <c r="U88" s="12">
        <v>0</v>
      </c>
      <c r="V88" s="19">
        <v>-1</v>
      </c>
      <c r="W88" s="12">
        <v>0</v>
      </c>
      <c r="X88" s="19" t="s">
        <v>40</v>
      </c>
      <c r="Y88" s="12">
        <v>0</v>
      </c>
      <c r="Z88" s="19" t="s">
        <v>40</v>
      </c>
      <c r="AA88" s="12">
        <v>0</v>
      </c>
      <c r="AB88" s="19" t="s">
        <v>40</v>
      </c>
      <c r="AC88" s="12">
        <v>0</v>
      </c>
      <c r="AD88" s="19" t="s">
        <v>40</v>
      </c>
      <c r="AE88" s="12">
        <v>0</v>
      </c>
      <c r="AF88" s="19" t="s">
        <v>40</v>
      </c>
      <c r="AG88" s="12">
        <v>0</v>
      </c>
      <c r="AH88" s="19" t="s">
        <v>40</v>
      </c>
      <c r="AI88" s="12">
        <v>1932</v>
      </c>
      <c r="AJ88" s="19">
        <v>-0.88937875751503004</v>
      </c>
      <c r="AK88" s="12">
        <v>0</v>
      </c>
      <c r="AL88" s="19" t="s">
        <v>40</v>
      </c>
      <c r="AM88" s="12">
        <v>0</v>
      </c>
      <c r="AN88" s="19" t="s">
        <v>40</v>
      </c>
      <c r="AO88" s="12">
        <v>0</v>
      </c>
      <c r="AP88" s="19" t="s">
        <v>40</v>
      </c>
      <c r="AQ88" s="12">
        <v>0</v>
      </c>
      <c r="AR88" s="19" t="s">
        <v>40</v>
      </c>
      <c r="AS88" s="12">
        <v>0</v>
      </c>
      <c r="AT88" s="19" t="s">
        <v>40</v>
      </c>
    </row>
    <row r="89" spans="1:46" s="13" customFormat="1" ht="12.75" x14ac:dyDescent="0.2">
      <c r="A89" s="13">
        <v>83</v>
      </c>
      <c r="B89" s="20" t="s">
        <v>123</v>
      </c>
      <c r="C89" s="12">
        <v>332654</v>
      </c>
      <c r="D89" s="19">
        <v>-2.6860833850150367E-2</v>
      </c>
      <c r="E89" s="12">
        <v>152317</v>
      </c>
      <c r="F89" s="19">
        <v>-0.25879805352798058</v>
      </c>
      <c r="G89" s="12">
        <v>61547</v>
      </c>
      <c r="H89" s="19">
        <v>-0.11151691881279591</v>
      </c>
      <c r="I89" s="12">
        <v>19057</v>
      </c>
      <c r="J89" s="19">
        <v>9.1745862253069941</v>
      </c>
      <c r="K89" s="12">
        <v>0</v>
      </c>
      <c r="L89" s="19" t="s">
        <v>40</v>
      </c>
      <c r="M89" s="12">
        <v>35071</v>
      </c>
      <c r="N89" s="19">
        <v>1.3375991468372992</v>
      </c>
      <c r="O89" s="12">
        <v>0</v>
      </c>
      <c r="P89" s="19">
        <v>-1</v>
      </c>
      <c r="Q89" s="12">
        <v>3107</v>
      </c>
      <c r="R89" s="19" t="s">
        <v>40</v>
      </c>
      <c r="S89" s="12">
        <v>3794</v>
      </c>
      <c r="T89" s="19">
        <v>-0.61051226773431888</v>
      </c>
      <c r="U89" s="12">
        <v>0</v>
      </c>
      <c r="V89" s="19" t="s">
        <v>40</v>
      </c>
      <c r="W89" s="12">
        <v>0</v>
      </c>
      <c r="X89" s="19">
        <v>-1</v>
      </c>
      <c r="Y89" s="12">
        <v>0</v>
      </c>
      <c r="Z89" s="19" t="s">
        <v>40</v>
      </c>
      <c r="AA89" s="12">
        <v>0</v>
      </c>
      <c r="AB89" s="19" t="s">
        <v>40</v>
      </c>
      <c r="AC89" s="12">
        <v>0</v>
      </c>
      <c r="AD89" s="19" t="s">
        <v>40</v>
      </c>
      <c r="AE89" s="12">
        <v>57761</v>
      </c>
      <c r="AF89" s="19" t="s">
        <v>40</v>
      </c>
      <c r="AG89" s="12">
        <v>0</v>
      </c>
      <c r="AH89" s="19" t="s">
        <v>40</v>
      </c>
      <c r="AI89" s="12">
        <v>0</v>
      </c>
      <c r="AJ89" s="19" t="s">
        <v>40</v>
      </c>
      <c r="AK89" s="12">
        <v>0</v>
      </c>
      <c r="AL89" s="19" t="s">
        <v>40</v>
      </c>
      <c r="AM89" s="12">
        <v>0</v>
      </c>
      <c r="AN89" s="19" t="s">
        <v>40</v>
      </c>
      <c r="AO89" s="12">
        <v>0</v>
      </c>
      <c r="AP89" s="19" t="s">
        <v>40</v>
      </c>
      <c r="AQ89" s="12">
        <v>0</v>
      </c>
      <c r="AR89" s="19" t="s">
        <v>40</v>
      </c>
      <c r="AS89" s="12">
        <v>0</v>
      </c>
      <c r="AT89" s="19" t="s">
        <v>40</v>
      </c>
    </row>
    <row r="90" spans="1:46" s="13" customFormat="1" ht="12.75" x14ac:dyDescent="0.2">
      <c r="A90" s="13">
        <v>84</v>
      </c>
      <c r="B90" s="20" t="s">
        <v>137</v>
      </c>
      <c r="C90" s="12">
        <v>332045</v>
      </c>
      <c r="D90" s="19">
        <v>0.73786407766990281</v>
      </c>
      <c r="E90" s="12">
        <v>230932</v>
      </c>
      <c r="F90" s="19">
        <v>3.3517883390494854</v>
      </c>
      <c r="G90" s="12">
        <v>0</v>
      </c>
      <c r="H90" s="19">
        <v>-1</v>
      </c>
      <c r="I90" s="12">
        <v>0</v>
      </c>
      <c r="J90" s="19" t="s">
        <v>40</v>
      </c>
      <c r="K90" s="12">
        <v>11382</v>
      </c>
      <c r="L90" s="19" t="s">
        <v>40</v>
      </c>
      <c r="M90" s="12">
        <v>5750</v>
      </c>
      <c r="N90" s="19">
        <v>-0.26826164418427079</v>
      </c>
      <c r="O90" s="12">
        <v>0</v>
      </c>
      <c r="P90" s="19">
        <v>-1</v>
      </c>
      <c r="Q90" s="12">
        <v>7955</v>
      </c>
      <c r="R90" s="19">
        <v>-0.71701469175767496</v>
      </c>
      <c r="S90" s="12">
        <v>9303</v>
      </c>
      <c r="T90" s="19">
        <v>-0.23783385220383413</v>
      </c>
      <c r="U90" s="12">
        <v>0</v>
      </c>
      <c r="V90" s="19" t="s">
        <v>40</v>
      </c>
      <c r="W90" s="12">
        <v>47663</v>
      </c>
      <c r="X90" s="19" t="s">
        <v>40</v>
      </c>
      <c r="Y90" s="12">
        <v>0</v>
      </c>
      <c r="Z90" s="19" t="s">
        <v>40</v>
      </c>
      <c r="AA90" s="12">
        <v>0</v>
      </c>
      <c r="AB90" s="19" t="s">
        <v>40</v>
      </c>
      <c r="AC90" s="12">
        <v>19060</v>
      </c>
      <c r="AD90" s="19">
        <v>-0.58654200741881601</v>
      </c>
      <c r="AE90" s="12">
        <v>0</v>
      </c>
      <c r="AF90" s="19" t="s">
        <v>40</v>
      </c>
      <c r="AG90" s="12">
        <v>0</v>
      </c>
      <c r="AH90" s="19" t="s">
        <v>40</v>
      </c>
      <c r="AI90" s="12">
        <v>0</v>
      </c>
      <c r="AJ90" s="19" t="s">
        <v>40</v>
      </c>
      <c r="AK90" s="12">
        <v>0</v>
      </c>
      <c r="AL90" s="19" t="s">
        <v>40</v>
      </c>
      <c r="AM90" s="12">
        <v>0</v>
      </c>
      <c r="AN90" s="19" t="s">
        <v>40</v>
      </c>
      <c r="AO90" s="12">
        <v>0</v>
      </c>
      <c r="AP90" s="19" t="s">
        <v>40</v>
      </c>
      <c r="AQ90" s="12">
        <v>0</v>
      </c>
      <c r="AR90" s="19" t="s">
        <v>40</v>
      </c>
      <c r="AS90" s="12">
        <v>0</v>
      </c>
      <c r="AT90" s="19" t="s">
        <v>40</v>
      </c>
    </row>
    <row r="91" spans="1:46" s="13" customFormat="1" ht="12.75" x14ac:dyDescent="0.2">
      <c r="A91" s="13">
        <v>85</v>
      </c>
      <c r="B91" s="20" t="s">
        <v>110</v>
      </c>
      <c r="C91" s="12">
        <v>327329</v>
      </c>
      <c r="D91" s="19">
        <v>-0.38755306748294072</v>
      </c>
      <c r="E91" s="12">
        <v>72609</v>
      </c>
      <c r="F91" s="19">
        <v>-0.69870283997543448</v>
      </c>
      <c r="G91" s="12">
        <v>130806</v>
      </c>
      <c r="H91" s="19">
        <v>-0.47888754765689423</v>
      </c>
      <c r="I91" s="12">
        <v>6429</v>
      </c>
      <c r="J91" s="19">
        <v>3.2323897300855826</v>
      </c>
      <c r="K91" s="12">
        <v>7800</v>
      </c>
      <c r="L91" s="19" t="s">
        <v>40</v>
      </c>
      <c r="M91" s="12">
        <v>18071</v>
      </c>
      <c r="N91" s="19">
        <v>0.32718860164512331</v>
      </c>
      <c r="O91" s="12">
        <v>7236</v>
      </c>
      <c r="P91" s="19" t="s">
        <v>40</v>
      </c>
      <c r="Q91" s="12">
        <v>19693</v>
      </c>
      <c r="R91" s="19" t="s">
        <v>40</v>
      </c>
      <c r="S91" s="12">
        <v>0</v>
      </c>
      <c r="T91" s="19">
        <v>-1</v>
      </c>
      <c r="U91" s="12">
        <v>44079</v>
      </c>
      <c r="V91" s="19">
        <v>2.9059813912272929</v>
      </c>
      <c r="W91" s="12">
        <v>15274</v>
      </c>
      <c r="X91" s="19" t="s">
        <v>40</v>
      </c>
      <c r="Y91" s="12">
        <v>1815</v>
      </c>
      <c r="Z91" s="19" t="s">
        <v>40</v>
      </c>
      <c r="AA91" s="12">
        <v>0</v>
      </c>
      <c r="AB91" s="19" t="s">
        <v>40</v>
      </c>
      <c r="AC91" s="12">
        <v>2305</v>
      </c>
      <c r="AD91" s="19" t="s">
        <v>40</v>
      </c>
      <c r="AE91" s="12">
        <v>0</v>
      </c>
      <c r="AF91" s="19">
        <v>-1</v>
      </c>
      <c r="AG91" s="12">
        <v>0</v>
      </c>
      <c r="AH91" s="19" t="s">
        <v>40</v>
      </c>
      <c r="AI91" s="12">
        <v>0</v>
      </c>
      <c r="AJ91" s="19" t="s">
        <v>40</v>
      </c>
      <c r="AK91" s="12">
        <v>0</v>
      </c>
      <c r="AL91" s="19" t="s">
        <v>40</v>
      </c>
      <c r="AM91" s="12">
        <v>0</v>
      </c>
      <c r="AN91" s="19" t="s">
        <v>40</v>
      </c>
      <c r="AO91" s="12">
        <v>1212</v>
      </c>
      <c r="AP91" s="19" t="s">
        <v>40</v>
      </c>
      <c r="AQ91" s="12">
        <v>0</v>
      </c>
      <c r="AR91" s="19" t="s">
        <v>40</v>
      </c>
      <c r="AS91" s="12">
        <v>0</v>
      </c>
      <c r="AT91" s="19" t="s">
        <v>40</v>
      </c>
    </row>
    <row r="92" spans="1:46" s="13" customFormat="1" ht="12.75" x14ac:dyDescent="0.2">
      <c r="A92" s="13">
        <v>86</v>
      </c>
      <c r="B92" s="20" t="s">
        <v>124</v>
      </c>
      <c r="C92" s="12">
        <v>290158</v>
      </c>
      <c r="D92" s="19">
        <v>-0.10884040344475976</v>
      </c>
      <c r="E92" s="12">
        <v>7755</v>
      </c>
      <c r="F92" s="19">
        <v>-0.90367416902668052</v>
      </c>
      <c r="G92" s="12">
        <v>19710</v>
      </c>
      <c r="H92" s="19">
        <v>-1.2030075187969946E-2</v>
      </c>
      <c r="I92" s="12">
        <v>1402</v>
      </c>
      <c r="J92" s="19">
        <v>-0.60968819599109136</v>
      </c>
      <c r="K92" s="12">
        <v>0</v>
      </c>
      <c r="L92" s="19" t="s">
        <v>40</v>
      </c>
      <c r="M92" s="12">
        <v>0</v>
      </c>
      <c r="N92" s="19">
        <v>-1</v>
      </c>
      <c r="O92" s="12">
        <v>70240</v>
      </c>
      <c r="P92" s="19" t="s">
        <v>51</v>
      </c>
      <c r="Q92" s="12">
        <v>165481</v>
      </c>
      <c r="R92" s="19">
        <v>7.4140426719633279E-2</v>
      </c>
      <c r="S92" s="12">
        <v>17811</v>
      </c>
      <c r="T92" s="19">
        <v>-0.70481288740097447</v>
      </c>
      <c r="U92" s="12">
        <v>6326</v>
      </c>
      <c r="V92" s="19" t="s">
        <v>40</v>
      </c>
      <c r="W92" s="12">
        <v>0</v>
      </c>
      <c r="X92" s="19" t="s">
        <v>40</v>
      </c>
      <c r="Y92" s="12">
        <v>0</v>
      </c>
      <c r="Z92" s="19" t="s">
        <v>40</v>
      </c>
      <c r="AA92" s="12">
        <v>0</v>
      </c>
      <c r="AB92" s="19" t="s">
        <v>40</v>
      </c>
      <c r="AC92" s="12">
        <v>0</v>
      </c>
      <c r="AD92" s="19" t="s">
        <v>40</v>
      </c>
      <c r="AE92" s="12">
        <v>1433</v>
      </c>
      <c r="AF92" s="19" t="s">
        <v>40</v>
      </c>
      <c r="AG92" s="12">
        <v>0</v>
      </c>
      <c r="AH92" s="19" t="s">
        <v>40</v>
      </c>
      <c r="AI92" s="12">
        <v>0</v>
      </c>
      <c r="AJ92" s="19" t="s">
        <v>40</v>
      </c>
      <c r="AK92" s="12">
        <v>0</v>
      </c>
      <c r="AL92" s="19" t="s">
        <v>40</v>
      </c>
      <c r="AM92" s="12">
        <v>0</v>
      </c>
      <c r="AN92" s="19" t="s">
        <v>40</v>
      </c>
      <c r="AO92" s="12">
        <v>0</v>
      </c>
      <c r="AP92" s="19" t="s">
        <v>40</v>
      </c>
      <c r="AQ92" s="12">
        <v>0</v>
      </c>
      <c r="AR92" s="19" t="s">
        <v>40</v>
      </c>
      <c r="AS92" s="12">
        <v>0</v>
      </c>
      <c r="AT92" s="19" t="s">
        <v>40</v>
      </c>
    </row>
    <row r="93" spans="1:46" s="13" customFormat="1" ht="12.75" x14ac:dyDescent="0.2">
      <c r="A93" s="13">
        <v>87</v>
      </c>
      <c r="B93" s="20" t="s">
        <v>141</v>
      </c>
      <c r="C93" s="12">
        <v>283413.87</v>
      </c>
      <c r="D93" s="19">
        <v>0.72711183019799264</v>
      </c>
      <c r="E93" s="12">
        <v>38716</v>
      </c>
      <c r="F93" s="19" t="s">
        <v>40</v>
      </c>
      <c r="G93" s="12">
        <v>6217</v>
      </c>
      <c r="H93" s="19">
        <v>0.54960119641076766</v>
      </c>
      <c r="I93" s="12">
        <v>14296</v>
      </c>
      <c r="J93" s="19">
        <v>4.3947169811320759</v>
      </c>
      <c r="K93" s="12">
        <v>0</v>
      </c>
      <c r="L93" s="19" t="s">
        <v>40</v>
      </c>
      <c r="M93" s="12">
        <v>10588</v>
      </c>
      <c r="N93" s="19">
        <v>-0.19702715000758375</v>
      </c>
      <c r="O93" s="12">
        <v>0</v>
      </c>
      <c r="P93" s="19" t="s">
        <v>40</v>
      </c>
      <c r="Q93" s="12">
        <v>0</v>
      </c>
      <c r="R93" s="19" t="s">
        <v>40</v>
      </c>
      <c r="S93" s="12">
        <v>23094</v>
      </c>
      <c r="T93" s="19" t="s">
        <v>40</v>
      </c>
      <c r="U93" s="12">
        <v>181922.87</v>
      </c>
      <c r="V93" s="19">
        <v>0.26117248646437763</v>
      </c>
      <c r="W93" s="12">
        <v>0</v>
      </c>
      <c r="X93" s="19" t="s">
        <v>40</v>
      </c>
      <c r="Y93" s="12">
        <v>0</v>
      </c>
      <c r="Z93" s="19" t="s">
        <v>40</v>
      </c>
      <c r="AA93" s="12">
        <v>8580</v>
      </c>
      <c r="AB93" s="19" t="s">
        <v>40</v>
      </c>
      <c r="AC93" s="12">
        <v>0</v>
      </c>
      <c r="AD93" s="19" t="s">
        <v>40</v>
      </c>
      <c r="AE93" s="12">
        <v>0</v>
      </c>
      <c r="AF93" s="19" t="s">
        <v>40</v>
      </c>
      <c r="AG93" s="12">
        <v>0</v>
      </c>
      <c r="AH93" s="19" t="s">
        <v>40</v>
      </c>
      <c r="AI93" s="12">
        <v>0</v>
      </c>
      <c r="AJ93" s="19" t="s">
        <v>40</v>
      </c>
      <c r="AK93" s="12">
        <v>0</v>
      </c>
      <c r="AL93" s="19" t="s">
        <v>40</v>
      </c>
      <c r="AM93" s="12">
        <v>0</v>
      </c>
      <c r="AN93" s="19" t="s">
        <v>40</v>
      </c>
      <c r="AO93" s="12">
        <v>0</v>
      </c>
      <c r="AP93" s="19" t="s">
        <v>40</v>
      </c>
      <c r="AQ93" s="12">
        <v>0</v>
      </c>
      <c r="AR93" s="19" t="s">
        <v>40</v>
      </c>
      <c r="AS93" s="12">
        <v>0</v>
      </c>
      <c r="AT93" s="19" t="s">
        <v>40</v>
      </c>
    </row>
    <row r="94" spans="1:46" s="13" customFormat="1" ht="12.75" customHeight="1" x14ac:dyDescent="0.2">
      <c r="A94" s="13">
        <v>88</v>
      </c>
      <c r="B94" s="20" t="s">
        <v>136</v>
      </c>
      <c r="C94" s="12">
        <v>275917.83</v>
      </c>
      <c r="D94" s="19">
        <v>0.42470234990989697</v>
      </c>
      <c r="E94" s="12">
        <v>82405</v>
      </c>
      <c r="F94" s="19">
        <v>-0.11997137944659808</v>
      </c>
      <c r="G94" s="12">
        <v>22399</v>
      </c>
      <c r="H94" s="19">
        <v>0.2475771415840482</v>
      </c>
      <c r="I94" s="12">
        <v>15228</v>
      </c>
      <c r="J94" s="19">
        <v>1.1895039539899352</v>
      </c>
      <c r="K94" s="12">
        <v>3101</v>
      </c>
      <c r="L94" s="19">
        <v>-0.55064483408201714</v>
      </c>
      <c r="M94" s="12">
        <v>9315</v>
      </c>
      <c r="N94" s="19" t="s">
        <v>40</v>
      </c>
      <c r="O94" s="12">
        <v>39260</v>
      </c>
      <c r="P94" s="19">
        <v>3.516277464626711</v>
      </c>
      <c r="Q94" s="12">
        <v>0</v>
      </c>
      <c r="R94" s="19">
        <v>-1</v>
      </c>
      <c r="S94" s="12">
        <v>0</v>
      </c>
      <c r="T94" s="19">
        <v>-1</v>
      </c>
      <c r="U94" s="12">
        <v>102940.83</v>
      </c>
      <c r="V94" s="19">
        <v>5.4669449679607993</v>
      </c>
      <c r="W94" s="12">
        <v>0</v>
      </c>
      <c r="X94" s="19" t="s">
        <v>40</v>
      </c>
      <c r="Y94" s="12">
        <v>0</v>
      </c>
      <c r="Z94" s="19" t="s">
        <v>40</v>
      </c>
      <c r="AA94" s="12">
        <v>0</v>
      </c>
      <c r="AB94" s="19" t="s">
        <v>40</v>
      </c>
      <c r="AC94" s="12">
        <v>0</v>
      </c>
      <c r="AD94" s="19" t="s">
        <v>40</v>
      </c>
      <c r="AE94" s="12">
        <v>1269</v>
      </c>
      <c r="AF94" s="19" t="s">
        <v>40</v>
      </c>
      <c r="AG94" s="12">
        <v>0</v>
      </c>
      <c r="AH94" s="19" t="s">
        <v>40</v>
      </c>
      <c r="AI94" s="12">
        <v>0</v>
      </c>
      <c r="AJ94" s="19" t="s">
        <v>40</v>
      </c>
      <c r="AK94" s="12">
        <v>0</v>
      </c>
      <c r="AL94" s="19" t="s">
        <v>40</v>
      </c>
      <c r="AM94" s="12">
        <v>0</v>
      </c>
      <c r="AN94" s="19" t="s">
        <v>40</v>
      </c>
      <c r="AO94" s="12">
        <v>0</v>
      </c>
      <c r="AP94" s="19" t="s">
        <v>40</v>
      </c>
      <c r="AQ94" s="12">
        <v>0</v>
      </c>
      <c r="AR94" s="19" t="s">
        <v>40</v>
      </c>
      <c r="AS94" s="12">
        <v>0</v>
      </c>
      <c r="AT94" s="19" t="s">
        <v>40</v>
      </c>
    </row>
    <row r="95" spans="1:46" s="13" customFormat="1" ht="12.75" x14ac:dyDescent="0.2">
      <c r="A95" s="13">
        <v>89</v>
      </c>
      <c r="B95" s="20" t="s">
        <v>165</v>
      </c>
      <c r="C95" s="12">
        <v>263592</v>
      </c>
      <c r="D95" s="19" t="s">
        <v>51</v>
      </c>
      <c r="E95" s="12">
        <v>0</v>
      </c>
      <c r="F95" s="19">
        <v>-1</v>
      </c>
      <c r="G95" s="12">
        <v>205942</v>
      </c>
      <c r="H95" s="19" t="s">
        <v>51</v>
      </c>
      <c r="I95" s="12">
        <v>0</v>
      </c>
      <c r="J95" s="19" t="s">
        <v>40</v>
      </c>
      <c r="K95" s="12">
        <v>0</v>
      </c>
      <c r="L95" s="19" t="s">
        <v>40</v>
      </c>
      <c r="M95" s="12">
        <v>0</v>
      </c>
      <c r="N95" s="19" t="s">
        <v>40</v>
      </c>
      <c r="O95" s="12">
        <v>4434</v>
      </c>
      <c r="P95" s="19" t="s">
        <v>40</v>
      </c>
      <c r="Q95" s="12">
        <v>0</v>
      </c>
      <c r="R95" s="19" t="s">
        <v>40</v>
      </c>
      <c r="S95" s="12">
        <v>0</v>
      </c>
      <c r="T95" s="19">
        <v>-1</v>
      </c>
      <c r="U95" s="12">
        <v>53216</v>
      </c>
      <c r="V95" s="19">
        <v>2.641190557646254</v>
      </c>
      <c r="W95" s="12">
        <v>0</v>
      </c>
      <c r="X95" s="19" t="s">
        <v>40</v>
      </c>
      <c r="Y95" s="12">
        <v>0</v>
      </c>
      <c r="Z95" s="19" t="s">
        <v>40</v>
      </c>
      <c r="AA95" s="12">
        <v>0</v>
      </c>
      <c r="AB95" s="19" t="s">
        <v>40</v>
      </c>
      <c r="AC95" s="12">
        <v>0</v>
      </c>
      <c r="AD95" s="19" t="s">
        <v>40</v>
      </c>
      <c r="AE95" s="12">
        <v>0</v>
      </c>
      <c r="AF95" s="19" t="s">
        <v>40</v>
      </c>
      <c r="AG95" s="12">
        <v>0</v>
      </c>
      <c r="AH95" s="19" t="s">
        <v>40</v>
      </c>
      <c r="AI95" s="12">
        <v>0</v>
      </c>
      <c r="AJ95" s="19" t="s">
        <v>40</v>
      </c>
      <c r="AK95" s="12">
        <v>0</v>
      </c>
      <c r="AL95" s="19" t="s">
        <v>40</v>
      </c>
      <c r="AM95" s="12">
        <v>0</v>
      </c>
      <c r="AN95" s="19" t="s">
        <v>40</v>
      </c>
      <c r="AO95" s="12">
        <v>0</v>
      </c>
      <c r="AP95" s="19" t="s">
        <v>40</v>
      </c>
      <c r="AQ95" s="12">
        <v>0</v>
      </c>
      <c r="AR95" s="19" t="s">
        <v>40</v>
      </c>
      <c r="AS95" s="12">
        <v>0</v>
      </c>
      <c r="AT95" s="19" t="s">
        <v>40</v>
      </c>
    </row>
    <row r="96" spans="1:46" s="13" customFormat="1" ht="12.75" x14ac:dyDescent="0.2">
      <c r="A96" s="13">
        <v>90</v>
      </c>
      <c r="B96" s="20" t="s">
        <v>133</v>
      </c>
      <c r="C96" s="12">
        <v>205931</v>
      </c>
      <c r="D96" s="19">
        <v>-0.1467006443325668</v>
      </c>
      <c r="E96" s="12">
        <v>79131</v>
      </c>
      <c r="F96" s="19">
        <v>-6.5462833927770081E-2</v>
      </c>
      <c r="G96" s="12">
        <v>38166</v>
      </c>
      <c r="H96" s="19">
        <v>-0.16936536954818493</v>
      </c>
      <c r="I96" s="12">
        <v>1115</v>
      </c>
      <c r="J96" s="19">
        <v>-0.33906342620035568</v>
      </c>
      <c r="K96" s="12">
        <v>0</v>
      </c>
      <c r="L96" s="19" t="s">
        <v>40</v>
      </c>
      <c r="M96" s="12">
        <v>33683</v>
      </c>
      <c r="N96" s="19">
        <v>-0.31417343676826914</v>
      </c>
      <c r="O96" s="12">
        <v>18938</v>
      </c>
      <c r="P96" s="19">
        <v>-0.37260228590359445</v>
      </c>
      <c r="Q96" s="12">
        <v>6774</v>
      </c>
      <c r="R96" s="19" t="s">
        <v>40</v>
      </c>
      <c r="S96" s="12">
        <v>12706</v>
      </c>
      <c r="T96" s="19">
        <v>-0.2046322378716745</v>
      </c>
      <c r="U96" s="12">
        <v>6909</v>
      </c>
      <c r="V96" s="19" t="s">
        <v>51</v>
      </c>
      <c r="W96" s="12">
        <v>0</v>
      </c>
      <c r="X96" s="19" t="s">
        <v>40</v>
      </c>
      <c r="Y96" s="12">
        <v>0</v>
      </c>
      <c r="Z96" s="19" t="s">
        <v>40</v>
      </c>
      <c r="AA96" s="12">
        <v>6780</v>
      </c>
      <c r="AB96" s="19" t="s">
        <v>40</v>
      </c>
      <c r="AC96" s="12">
        <v>0</v>
      </c>
      <c r="AD96" s="19">
        <v>-1</v>
      </c>
      <c r="AE96" s="12">
        <v>0</v>
      </c>
      <c r="AF96" s="19" t="s">
        <v>40</v>
      </c>
      <c r="AG96" s="12">
        <v>0</v>
      </c>
      <c r="AH96" s="19" t="s">
        <v>40</v>
      </c>
      <c r="AI96" s="12">
        <v>0</v>
      </c>
      <c r="AJ96" s="19" t="s">
        <v>40</v>
      </c>
      <c r="AK96" s="12">
        <v>0</v>
      </c>
      <c r="AL96" s="19" t="s">
        <v>40</v>
      </c>
      <c r="AM96" s="12">
        <v>0</v>
      </c>
      <c r="AN96" s="19" t="s">
        <v>40</v>
      </c>
      <c r="AO96" s="12">
        <v>0</v>
      </c>
      <c r="AP96" s="19" t="s">
        <v>40</v>
      </c>
      <c r="AQ96" s="12">
        <v>1729</v>
      </c>
      <c r="AR96" s="19">
        <v>-0.65728444003964315</v>
      </c>
      <c r="AS96" s="12">
        <v>0</v>
      </c>
      <c r="AT96" s="19" t="s">
        <v>40</v>
      </c>
    </row>
    <row r="97" spans="1:46" s="13" customFormat="1" ht="12.75" x14ac:dyDescent="0.2">
      <c r="A97" s="13">
        <v>91</v>
      </c>
      <c r="B97" s="20" t="s">
        <v>131</v>
      </c>
      <c r="C97" s="12">
        <v>203157</v>
      </c>
      <c r="D97" s="19">
        <v>-0.2256349269876845</v>
      </c>
      <c r="E97" s="12">
        <v>3328</v>
      </c>
      <c r="F97" s="19">
        <v>-0.95622319854778881</v>
      </c>
      <c r="G97" s="12">
        <v>199829</v>
      </c>
      <c r="H97" s="19" t="s">
        <v>40</v>
      </c>
      <c r="I97" s="12">
        <v>0</v>
      </c>
      <c r="J97" s="19" t="s">
        <v>40</v>
      </c>
      <c r="K97" s="12">
        <v>0</v>
      </c>
      <c r="L97" s="19" t="s">
        <v>40</v>
      </c>
      <c r="M97" s="12">
        <v>0</v>
      </c>
      <c r="N97" s="19" t="s">
        <v>40</v>
      </c>
      <c r="O97" s="12">
        <v>0</v>
      </c>
      <c r="P97" s="19" t="s">
        <v>40</v>
      </c>
      <c r="Q97" s="12">
        <v>0</v>
      </c>
      <c r="R97" s="19" t="s">
        <v>40</v>
      </c>
      <c r="S97" s="12">
        <v>0</v>
      </c>
      <c r="T97" s="19">
        <v>-1</v>
      </c>
      <c r="U97" s="12">
        <v>0</v>
      </c>
      <c r="V97" s="19" t="s">
        <v>40</v>
      </c>
      <c r="W97" s="12">
        <v>0</v>
      </c>
      <c r="X97" s="19">
        <v>-1</v>
      </c>
      <c r="Y97" s="12">
        <v>0</v>
      </c>
      <c r="Z97" s="19" t="s">
        <v>40</v>
      </c>
      <c r="AA97" s="12">
        <v>0</v>
      </c>
      <c r="AB97" s="19" t="s">
        <v>40</v>
      </c>
      <c r="AC97" s="12">
        <v>0</v>
      </c>
      <c r="AD97" s="19" t="s">
        <v>40</v>
      </c>
      <c r="AE97" s="12">
        <v>0</v>
      </c>
      <c r="AF97" s="19" t="s">
        <v>40</v>
      </c>
      <c r="AG97" s="12">
        <v>0</v>
      </c>
      <c r="AH97" s="19" t="s">
        <v>40</v>
      </c>
      <c r="AI97" s="12">
        <v>0</v>
      </c>
      <c r="AJ97" s="19" t="s">
        <v>40</v>
      </c>
      <c r="AK97" s="12">
        <v>0</v>
      </c>
      <c r="AL97" s="19" t="s">
        <v>40</v>
      </c>
      <c r="AM97" s="12">
        <v>0</v>
      </c>
      <c r="AN97" s="19" t="s">
        <v>40</v>
      </c>
      <c r="AO97" s="12">
        <v>0</v>
      </c>
      <c r="AP97" s="19" t="s">
        <v>40</v>
      </c>
      <c r="AQ97" s="12">
        <v>0</v>
      </c>
      <c r="AR97" s="19" t="s">
        <v>40</v>
      </c>
      <c r="AS97" s="12">
        <v>0</v>
      </c>
      <c r="AT97" s="19" t="s">
        <v>40</v>
      </c>
    </row>
    <row r="98" spans="1:46" s="13" customFormat="1" ht="12.75" x14ac:dyDescent="0.2">
      <c r="A98" s="13">
        <v>92</v>
      </c>
      <c r="B98" s="20" t="s">
        <v>127</v>
      </c>
      <c r="C98" s="12">
        <v>190370</v>
      </c>
      <c r="D98" s="19">
        <v>-0.35040606019245202</v>
      </c>
      <c r="E98" s="12">
        <v>10800</v>
      </c>
      <c r="F98" s="19">
        <v>3.8890900860117696</v>
      </c>
      <c r="G98" s="12">
        <v>0</v>
      </c>
      <c r="H98" s="19">
        <v>-1</v>
      </c>
      <c r="I98" s="12">
        <v>15872</v>
      </c>
      <c r="J98" s="19">
        <v>-0.86884053779346027</v>
      </c>
      <c r="K98" s="12">
        <v>12032</v>
      </c>
      <c r="L98" s="19">
        <v>-4.5987947986044997E-2</v>
      </c>
      <c r="M98" s="12">
        <v>1205</v>
      </c>
      <c r="N98" s="19" t="s">
        <v>40</v>
      </c>
      <c r="O98" s="12">
        <v>0</v>
      </c>
      <c r="P98" s="19" t="s">
        <v>40</v>
      </c>
      <c r="Q98" s="12">
        <v>0</v>
      </c>
      <c r="R98" s="19">
        <v>-1</v>
      </c>
      <c r="S98" s="12">
        <v>0</v>
      </c>
      <c r="T98" s="19" t="s">
        <v>40</v>
      </c>
      <c r="U98" s="12">
        <v>0</v>
      </c>
      <c r="V98" s="19" t="s">
        <v>40</v>
      </c>
      <c r="W98" s="12">
        <v>0</v>
      </c>
      <c r="X98" s="19">
        <v>-1</v>
      </c>
      <c r="Y98" s="12">
        <v>0</v>
      </c>
      <c r="Z98" s="19" t="s">
        <v>40</v>
      </c>
      <c r="AA98" s="12">
        <v>150461</v>
      </c>
      <c r="AB98" s="19">
        <v>0.85388122227698382</v>
      </c>
      <c r="AC98" s="12">
        <v>0</v>
      </c>
      <c r="AD98" s="19" t="s">
        <v>40</v>
      </c>
      <c r="AE98" s="12">
        <v>0</v>
      </c>
      <c r="AF98" s="19" t="s">
        <v>40</v>
      </c>
      <c r="AG98" s="12">
        <v>0</v>
      </c>
      <c r="AH98" s="19" t="s">
        <v>40</v>
      </c>
      <c r="AI98" s="12">
        <v>0</v>
      </c>
      <c r="AJ98" s="19" t="s">
        <v>40</v>
      </c>
      <c r="AK98" s="12">
        <v>0</v>
      </c>
      <c r="AL98" s="19" t="s">
        <v>40</v>
      </c>
      <c r="AM98" s="12">
        <v>0</v>
      </c>
      <c r="AN98" s="19" t="s">
        <v>40</v>
      </c>
      <c r="AO98" s="12">
        <v>0</v>
      </c>
      <c r="AP98" s="19" t="s">
        <v>40</v>
      </c>
      <c r="AQ98" s="12">
        <v>0</v>
      </c>
      <c r="AR98" s="19" t="s">
        <v>40</v>
      </c>
      <c r="AS98" s="12">
        <v>0</v>
      </c>
      <c r="AT98" s="19" t="s">
        <v>40</v>
      </c>
    </row>
    <row r="99" spans="1:46" s="13" customFormat="1" ht="12.75" x14ac:dyDescent="0.2">
      <c r="A99" s="13">
        <v>93</v>
      </c>
      <c r="B99" s="20" t="s">
        <v>119</v>
      </c>
      <c r="C99" s="12">
        <v>160836</v>
      </c>
      <c r="D99" s="19">
        <v>-0.57558469385870237</v>
      </c>
      <c r="E99" s="12">
        <v>0</v>
      </c>
      <c r="F99" s="19" t="s">
        <v>40</v>
      </c>
      <c r="G99" s="12">
        <v>0</v>
      </c>
      <c r="H99" s="19" t="s">
        <v>40</v>
      </c>
      <c r="I99" s="12">
        <v>0</v>
      </c>
      <c r="J99" s="19">
        <v>-1</v>
      </c>
      <c r="K99" s="12">
        <v>0</v>
      </c>
      <c r="L99" s="19" t="s">
        <v>40</v>
      </c>
      <c r="M99" s="12">
        <v>0</v>
      </c>
      <c r="N99" s="19" t="s">
        <v>40</v>
      </c>
      <c r="O99" s="12">
        <v>0</v>
      </c>
      <c r="P99" s="19">
        <v>-1</v>
      </c>
      <c r="Q99" s="12">
        <v>0</v>
      </c>
      <c r="R99" s="19" t="s">
        <v>40</v>
      </c>
      <c r="S99" s="12">
        <v>0</v>
      </c>
      <c r="T99" s="19" t="s">
        <v>40</v>
      </c>
      <c r="U99" s="12">
        <v>152092</v>
      </c>
      <c r="V99" s="19" t="s">
        <v>40</v>
      </c>
      <c r="W99" s="12">
        <v>0</v>
      </c>
      <c r="X99" s="19" t="s">
        <v>40</v>
      </c>
      <c r="Y99" s="12">
        <v>0</v>
      </c>
      <c r="Z99" s="19" t="s">
        <v>40</v>
      </c>
      <c r="AA99" s="12">
        <v>0</v>
      </c>
      <c r="AB99" s="19" t="s">
        <v>40</v>
      </c>
      <c r="AC99" s="12">
        <v>0</v>
      </c>
      <c r="AD99" s="19" t="s">
        <v>40</v>
      </c>
      <c r="AE99" s="12">
        <v>8744</v>
      </c>
      <c r="AF99" s="19" t="s">
        <v>40</v>
      </c>
      <c r="AG99" s="12">
        <v>0</v>
      </c>
      <c r="AH99" s="19" t="s">
        <v>40</v>
      </c>
      <c r="AI99" s="12">
        <v>0</v>
      </c>
      <c r="AJ99" s="19" t="s">
        <v>40</v>
      </c>
      <c r="AK99" s="12">
        <v>0</v>
      </c>
      <c r="AL99" s="19" t="s">
        <v>40</v>
      </c>
      <c r="AM99" s="12">
        <v>0</v>
      </c>
      <c r="AN99" s="19" t="s">
        <v>40</v>
      </c>
      <c r="AO99" s="12">
        <v>0</v>
      </c>
      <c r="AP99" s="19" t="s">
        <v>40</v>
      </c>
      <c r="AQ99" s="12">
        <v>0</v>
      </c>
      <c r="AR99" s="19" t="s">
        <v>40</v>
      </c>
      <c r="AS99" s="12">
        <v>0</v>
      </c>
      <c r="AT99" s="19" t="s">
        <v>40</v>
      </c>
    </row>
    <row r="100" spans="1:46" s="13" customFormat="1" ht="12.75" x14ac:dyDescent="0.2">
      <c r="A100" s="13">
        <v>94</v>
      </c>
      <c r="B100" s="20" t="s">
        <v>109</v>
      </c>
      <c r="C100" s="12">
        <v>140566</v>
      </c>
      <c r="D100" s="19">
        <v>-0.7476423266326877</v>
      </c>
      <c r="E100" s="12">
        <v>37615</v>
      </c>
      <c r="F100" s="19">
        <v>-0.85097068145800314</v>
      </c>
      <c r="G100" s="12">
        <v>95571</v>
      </c>
      <c r="H100" s="19">
        <v>8.9947995073217379E-2</v>
      </c>
      <c r="I100" s="12">
        <v>2750</v>
      </c>
      <c r="J100" s="19">
        <v>-0.54166666666666674</v>
      </c>
      <c r="K100" s="12">
        <v>0</v>
      </c>
      <c r="L100" s="19" t="s">
        <v>40</v>
      </c>
      <c r="M100" s="12">
        <v>0</v>
      </c>
      <c r="N100" s="19">
        <v>-1</v>
      </c>
      <c r="O100" s="12">
        <v>0</v>
      </c>
      <c r="P100" s="19">
        <v>-1</v>
      </c>
      <c r="Q100" s="12">
        <v>0</v>
      </c>
      <c r="R100" s="19" t="s">
        <v>40</v>
      </c>
      <c r="S100" s="12">
        <v>1200</v>
      </c>
      <c r="T100" s="19" t="s">
        <v>40</v>
      </c>
      <c r="U100" s="12">
        <v>3430</v>
      </c>
      <c r="V100" s="19" t="s">
        <v>40</v>
      </c>
      <c r="W100" s="12">
        <v>0</v>
      </c>
      <c r="X100" s="19" t="s">
        <v>40</v>
      </c>
      <c r="Y100" s="12">
        <v>0</v>
      </c>
      <c r="Z100" s="19">
        <v>-1</v>
      </c>
      <c r="AA100" s="12">
        <v>0</v>
      </c>
      <c r="AB100" s="19" t="s">
        <v>40</v>
      </c>
      <c r="AC100" s="12">
        <v>0</v>
      </c>
      <c r="AD100" s="19" t="s">
        <v>40</v>
      </c>
      <c r="AE100" s="12">
        <v>0</v>
      </c>
      <c r="AF100" s="19">
        <v>-1</v>
      </c>
      <c r="AG100" s="12">
        <v>0</v>
      </c>
      <c r="AH100" s="19" t="s">
        <v>40</v>
      </c>
      <c r="AI100" s="12">
        <v>0</v>
      </c>
      <c r="AJ100" s="19" t="s">
        <v>40</v>
      </c>
      <c r="AK100" s="12">
        <v>0</v>
      </c>
      <c r="AL100" s="19" t="s">
        <v>40</v>
      </c>
      <c r="AM100" s="12">
        <v>0</v>
      </c>
      <c r="AN100" s="19" t="s">
        <v>40</v>
      </c>
      <c r="AO100" s="12">
        <v>0</v>
      </c>
      <c r="AP100" s="19" t="s">
        <v>40</v>
      </c>
      <c r="AQ100" s="12">
        <v>0</v>
      </c>
      <c r="AR100" s="19" t="s">
        <v>40</v>
      </c>
      <c r="AS100" s="12">
        <v>0</v>
      </c>
      <c r="AT100" s="19" t="s">
        <v>40</v>
      </c>
    </row>
    <row r="101" spans="1:46" s="13" customFormat="1" ht="12.75" x14ac:dyDescent="0.2">
      <c r="A101" s="13">
        <v>95</v>
      </c>
      <c r="B101" s="20" t="s">
        <v>142</v>
      </c>
      <c r="C101" s="12">
        <v>131407</v>
      </c>
      <c r="D101" s="19">
        <v>-0.10372133629803426</v>
      </c>
      <c r="E101" s="12">
        <v>16660</v>
      </c>
      <c r="F101" s="19">
        <v>-0.66695985926755164</v>
      </c>
      <c r="G101" s="12">
        <v>0</v>
      </c>
      <c r="H101" s="19" t="s">
        <v>40</v>
      </c>
      <c r="I101" s="12">
        <v>3568</v>
      </c>
      <c r="J101" s="19">
        <v>0.14249119436439317</v>
      </c>
      <c r="K101" s="12">
        <v>111179</v>
      </c>
      <c r="L101" s="19">
        <v>0.41938490214352275</v>
      </c>
      <c r="M101" s="12">
        <v>0</v>
      </c>
      <c r="N101" s="19" t="s">
        <v>40</v>
      </c>
      <c r="O101" s="12">
        <v>0</v>
      </c>
      <c r="P101" s="19" t="s">
        <v>40</v>
      </c>
      <c r="Q101" s="12">
        <v>0</v>
      </c>
      <c r="R101" s="19" t="s">
        <v>40</v>
      </c>
      <c r="S101" s="12">
        <v>0</v>
      </c>
      <c r="T101" s="19" t="s">
        <v>40</v>
      </c>
      <c r="U101" s="12">
        <v>0</v>
      </c>
      <c r="V101" s="19" t="s">
        <v>40</v>
      </c>
      <c r="W101" s="12">
        <v>0</v>
      </c>
      <c r="X101" s="19">
        <v>-1</v>
      </c>
      <c r="Y101" s="12">
        <v>0</v>
      </c>
      <c r="Z101" s="19" t="s">
        <v>40</v>
      </c>
      <c r="AA101" s="12">
        <v>0</v>
      </c>
      <c r="AB101" s="19" t="s">
        <v>40</v>
      </c>
      <c r="AC101" s="12">
        <v>0</v>
      </c>
      <c r="AD101" s="19" t="s">
        <v>40</v>
      </c>
      <c r="AE101" s="12">
        <v>0</v>
      </c>
      <c r="AF101" s="19" t="s">
        <v>40</v>
      </c>
      <c r="AG101" s="12">
        <v>0</v>
      </c>
      <c r="AH101" s="19" t="s">
        <v>40</v>
      </c>
      <c r="AI101" s="12">
        <v>0</v>
      </c>
      <c r="AJ101" s="19" t="s">
        <v>40</v>
      </c>
      <c r="AK101" s="12">
        <v>0</v>
      </c>
      <c r="AL101" s="19" t="s">
        <v>40</v>
      </c>
      <c r="AM101" s="12">
        <v>0</v>
      </c>
      <c r="AN101" s="19" t="s">
        <v>40</v>
      </c>
      <c r="AO101" s="12">
        <v>0</v>
      </c>
      <c r="AP101" s="19" t="s">
        <v>40</v>
      </c>
      <c r="AQ101" s="12">
        <v>0</v>
      </c>
      <c r="AR101" s="19" t="s">
        <v>40</v>
      </c>
      <c r="AS101" s="12">
        <v>0</v>
      </c>
      <c r="AT101" s="19" t="s">
        <v>40</v>
      </c>
    </row>
    <row r="102" spans="1:46" s="13" customFormat="1" ht="12.75" x14ac:dyDescent="0.2">
      <c r="A102" s="13">
        <v>96</v>
      </c>
      <c r="B102" s="20" t="s">
        <v>120</v>
      </c>
      <c r="C102" s="12">
        <v>127499</v>
      </c>
      <c r="D102" s="19">
        <v>-0.65071350886372792</v>
      </c>
      <c r="E102" s="12">
        <v>2355</v>
      </c>
      <c r="F102" s="19" t="s">
        <v>40</v>
      </c>
      <c r="G102" s="12">
        <v>0</v>
      </c>
      <c r="H102" s="19">
        <v>-1</v>
      </c>
      <c r="I102" s="12">
        <v>92528</v>
      </c>
      <c r="J102" s="19" t="s">
        <v>51</v>
      </c>
      <c r="K102" s="12">
        <v>0</v>
      </c>
      <c r="L102" s="19" t="s">
        <v>40</v>
      </c>
      <c r="M102" s="12">
        <v>0</v>
      </c>
      <c r="N102" s="19" t="s">
        <v>40</v>
      </c>
      <c r="O102" s="12">
        <v>0</v>
      </c>
      <c r="P102" s="19" t="s">
        <v>40</v>
      </c>
      <c r="Q102" s="12">
        <v>0</v>
      </c>
      <c r="R102" s="19" t="s">
        <v>40</v>
      </c>
      <c r="S102" s="12">
        <v>0</v>
      </c>
      <c r="T102" s="19" t="s">
        <v>40</v>
      </c>
      <c r="U102" s="12">
        <v>4191</v>
      </c>
      <c r="V102" s="19">
        <v>0.984375</v>
      </c>
      <c r="W102" s="12">
        <v>0</v>
      </c>
      <c r="X102" s="19" t="s">
        <v>40</v>
      </c>
      <c r="Y102" s="12">
        <v>0</v>
      </c>
      <c r="Z102" s="19" t="s">
        <v>40</v>
      </c>
      <c r="AA102" s="12">
        <v>0</v>
      </c>
      <c r="AB102" s="19" t="s">
        <v>40</v>
      </c>
      <c r="AC102" s="12">
        <v>28425</v>
      </c>
      <c r="AD102" s="19">
        <v>-0.88313049913658415</v>
      </c>
      <c r="AE102" s="12">
        <v>0</v>
      </c>
      <c r="AF102" s="19" t="s">
        <v>40</v>
      </c>
      <c r="AG102" s="12">
        <v>0</v>
      </c>
      <c r="AH102" s="19" t="s">
        <v>40</v>
      </c>
      <c r="AI102" s="12">
        <v>0</v>
      </c>
      <c r="AJ102" s="19" t="s">
        <v>40</v>
      </c>
      <c r="AK102" s="12">
        <v>0</v>
      </c>
      <c r="AL102" s="19" t="s">
        <v>40</v>
      </c>
      <c r="AM102" s="12">
        <v>0</v>
      </c>
      <c r="AN102" s="19" t="s">
        <v>40</v>
      </c>
      <c r="AO102" s="12">
        <v>0</v>
      </c>
      <c r="AP102" s="19" t="s">
        <v>40</v>
      </c>
      <c r="AQ102" s="12">
        <v>0</v>
      </c>
      <c r="AR102" s="19" t="s">
        <v>40</v>
      </c>
      <c r="AS102" s="12">
        <v>0</v>
      </c>
      <c r="AT102" s="19" t="s">
        <v>40</v>
      </c>
    </row>
    <row r="103" spans="1:46" s="13" customFormat="1" ht="12.75" x14ac:dyDescent="0.2">
      <c r="A103" s="13">
        <v>97</v>
      </c>
      <c r="B103" s="20" t="s">
        <v>149</v>
      </c>
      <c r="C103" s="12">
        <v>122883</v>
      </c>
      <c r="D103" s="19">
        <v>0.7033489506806021</v>
      </c>
      <c r="E103" s="12">
        <v>1472</v>
      </c>
      <c r="F103" s="19" t="s">
        <v>40</v>
      </c>
      <c r="G103" s="12">
        <v>0</v>
      </c>
      <c r="H103" s="19">
        <v>-1</v>
      </c>
      <c r="I103" s="12">
        <v>0</v>
      </c>
      <c r="J103" s="19" t="s">
        <v>40</v>
      </c>
      <c r="K103" s="12">
        <v>118918</v>
      </c>
      <c r="L103" s="19" t="s">
        <v>40</v>
      </c>
      <c r="M103" s="12">
        <v>2493</v>
      </c>
      <c r="N103" s="19">
        <v>0.22626660108214458</v>
      </c>
      <c r="O103" s="12">
        <v>0</v>
      </c>
      <c r="P103" s="19" t="s">
        <v>40</v>
      </c>
      <c r="Q103" s="12">
        <v>0</v>
      </c>
      <c r="R103" s="19" t="s">
        <v>40</v>
      </c>
      <c r="S103" s="12">
        <v>0</v>
      </c>
      <c r="T103" s="19">
        <v>-1</v>
      </c>
      <c r="U103" s="12">
        <v>0</v>
      </c>
      <c r="V103" s="19" t="s">
        <v>40</v>
      </c>
      <c r="W103" s="12">
        <v>0</v>
      </c>
      <c r="X103" s="19" t="s">
        <v>40</v>
      </c>
      <c r="Y103" s="12">
        <v>0</v>
      </c>
      <c r="Z103" s="19" t="s">
        <v>40</v>
      </c>
      <c r="AA103" s="12">
        <v>0</v>
      </c>
      <c r="AB103" s="19" t="s">
        <v>40</v>
      </c>
      <c r="AC103" s="12">
        <v>0</v>
      </c>
      <c r="AD103" s="19" t="s">
        <v>40</v>
      </c>
      <c r="AE103" s="12">
        <v>0</v>
      </c>
      <c r="AF103" s="19">
        <v>-1</v>
      </c>
      <c r="AG103" s="12">
        <v>0</v>
      </c>
      <c r="AH103" s="19" t="s">
        <v>40</v>
      </c>
      <c r="AI103" s="12">
        <v>0</v>
      </c>
      <c r="AJ103" s="19" t="s">
        <v>40</v>
      </c>
      <c r="AK103" s="12">
        <v>0</v>
      </c>
      <c r="AL103" s="19" t="s">
        <v>40</v>
      </c>
      <c r="AM103" s="12">
        <v>0</v>
      </c>
      <c r="AN103" s="19" t="s">
        <v>40</v>
      </c>
      <c r="AO103" s="12">
        <v>0</v>
      </c>
      <c r="AP103" s="19" t="s">
        <v>40</v>
      </c>
      <c r="AQ103" s="12">
        <v>0</v>
      </c>
      <c r="AR103" s="19" t="s">
        <v>40</v>
      </c>
      <c r="AS103" s="12">
        <v>0</v>
      </c>
      <c r="AT103" s="19" t="s">
        <v>40</v>
      </c>
    </row>
    <row r="104" spans="1:46" s="13" customFormat="1" ht="12.75" x14ac:dyDescent="0.2">
      <c r="A104" s="13">
        <v>98</v>
      </c>
      <c r="B104" s="20" t="s">
        <v>118</v>
      </c>
      <c r="C104" s="12">
        <v>91686</v>
      </c>
      <c r="D104" s="19">
        <v>-0.75904823975864355</v>
      </c>
      <c r="E104" s="12">
        <v>10511</v>
      </c>
      <c r="F104" s="19">
        <v>-0.92404194278033513</v>
      </c>
      <c r="G104" s="12">
        <v>12480</v>
      </c>
      <c r="H104" s="19">
        <v>-0.75161213279197514</v>
      </c>
      <c r="I104" s="12">
        <v>2167</v>
      </c>
      <c r="J104" s="19">
        <v>-0.86805090421969189</v>
      </c>
      <c r="K104" s="12">
        <v>0</v>
      </c>
      <c r="L104" s="19" t="s">
        <v>40</v>
      </c>
      <c r="M104" s="12">
        <v>29515</v>
      </c>
      <c r="N104" s="19">
        <v>-0.73446988439566363</v>
      </c>
      <c r="O104" s="12">
        <v>0</v>
      </c>
      <c r="P104" s="19" t="s">
        <v>40</v>
      </c>
      <c r="Q104" s="12">
        <v>0</v>
      </c>
      <c r="R104" s="19" t="s">
        <v>40</v>
      </c>
      <c r="S104" s="12">
        <v>1500</v>
      </c>
      <c r="T104" s="19">
        <v>-0.85252187592173834</v>
      </c>
      <c r="U104" s="12">
        <v>30846</v>
      </c>
      <c r="V104" s="19">
        <v>5.36</v>
      </c>
      <c r="W104" s="12">
        <v>0</v>
      </c>
      <c r="X104" s="19">
        <v>-1</v>
      </c>
      <c r="Y104" s="12">
        <v>3167</v>
      </c>
      <c r="Z104" s="19" t="s">
        <v>40</v>
      </c>
      <c r="AA104" s="12">
        <v>1500</v>
      </c>
      <c r="AB104" s="19">
        <v>-9.0909090909090939E-2</v>
      </c>
      <c r="AC104" s="12">
        <v>0</v>
      </c>
      <c r="AD104" s="19">
        <v>-1</v>
      </c>
      <c r="AE104" s="12">
        <v>0</v>
      </c>
      <c r="AF104" s="19">
        <v>-1</v>
      </c>
      <c r="AG104" s="12">
        <v>0</v>
      </c>
      <c r="AH104" s="19">
        <v>-1</v>
      </c>
      <c r="AI104" s="12">
        <v>0</v>
      </c>
      <c r="AJ104" s="19">
        <v>-1</v>
      </c>
      <c r="AK104" s="12">
        <v>0</v>
      </c>
      <c r="AL104" s="19">
        <v>-1</v>
      </c>
      <c r="AM104" s="12">
        <v>0</v>
      </c>
      <c r="AN104" s="19" t="s">
        <v>40</v>
      </c>
      <c r="AO104" s="12">
        <v>0</v>
      </c>
      <c r="AP104" s="19" t="s">
        <v>40</v>
      </c>
      <c r="AQ104" s="12">
        <v>0</v>
      </c>
      <c r="AR104" s="19" t="s">
        <v>40</v>
      </c>
      <c r="AS104" s="12">
        <v>0</v>
      </c>
      <c r="AT104" s="19" t="s">
        <v>40</v>
      </c>
    </row>
    <row r="105" spans="1:46" s="13" customFormat="1" ht="12.75" x14ac:dyDescent="0.2">
      <c r="A105" s="13">
        <v>99</v>
      </c>
      <c r="B105" s="20" t="s">
        <v>146</v>
      </c>
      <c r="C105" s="12">
        <v>87314</v>
      </c>
      <c r="D105" s="19">
        <v>-1.8546827930398857E-2</v>
      </c>
      <c r="E105" s="12">
        <v>10063</v>
      </c>
      <c r="F105" s="19" t="s">
        <v>40</v>
      </c>
      <c r="G105" s="12">
        <v>11348</v>
      </c>
      <c r="H105" s="19" t="s">
        <v>40</v>
      </c>
      <c r="I105" s="12">
        <v>2047</v>
      </c>
      <c r="J105" s="19">
        <v>-0.39330171902786015</v>
      </c>
      <c r="K105" s="12">
        <v>28504</v>
      </c>
      <c r="L105" s="19">
        <v>-0.1542843579397104</v>
      </c>
      <c r="M105" s="12">
        <v>18920</v>
      </c>
      <c r="N105" s="19" t="s">
        <v>40</v>
      </c>
      <c r="O105" s="12">
        <v>15254</v>
      </c>
      <c r="P105" s="19">
        <v>-0.67910636149444636</v>
      </c>
      <c r="Q105" s="12">
        <v>1178</v>
      </c>
      <c r="R105" s="19">
        <v>-0.55580693815987936</v>
      </c>
      <c r="S105" s="12">
        <v>0</v>
      </c>
      <c r="T105" s="19" t="s">
        <v>40</v>
      </c>
      <c r="U105" s="12">
        <v>0</v>
      </c>
      <c r="V105" s="19" t="s">
        <v>40</v>
      </c>
      <c r="W105" s="12">
        <v>0</v>
      </c>
      <c r="X105" s="19">
        <v>-1</v>
      </c>
      <c r="Y105" s="12">
        <v>0</v>
      </c>
      <c r="Z105" s="19" t="s">
        <v>40</v>
      </c>
      <c r="AA105" s="12">
        <v>0</v>
      </c>
      <c r="AB105" s="19" t="s">
        <v>40</v>
      </c>
      <c r="AC105" s="12">
        <v>0</v>
      </c>
      <c r="AD105" s="19" t="s">
        <v>40</v>
      </c>
      <c r="AE105" s="12">
        <v>0</v>
      </c>
      <c r="AF105" s="19" t="s">
        <v>40</v>
      </c>
      <c r="AG105" s="12">
        <v>0</v>
      </c>
      <c r="AH105" s="19" t="s">
        <v>40</v>
      </c>
      <c r="AI105" s="12">
        <v>0</v>
      </c>
      <c r="AJ105" s="19" t="s">
        <v>40</v>
      </c>
      <c r="AK105" s="12">
        <v>0</v>
      </c>
      <c r="AL105" s="19" t="s">
        <v>40</v>
      </c>
      <c r="AM105" s="12">
        <v>0</v>
      </c>
      <c r="AN105" s="19" t="s">
        <v>40</v>
      </c>
      <c r="AO105" s="12">
        <v>0</v>
      </c>
      <c r="AP105" s="19" t="s">
        <v>40</v>
      </c>
      <c r="AQ105" s="12">
        <v>0</v>
      </c>
      <c r="AR105" s="19" t="s">
        <v>40</v>
      </c>
      <c r="AS105" s="12">
        <v>0</v>
      </c>
      <c r="AT105" s="19" t="s">
        <v>40</v>
      </c>
    </row>
    <row r="106" spans="1:46" s="13" customFormat="1" ht="12.75" x14ac:dyDescent="0.2">
      <c r="A106" s="13">
        <v>100</v>
      </c>
      <c r="B106" s="20" t="s">
        <v>138</v>
      </c>
      <c r="C106" s="12">
        <v>81821</v>
      </c>
      <c r="D106" s="19">
        <v>-0.5637283653077112</v>
      </c>
      <c r="E106" s="12">
        <v>0</v>
      </c>
      <c r="F106" s="19" t="s">
        <v>40</v>
      </c>
      <c r="G106" s="12">
        <v>0</v>
      </c>
      <c r="H106" s="19" t="s">
        <v>40</v>
      </c>
      <c r="I106" s="12">
        <v>0</v>
      </c>
      <c r="J106" s="19" t="s">
        <v>40</v>
      </c>
      <c r="K106" s="12">
        <v>0</v>
      </c>
      <c r="L106" s="19" t="s">
        <v>40</v>
      </c>
      <c r="M106" s="12">
        <v>0</v>
      </c>
      <c r="N106" s="19" t="s">
        <v>40</v>
      </c>
      <c r="O106" s="12">
        <v>0</v>
      </c>
      <c r="P106" s="19" t="s">
        <v>40</v>
      </c>
      <c r="Q106" s="12">
        <v>0</v>
      </c>
      <c r="R106" s="19" t="s">
        <v>40</v>
      </c>
      <c r="S106" s="12">
        <v>81821</v>
      </c>
      <c r="T106" s="19">
        <v>-0.5637283653077112</v>
      </c>
      <c r="U106" s="12">
        <v>0</v>
      </c>
      <c r="V106" s="19" t="s">
        <v>40</v>
      </c>
      <c r="W106" s="12">
        <v>0</v>
      </c>
      <c r="X106" s="19" t="s">
        <v>40</v>
      </c>
      <c r="Y106" s="12">
        <v>0</v>
      </c>
      <c r="Z106" s="19" t="s">
        <v>40</v>
      </c>
      <c r="AA106" s="12">
        <v>0</v>
      </c>
      <c r="AB106" s="19" t="s">
        <v>40</v>
      </c>
      <c r="AC106" s="12">
        <v>0</v>
      </c>
      <c r="AD106" s="19" t="s">
        <v>40</v>
      </c>
      <c r="AE106" s="12">
        <v>0</v>
      </c>
      <c r="AF106" s="19" t="s">
        <v>40</v>
      </c>
      <c r="AG106" s="12">
        <v>0</v>
      </c>
      <c r="AH106" s="19" t="s">
        <v>40</v>
      </c>
      <c r="AI106" s="12">
        <v>0</v>
      </c>
      <c r="AJ106" s="19" t="s">
        <v>40</v>
      </c>
      <c r="AK106" s="12">
        <v>0</v>
      </c>
      <c r="AL106" s="19" t="s">
        <v>40</v>
      </c>
      <c r="AM106" s="12">
        <v>0</v>
      </c>
      <c r="AN106" s="19" t="s">
        <v>40</v>
      </c>
      <c r="AO106" s="12">
        <v>0</v>
      </c>
      <c r="AP106" s="19" t="s">
        <v>40</v>
      </c>
      <c r="AQ106" s="12">
        <v>0</v>
      </c>
      <c r="AR106" s="19" t="s">
        <v>40</v>
      </c>
      <c r="AS106" s="12">
        <v>0</v>
      </c>
      <c r="AT106" s="19" t="s">
        <v>40</v>
      </c>
    </row>
    <row r="107" spans="1:46" s="13" customFormat="1" ht="12.75" x14ac:dyDescent="0.2">
      <c r="A107" s="13">
        <v>101</v>
      </c>
      <c r="B107" s="20" t="s">
        <v>156</v>
      </c>
      <c r="C107" s="12">
        <v>78073</v>
      </c>
      <c r="D107" s="19">
        <v>0.61742282991506103</v>
      </c>
      <c r="E107" s="12">
        <v>0</v>
      </c>
      <c r="F107" s="19">
        <v>-1</v>
      </c>
      <c r="G107" s="12">
        <v>20676</v>
      </c>
      <c r="H107" s="19">
        <v>5.599425470794765</v>
      </c>
      <c r="I107" s="12">
        <v>0</v>
      </c>
      <c r="J107" s="19" t="s">
        <v>40</v>
      </c>
      <c r="K107" s="12">
        <v>0</v>
      </c>
      <c r="L107" s="19" t="s">
        <v>40</v>
      </c>
      <c r="M107" s="12">
        <v>36960</v>
      </c>
      <c r="N107" s="19" t="s">
        <v>51</v>
      </c>
      <c r="O107" s="12">
        <v>0</v>
      </c>
      <c r="P107" s="19" t="s">
        <v>40</v>
      </c>
      <c r="Q107" s="12">
        <v>0</v>
      </c>
      <c r="R107" s="19" t="s">
        <v>40</v>
      </c>
      <c r="S107" s="12">
        <v>5821</v>
      </c>
      <c r="T107" s="19" t="s">
        <v>40</v>
      </c>
      <c r="U107" s="12">
        <v>14616</v>
      </c>
      <c r="V107" s="19">
        <v>-0.64372943327239485</v>
      </c>
      <c r="W107" s="12">
        <v>0</v>
      </c>
      <c r="X107" s="19" t="s">
        <v>40</v>
      </c>
      <c r="Y107" s="12">
        <v>0</v>
      </c>
      <c r="Z107" s="19" t="s">
        <v>40</v>
      </c>
      <c r="AA107" s="12">
        <v>0</v>
      </c>
      <c r="AB107" s="19" t="s">
        <v>40</v>
      </c>
      <c r="AC107" s="12">
        <v>0</v>
      </c>
      <c r="AD107" s="19" t="s">
        <v>40</v>
      </c>
      <c r="AE107" s="12">
        <v>0</v>
      </c>
      <c r="AF107" s="19" t="s">
        <v>40</v>
      </c>
      <c r="AG107" s="12">
        <v>0</v>
      </c>
      <c r="AH107" s="19" t="s">
        <v>40</v>
      </c>
      <c r="AI107" s="12">
        <v>0</v>
      </c>
      <c r="AJ107" s="19" t="s">
        <v>40</v>
      </c>
      <c r="AK107" s="12">
        <v>0</v>
      </c>
      <c r="AL107" s="19" t="s">
        <v>40</v>
      </c>
      <c r="AM107" s="12">
        <v>0</v>
      </c>
      <c r="AN107" s="19" t="s">
        <v>40</v>
      </c>
      <c r="AO107" s="12">
        <v>0</v>
      </c>
      <c r="AP107" s="19" t="s">
        <v>40</v>
      </c>
      <c r="AQ107" s="12">
        <v>0</v>
      </c>
      <c r="AR107" s="19" t="s">
        <v>40</v>
      </c>
      <c r="AS107" s="12">
        <v>0</v>
      </c>
      <c r="AT107" s="19" t="s">
        <v>40</v>
      </c>
    </row>
    <row r="108" spans="1:46" s="13" customFormat="1" ht="12.75" x14ac:dyDescent="0.2">
      <c r="A108" s="13">
        <v>102</v>
      </c>
      <c r="B108" s="20" t="s">
        <v>139</v>
      </c>
      <c r="C108" s="12">
        <v>75062</v>
      </c>
      <c r="D108" s="19">
        <v>-0.56637127242897245</v>
      </c>
      <c r="E108" s="12">
        <v>2017</v>
      </c>
      <c r="F108" s="19">
        <v>-0.92154498424676179</v>
      </c>
      <c r="G108" s="12">
        <v>0</v>
      </c>
      <c r="H108" s="19" t="s">
        <v>40</v>
      </c>
      <c r="I108" s="12">
        <v>0</v>
      </c>
      <c r="J108" s="19" t="s">
        <v>40</v>
      </c>
      <c r="K108" s="12">
        <v>0</v>
      </c>
      <c r="L108" s="19" t="s">
        <v>40</v>
      </c>
      <c r="M108" s="12">
        <v>0</v>
      </c>
      <c r="N108" s="19" t="s">
        <v>40</v>
      </c>
      <c r="O108" s="12">
        <v>0</v>
      </c>
      <c r="P108" s="19" t="s">
        <v>40</v>
      </c>
      <c r="Q108" s="12">
        <v>0</v>
      </c>
      <c r="R108" s="19" t="s">
        <v>40</v>
      </c>
      <c r="S108" s="12">
        <v>21778</v>
      </c>
      <c r="T108" s="19">
        <v>-0.70862433437692329</v>
      </c>
      <c r="U108" s="12">
        <v>2850</v>
      </c>
      <c r="V108" s="19" t="s">
        <v>40</v>
      </c>
      <c r="W108" s="12">
        <v>45933</v>
      </c>
      <c r="X108" s="19">
        <v>2.9979980851249022</v>
      </c>
      <c r="Y108" s="12">
        <v>0</v>
      </c>
      <c r="Z108" s="19">
        <v>-1</v>
      </c>
      <c r="AA108" s="12">
        <v>0</v>
      </c>
      <c r="AB108" s="19" t="s">
        <v>40</v>
      </c>
      <c r="AC108" s="12">
        <v>0</v>
      </c>
      <c r="AD108" s="19" t="s">
        <v>40</v>
      </c>
      <c r="AE108" s="12">
        <v>2484</v>
      </c>
      <c r="AF108" s="19">
        <v>-0.81084374048126717</v>
      </c>
      <c r="AG108" s="12">
        <v>0</v>
      </c>
      <c r="AH108" s="19" t="s">
        <v>40</v>
      </c>
      <c r="AI108" s="12">
        <v>0</v>
      </c>
      <c r="AJ108" s="19" t="s">
        <v>40</v>
      </c>
      <c r="AK108" s="12">
        <v>0</v>
      </c>
      <c r="AL108" s="19" t="s">
        <v>40</v>
      </c>
      <c r="AM108" s="12">
        <v>0</v>
      </c>
      <c r="AN108" s="19" t="s">
        <v>40</v>
      </c>
      <c r="AO108" s="12">
        <v>0</v>
      </c>
      <c r="AP108" s="19" t="s">
        <v>40</v>
      </c>
      <c r="AQ108" s="12">
        <v>0</v>
      </c>
      <c r="AR108" s="19" t="s">
        <v>40</v>
      </c>
      <c r="AS108" s="12">
        <v>0</v>
      </c>
      <c r="AT108" s="19" t="s">
        <v>40</v>
      </c>
    </row>
    <row r="109" spans="1:46" s="13" customFormat="1" ht="12.75" x14ac:dyDescent="0.2">
      <c r="A109" s="13">
        <v>103</v>
      </c>
      <c r="B109" s="20" t="s">
        <v>129</v>
      </c>
      <c r="C109" s="12">
        <v>69652</v>
      </c>
      <c r="D109" s="19">
        <v>-0.75030561142000862</v>
      </c>
      <c r="E109" s="12">
        <v>9568</v>
      </c>
      <c r="F109" s="19" t="s">
        <v>40</v>
      </c>
      <c r="G109" s="12">
        <v>7500</v>
      </c>
      <c r="H109" s="19">
        <v>-0.96622823409687542</v>
      </c>
      <c r="I109" s="12">
        <v>52584</v>
      </c>
      <c r="J109" s="19">
        <v>-7.5364867241076161E-2</v>
      </c>
      <c r="K109" s="12">
        <v>0</v>
      </c>
      <c r="L109" s="19" t="s">
        <v>40</v>
      </c>
      <c r="M109" s="12">
        <v>0</v>
      </c>
      <c r="N109" s="19" t="s">
        <v>40</v>
      </c>
      <c r="O109" s="12">
        <v>0</v>
      </c>
      <c r="P109" s="19" t="s">
        <v>40</v>
      </c>
      <c r="Q109" s="12">
        <v>0</v>
      </c>
      <c r="R109" s="19" t="s">
        <v>40</v>
      </c>
      <c r="S109" s="12">
        <v>0</v>
      </c>
      <c r="T109" s="19" t="s">
        <v>40</v>
      </c>
      <c r="U109" s="12">
        <v>0</v>
      </c>
      <c r="V109" s="19" t="s">
        <v>40</v>
      </c>
      <c r="W109" s="12">
        <v>0</v>
      </c>
      <c r="X109" s="19" t="s">
        <v>40</v>
      </c>
      <c r="Y109" s="12">
        <v>0</v>
      </c>
      <c r="Z109" s="19" t="s">
        <v>40</v>
      </c>
      <c r="AA109" s="12">
        <v>0</v>
      </c>
      <c r="AB109" s="19" t="s">
        <v>40</v>
      </c>
      <c r="AC109" s="12">
        <v>0</v>
      </c>
      <c r="AD109" s="19" t="s">
        <v>40</v>
      </c>
      <c r="AE109" s="12">
        <v>0</v>
      </c>
      <c r="AF109" s="19" t="s">
        <v>40</v>
      </c>
      <c r="AG109" s="12">
        <v>0</v>
      </c>
      <c r="AH109" s="19" t="s">
        <v>40</v>
      </c>
      <c r="AI109" s="12">
        <v>0</v>
      </c>
      <c r="AJ109" s="19" t="s">
        <v>40</v>
      </c>
      <c r="AK109" s="12">
        <v>0</v>
      </c>
      <c r="AL109" s="19" t="s">
        <v>40</v>
      </c>
      <c r="AM109" s="12">
        <v>0</v>
      </c>
      <c r="AN109" s="19" t="s">
        <v>40</v>
      </c>
      <c r="AO109" s="12">
        <v>0</v>
      </c>
      <c r="AP109" s="19" t="s">
        <v>40</v>
      </c>
      <c r="AQ109" s="12">
        <v>0</v>
      </c>
      <c r="AR109" s="19" t="s">
        <v>40</v>
      </c>
      <c r="AS109" s="12">
        <v>0</v>
      </c>
      <c r="AT109" s="19" t="s">
        <v>40</v>
      </c>
    </row>
    <row r="110" spans="1:46" s="13" customFormat="1" ht="12.75" x14ac:dyDescent="0.2">
      <c r="A110" s="13">
        <v>104</v>
      </c>
      <c r="B110" s="20" t="s">
        <v>155</v>
      </c>
      <c r="C110" s="12">
        <v>67140</v>
      </c>
      <c r="D110" s="19">
        <v>0.33121839992068991</v>
      </c>
      <c r="E110" s="12">
        <v>7755</v>
      </c>
      <c r="F110" s="19">
        <v>-0.37170866077938913</v>
      </c>
      <c r="G110" s="12">
        <v>7314</v>
      </c>
      <c r="H110" s="19">
        <v>-0.47633708026061428</v>
      </c>
      <c r="I110" s="12">
        <v>0</v>
      </c>
      <c r="J110" s="19" t="s">
        <v>40</v>
      </c>
      <c r="K110" s="12">
        <v>14125</v>
      </c>
      <c r="L110" s="19" t="s">
        <v>40</v>
      </c>
      <c r="M110" s="12">
        <v>1354</v>
      </c>
      <c r="N110" s="19">
        <v>-0.68591974019948965</v>
      </c>
      <c r="O110" s="12">
        <v>0</v>
      </c>
      <c r="P110" s="19" t="s">
        <v>40</v>
      </c>
      <c r="Q110" s="12">
        <v>0</v>
      </c>
      <c r="R110" s="19" t="s">
        <v>40</v>
      </c>
      <c r="S110" s="12">
        <v>0</v>
      </c>
      <c r="T110" s="19">
        <v>-1</v>
      </c>
      <c r="U110" s="12">
        <v>33732</v>
      </c>
      <c r="V110" s="19" t="s">
        <v>40</v>
      </c>
      <c r="W110" s="12">
        <v>0</v>
      </c>
      <c r="X110" s="19" t="s">
        <v>40</v>
      </c>
      <c r="Y110" s="12">
        <v>2860</v>
      </c>
      <c r="Z110" s="19" t="s">
        <v>40</v>
      </c>
      <c r="AA110" s="12">
        <v>0</v>
      </c>
      <c r="AB110" s="19" t="s">
        <v>40</v>
      </c>
      <c r="AC110" s="12">
        <v>0</v>
      </c>
      <c r="AD110" s="19" t="s">
        <v>40</v>
      </c>
      <c r="AE110" s="12">
        <v>0</v>
      </c>
      <c r="AF110" s="19" t="s">
        <v>40</v>
      </c>
      <c r="AG110" s="12">
        <v>0</v>
      </c>
      <c r="AH110" s="19" t="s">
        <v>40</v>
      </c>
      <c r="AI110" s="12">
        <v>0</v>
      </c>
      <c r="AJ110" s="19" t="s">
        <v>40</v>
      </c>
      <c r="AK110" s="12">
        <v>0</v>
      </c>
      <c r="AL110" s="19" t="s">
        <v>40</v>
      </c>
      <c r="AM110" s="12">
        <v>0</v>
      </c>
      <c r="AN110" s="19" t="s">
        <v>40</v>
      </c>
      <c r="AO110" s="12">
        <v>0</v>
      </c>
      <c r="AP110" s="19" t="s">
        <v>40</v>
      </c>
      <c r="AQ110" s="12">
        <v>0</v>
      </c>
      <c r="AR110" s="19" t="s">
        <v>40</v>
      </c>
      <c r="AS110" s="12">
        <v>0</v>
      </c>
      <c r="AT110" s="19" t="s">
        <v>40</v>
      </c>
    </row>
    <row r="111" spans="1:46" s="13" customFormat="1" ht="12.75" x14ac:dyDescent="0.2">
      <c r="A111" s="13">
        <v>105</v>
      </c>
      <c r="B111" s="20" t="s">
        <v>144</v>
      </c>
      <c r="C111" s="12">
        <v>63474</v>
      </c>
      <c r="D111" s="19">
        <v>-0.37700348432055752</v>
      </c>
      <c r="E111" s="12">
        <v>0</v>
      </c>
      <c r="F111" s="19" t="s">
        <v>40</v>
      </c>
      <c r="G111" s="12">
        <v>50165</v>
      </c>
      <c r="H111" s="19">
        <v>-7.8848307901356995E-2</v>
      </c>
      <c r="I111" s="12">
        <v>1141</v>
      </c>
      <c r="J111" s="19" t="s">
        <v>40</v>
      </c>
      <c r="K111" s="12">
        <v>0</v>
      </c>
      <c r="L111" s="19" t="s">
        <v>40</v>
      </c>
      <c r="M111" s="12">
        <v>0</v>
      </c>
      <c r="N111" s="19">
        <v>-1</v>
      </c>
      <c r="O111" s="12">
        <v>0</v>
      </c>
      <c r="P111" s="19" t="s">
        <v>40</v>
      </c>
      <c r="Q111" s="12">
        <v>0</v>
      </c>
      <c r="R111" s="19" t="s">
        <v>40</v>
      </c>
      <c r="S111" s="12">
        <v>0</v>
      </c>
      <c r="T111" s="19" t="s">
        <v>40</v>
      </c>
      <c r="U111" s="12">
        <v>12168</v>
      </c>
      <c r="V111" s="19" t="s">
        <v>40</v>
      </c>
      <c r="W111" s="12">
        <v>0</v>
      </c>
      <c r="X111" s="19" t="s">
        <v>40</v>
      </c>
      <c r="Y111" s="12">
        <v>0</v>
      </c>
      <c r="Z111" s="19" t="s">
        <v>40</v>
      </c>
      <c r="AA111" s="12">
        <v>0</v>
      </c>
      <c r="AB111" s="19" t="s">
        <v>40</v>
      </c>
      <c r="AC111" s="12">
        <v>0</v>
      </c>
      <c r="AD111" s="19" t="s">
        <v>40</v>
      </c>
      <c r="AE111" s="12">
        <v>0</v>
      </c>
      <c r="AF111" s="19" t="s">
        <v>40</v>
      </c>
      <c r="AG111" s="12">
        <v>0</v>
      </c>
      <c r="AH111" s="19" t="s">
        <v>40</v>
      </c>
      <c r="AI111" s="12">
        <v>0</v>
      </c>
      <c r="AJ111" s="19" t="s">
        <v>40</v>
      </c>
      <c r="AK111" s="12">
        <v>0</v>
      </c>
      <c r="AL111" s="19" t="s">
        <v>40</v>
      </c>
      <c r="AM111" s="12">
        <v>0</v>
      </c>
      <c r="AN111" s="19" t="s">
        <v>40</v>
      </c>
      <c r="AO111" s="12">
        <v>0</v>
      </c>
      <c r="AP111" s="19" t="s">
        <v>40</v>
      </c>
      <c r="AQ111" s="12">
        <v>0</v>
      </c>
      <c r="AR111" s="19" t="s">
        <v>40</v>
      </c>
      <c r="AS111" s="12">
        <v>0</v>
      </c>
      <c r="AT111" s="19" t="s">
        <v>40</v>
      </c>
    </row>
    <row r="112" spans="1:46" s="13" customFormat="1" ht="12.75" x14ac:dyDescent="0.2">
      <c r="A112" s="13">
        <v>106</v>
      </c>
      <c r="B112" s="20" t="s">
        <v>187</v>
      </c>
      <c r="C112" s="12">
        <v>61423</v>
      </c>
      <c r="D112" s="19" t="s">
        <v>40</v>
      </c>
      <c r="E112" s="12">
        <v>0</v>
      </c>
      <c r="F112" s="19" t="s">
        <v>40</v>
      </c>
      <c r="G112" s="12">
        <v>61423</v>
      </c>
      <c r="H112" s="19" t="s">
        <v>40</v>
      </c>
      <c r="I112" s="12">
        <v>0</v>
      </c>
      <c r="J112" s="19" t="s">
        <v>40</v>
      </c>
      <c r="K112" s="12">
        <v>0</v>
      </c>
      <c r="L112" s="19" t="s">
        <v>40</v>
      </c>
      <c r="M112" s="12">
        <v>0</v>
      </c>
      <c r="N112" s="19" t="s">
        <v>40</v>
      </c>
      <c r="O112" s="12">
        <v>0</v>
      </c>
      <c r="P112" s="19" t="s">
        <v>40</v>
      </c>
      <c r="Q112" s="12">
        <v>0</v>
      </c>
      <c r="R112" s="19" t="s">
        <v>40</v>
      </c>
      <c r="S112" s="12">
        <v>0</v>
      </c>
      <c r="T112" s="19" t="s">
        <v>40</v>
      </c>
      <c r="U112" s="12">
        <v>0</v>
      </c>
      <c r="V112" s="19" t="s">
        <v>40</v>
      </c>
      <c r="W112" s="12">
        <v>0</v>
      </c>
      <c r="X112" s="19" t="s">
        <v>40</v>
      </c>
      <c r="Y112" s="12">
        <v>0</v>
      </c>
      <c r="Z112" s="19" t="s">
        <v>40</v>
      </c>
      <c r="AA112" s="12">
        <v>0</v>
      </c>
      <c r="AB112" s="19" t="s">
        <v>40</v>
      </c>
      <c r="AC112" s="12">
        <v>0</v>
      </c>
      <c r="AD112" s="19" t="s">
        <v>40</v>
      </c>
      <c r="AE112" s="12">
        <v>0</v>
      </c>
      <c r="AF112" s="19" t="s">
        <v>40</v>
      </c>
      <c r="AG112" s="12">
        <v>0</v>
      </c>
      <c r="AH112" s="19" t="s">
        <v>40</v>
      </c>
      <c r="AI112" s="12">
        <v>0</v>
      </c>
      <c r="AJ112" s="19" t="s">
        <v>40</v>
      </c>
      <c r="AK112" s="12">
        <v>0</v>
      </c>
      <c r="AL112" s="19" t="s">
        <v>40</v>
      </c>
      <c r="AM112" s="12">
        <v>0</v>
      </c>
      <c r="AN112" s="19" t="s">
        <v>40</v>
      </c>
      <c r="AO112" s="12">
        <v>0</v>
      </c>
      <c r="AP112" s="19" t="s">
        <v>40</v>
      </c>
      <c r="AQ112" s="12">
        <v>0</v>
      </c>
      <c r="AR112" s="19" t="s">
        <v>40</v>
      </c>
      <c r="AS112" s="12">
        <v>0</v>
      </c>
      <c r="AT112" s="19" t="s">
        <v>40</v>
      </c>
    </row>
    <row r="113" spans="1:46" s="13" customFormat="1" ht="12.75" x14ac:dyDescent="0.2">
      <c r="A113" s="13">
        <v>107</v>
      </c>
      <c r="B113" s="20" t="s">
        <v>172</v>
      </c>
      <c r="C113" s="12">
        <v>51752</v>
      </c>
      <c r="D113" s="19">
        <v>3.4315807501284468</v>
      </c>
      <c r="E113" s="12">
        <v>51752</v>
      </c>
      <c r="F113" s="19" t="s">
        <v>40</v>
      </c>
      <c r="G113" s="12">
        <v>0</v>
      </c>
      <c r="H113" s="19" t="s">
        <v>40</v>
      </c>
      <c r="I113" s="12">
        <v>0</v>
      </c>
      <c r="J113" s="19" t="s">
        <v>40</v>
      </c>
      <c r="K113" s="12">
        <v>0</v>
      </c>
      <c r="L113" s="19" t="s">
        <v>40</v>
      </c>
      <c r="M113" s="12">
        <v>0</v>
      </c>
      <c r="N113" s="19" t="s">
        <v>40</v>
      </c>
      <c r="O113" s="12">
        <v>0</v>
      </c>
      <c r="P113" s="19" t="s">
        <v>40</v>
      </c>
      <c r="Q113" s="12">
        <v>0</v>
      </c>
      <c r="R113" s="19" t="s">
        <v>40</v>
      </c>
      <c r="S113" s="12">
        <v>0</v>
      </c>
      <c r="T113" s="19">
        <v>-1</v>
      </c>
      <c r="U113" s="12">
        <v>0</v>
      </c>
      <c r="V113" s="19" t="s">
        <v>40</v>
      </c>
      <c r="W113" s="12">
        <v>0</v>
      </c>
      <c r="X113" s="19" t="s">
        <v>40</v>
      </c>
      <c r="Y113" s="12">
        <v>0</v>
      </c>
      <c r="Z113" s="19" t="s">
        <v>40</v>
      </c>
      <c r="AA113" s="12">
        <v>0</v>
      </c>
      <c r="AB113" s="19" t="s">
        <v>40</v>
      </c>
      <c r="AC113" s="12">
        <v>0</v>
      </c>
      <c r="AD113" s="19" t="s">
        <v>40</v>
      </c>
      <c r="AE113" s="12">
        <v>0</v>
      </c>
      <c r="AF113" s="19" t="s">
        <v>40</v>
      </c>
      <c r="AG113" s="12">
        <v>0</v>
      </c>
      <c r="AH113" s="19" t="s">
        <v>40</v>
      </c>
      <c r="AI113" s="12">
        <v>0</v>
      </c>
      <c r="AJ113" s="19">
        <v>-1</v>
      </c>
      <c r="AK113" s="12">
        <v>0</v>
      </c>
      <c r="AL113" s="19" t="s">
        <v>40</v>
      </c>
      <c r="AM113" s="12">
        <v>0</v>
      </c>
      <c r="AN113" s="19" t="s">
        <v>40</v>
      </c>
      <c r="AO113" s="12">
        <v>0</v>
      </c>
      <c r="AP113" s="19" t="s">
        <v>40</v>
      </c>
      <c r="AQ113" s="12">
        <v>0</v>
      </c>
      <c r="AR113" s="19" t="s">
        <v>40</v>
      </c>
      <c r="AS113" s="12">
        <v>0</v>
      </c>
      <c r="AT113" s="19" t="s">
        <v>40</v>
      </c>
    </row>
    <row r="114" spans="1:46" s="13" customFormat="1" ht="12.75" x14ac:dyDescent="0.2">
      <c r="A114" s="13">
        <v>108</v>
      </c>
      <c r="B114" s="20" t="s">
        <v>158</v>
      </c>
      <c r="C114" s="12">
        <v>48928</v>
      </c>
      <c r="D114" s="19">
        <v>0.14935400516795871</v>
      </c>
      <c r="E114" s="12">
        <v>6945</v>
      </c>
      <c r="F114" s="19">
        <v>-0.79310653002859866</v>
      </c>
      <c r="G114" s="12">
        <v>2295</v>
      </c>
      <c r="H114" s="19" t="s">
        <v>40</v>
      </c>
      <c r="I114" s="12">
        <v>3680</v>
      </c>
      <c r="J114" s="19" t="s">
        <v>40</v>
      </c>
      <c r="K114" s="12">
        <v>0</v>
      </c>
      <c r="L114" s="19" t="s">
        <v>40</v>
      </c>
      <c r="M114" s="12">
        <v>0</v>
      </c>
      <c r="N114" s="19" t="s">
        <v>40</v>
      </c>
      <c r="O114" s="12">
        <v>1911</v>
      </c>
      <c r="P114" s="19">
        <v>-0.71452046608903497</v>
      </c>
      <c r="Q114" s="12">
        <v>0</v>
      </c>
      <c r="R114" s="19" t="s">
        <v>40</v>
      </c>
      <c r="S114" s="12">
        <v>0</v>
      </c>
      <c r="T114" s="19" t="s">
        <v>40</v>
      </c>
      <c r="U114" s="12">
        <v>32212</v>
      </c>
      <c r="V114" s="19" t="s">
        <v>40</v>
      </c>
      <c r="W114" s="12">
        <v>0</v>
      </c>
      <c r="X114" s="19" t="s">
        <v>40</v>
      </c>
      <c r="Y114" s="12">
        <v>0</v>
      </c>
      <c r="Z114" s="19" t="s">
        <v>40</v>
      </c>
      <c r="AA114" s="12">
        <v>0</v>
      </c>
      <c r="AB114" s="19" t="s">
        <v>40</v>
      </c>
      <c r="AC114" s="12">
        <v>0</v>
      </c>
      <c r="AD114" s="19" t="s">
        <v>40</v>
      </c>
      <c r="AE114" s="12">
        <v>0</v>
      </c>
      <c r="AF114" s="19" t="s">
        <v>40</v>
      </c>
      <c r="AG114" s="12">
        <v>1885</v>
      </c>
      <c r="AH114" s="19">
        <v>-0.18327556325823224</v>
      </c>
      <c r="AI114" s="12">
        <v>0</v>
      </c>
      <c r="AJ114" s="19" t="s">
        <v>40</v>
      </c>
      <c r="AK114" s="12">
        <v>0</v>
      </c>
      <c r="AL114" s="19" t="s">
        <v>40</v>
      </c>
      <c r="AM114" s="12">
        <v>0</v>
      </c>
      <c r="AN114" s="19" t="s">
        <v>40</v>
      </c>
      <c r="AO114" s="12">
        <v>0</v>
      </c>
      <c r="AP114" s="19" t="s">
        <v>40</v>
      </c>
      <c r="AQ114" s="12">
        <v>0</v>
      </c>
      <c r="AR114" s="19" t="s">
        <v>40</v>
      </c>
      <c r="AS114" s="12">
        <v>0</v>
      </c>
      <c r="AT114" s="19" t="s">
        <v>40</v>
      </c>
    </row>
    <row r="115" spans="1:46" s="13" customFormat="1" ht="12.75" x14ac:dyDescent="0.2">
      <c r="A115" s="13">
        <v>109</v>
      </c>
      <c r="B115" s="20" t="s">
        <v>173</v>
      </c>
      <c r="C115" s="12">
        <v>48232</v>
      </c>
      <c r="D115" s="19">
        <v>3.5852267325791427</v>
      </c>
      <c r="E115" s="12">
        <v>36449</v>
      </c>
      <c r="F115" s="19">
        <v>4.1077634529147984</v>
      </c>
      <c r="G115" s="12">
        <v>10779</v>
      </c>
      <c r="H115" s="19" t="s">
        <v>40</v>
      </c>
      <c r="I115" s="12">
        <v>0</v>
      </c>
      <c r="J115" s="19">
        <v>-1</v>
      </c>
      <c r="K115" s="12">
        <v>1004</v>
      </c>
      <c r="L115" s="19" t="s">
        <v>40</v>
      </c>
      <c r="M115" s="12">
        <v>0</v>
      </c>
      <c r="N115" s="19" t="s">
        <v>40</v>
      </c>
      <c r="O115" s="12">
        <v>0</v>
      </c>
      <c r="P115" s="19" t="s">
        <v>40</v>
      </c>
      <c r="Q115" s="12">
        <v>0</v>
      </c>
      <c r="R115" s="19" t="s">
        <v>40</v>
      </c>
      <c r="S115" s="12">
        <v>0</v>
      </c>
      <c r="T115" s="19">
        <v>-1</v>
      </c>
      <c r="U115" s="12">
        <v>0</v>
      </c>
      <c r="V115" s="19" t="s">
        <v>40</v>
      </c>
      <c r="W115" s="12">
        <v>0</v>
      </c>
      <c r="X115" s="19" t="s">
        <v>40</v>
      </c>
      <c r="Y115" s="12">
        <v>0</v>
      </c>
      <c r="Z115" s="19" t="s">
        <v>40</v>
      </c>
      <c r="AA115" s="12">
        <v>0</v>
      </c>
      <c r="AB115" s="19" t="s">
        <v>40</v>
      </c>
      <c r="AC115" s="12">
        <v>0</v>
      </c>
      <c r="AD115" s="19" t="s">
        <v>40</v>
      </c>
      <c r="AE115" s="12">
        <v>0</v>
      </c>
      <c r="AF115" s="19" t="s">
        <v>40</v>
      </c>
      <c r="AG115" s="12">
        <v>0</v>
      </c>
      <c r="AH115" s="19" t="s">
        <v>40</v>
      </c>
      <c r="AI115" s="12">
        <v>0</v>
      </c>
      <c r="AJ115" s="19" t="s">
        <v>40</v>
      </c>
      <c r="AK115" s="12">
        <v>0</v>
      </c>
      <c r="AL115" s="19" t="s">
        <v>40</v>
      </c>
      <c r="AM115" s="12">
        <v>0</v>
      </c>
      <c r="AN115" s="19" t="s">
        <v>40</v>
      </c>
      <c r="AO115" s="12">
        <v>0</v>
      </c>
      <c r="AP115" s="19" t="s">
        <v>40</v>
      </c>
      <c r="AQ115" s="12">
        <v>0</v>
      </c>
      <c r="AR115" s="19" t="s">
        <v>40</v>
      </c>
      <c r="AS115" s="12">
        <v>0</v>
      </c>
      <c r="AT115" s="19" t="s">
        <v>40</v>
      </c>
    </row>
    <row r="116" spans="1:46" s="13" customFormat="1" ht="12.75" x14ac:dyDescent="0.2">
      <c r="A116" s="13">
        <v>110</v>
      </c>
      <c r="B116" s="20" t="s">
        <v>154</v>
      </c>
      <c r="C116" s="12">
        <v>37483</v>
      </c>
      <c r="D116" s="19">
        <v>-0.2726267173794924</v>
      </c>
      <c r="E116" s="12">
        <v>0</v>
      </c>
      <c r="F116" s="19">
        <v>-1</v>
      </c>
      <c r="G116" s="12">
        <v>19574</v>
      </c>
      <c r="H116" s="19">
        <v>7.1899581589958164</v>
      </c>
      <c r="I116" s="12">
        <v>0</v>
      </c>
      <c r="J116" s="19">
        <v>-1</v>
      </c>
      <c r="K116" s="12">
        <v>0</v>
      </c>
      <c r="L116" s="19" t="s">
        <v>40</v>
      </c>
      <c r="M116" s="12">
        <v>0</v>
      </c>
      <c r="N116" s="19" t="s">
        <v>40</v>
      </c>
      <c r="O116" s="12">
        <v>17909</v>
      </c>
      <c r="P116" s="19" t="s">
        <v>40</v>
      </c>
      <c r="Q116" s="12">
        <v>0</v>
      </c>
      <c r="R116" s="19">
        <v>-1</v>
      </c>
      <c r="S116" s="12">
        <v>0</v>
      </c>
      <c r="T116" s="19" t="s">
        <v>40</v>
      </c>
      <c r="U116" s="12">
        <v>0</v>
      </c>
      <c r="V116" s="19" t="s">
        <v>40</v>
      </c>
      <c r="W116" s="12">
        <v>0</v>
      </c>
      <c r="X116" s="19" t="s">
        <v>40</v>
      </c>
      <c r="Y116" s="12">
        <v>0</v>
      </c>
      <c r="Z116" s="19" t="s">
        <v>40</v>
      </c>
      <c r="AA116" s="12">
        <v>0</v>
      </c>
      <c r="AB116" s="19" t="s">
        <v>40</v>
      </c>
      <c r="AC116" s="12">
        <v>0</v>
      </c>
      <c r="AD116" s="19" t="s">
        <v>40</v>
      </c>
      <c r="AE116" s="12">
        <v>0</v>
      </c>
      <c r="AF116" s="19" t="s">
        <v>40</v>
      </c>
      <c r="AG116" s="12">
        <v>0</v>
      </c>
      <c r="AH116" s="19" t="s">
        <v>40</v>
      </c>
      <c r="AI116" s="12">
        <v>0</v>
      </c>
      <c r="AJ116" s="19" t="s">
        <v>40</v>
      </c>
      <c r="AK116" s="12">
        <v>0</v>
      </c>
      <c r="AL116" s="19" t="s">
        <v>40</v>
      </c>
      <c r="AM116" s="12">
        <v>0</v>
      </c>
      <c r="AN116" s="19" t="s">
        <v>40</v>
      </c>
      <c r="AO116" s="12">
        <v>0</v>
      </c>
      <c r="AP116" s="19" t="s">
        <v>40</v>
      </c>
      <c r="AQ116" s="12">
        <v>0</v>
      </c>
      <c r="AR116" s="19" t="s">
        <v>40</v>
      </c>
      <c r="AS116" s="12">
        <v>0</v>
      </c>
      <c r="AT116" s="19" t="s">
        <v>40</v>
      </c>
    </row>
    <row r="117" spans="1:46" s="13" customFormat="1" ht="12.75" x14ac:dyDescent="0.2">
      <c r="A117" s="13">
        <v>111</v>
      </c>
      <c r="B117" s="20" t="s">
        <v>153</v>
      </c>
      <c r="C117" s="12">
        <v>36113</v>
      </c>
      <c r="D117" s="19">
        <v>-0.36353542474444833</v>
      </c>
      <c r="E117" s="12">
        <v>0</v>
      </c>
      <c r="F117" s="19" t="s">
        <v>40</v>
      </c>
      <c r="G117" s="12">
        <v>24313</v>
      </c>
      <c r="H117" s="19" t="s">
        <v>40</v>
      </c>
      <c r="I117" s="12">
        <v>0</v>
      </c>
      <c r="J117" s="19">
        <v>-1</v>
      </c>
      <c r="K117" s="12">
        <v>0</v>
      </c>
      <c r="L117" s="19" t="s">
        <v>40</v>
      </c>
      <c r="M117" s="12">
        <v>0</v>
      </c>
      <c r="N117" s="19" t="s">
        <v>40</v>
      </c>
      <c r="O117" s="12">
        <v>0</v>
      </c>
      <c r="P117" s="19">
        <v>-1</v>
      </c>
      <c r="Q117" s="12">
        <v>0</v>
      </c>
      <c r="R117" s="19" t="s">
        <v>40</v>
      </c>
      <c r="S117" s="12">
        <v>0</v>
      </c>
      <c r="T117" s="19" t="s">
        <v>40</v>
      </c>
      <c r="U117" s="12">
        <v>0</v>
      </c>
      <c r="V117" s="19" t="s">
        <v>40</v>
      </c>
      <c r="W117" s="12">
        <v>11800</v>
      </c>
      <c r="X117" s="19">
        <v>-0.508128386827845</v>
      </c>
      <c r="Y117" s="12">
        <v>0</v>
      </c>
      <c r="Z117" s="19" t="s">
        <v>40</v>
      </c>
      <c r="AA117" s="12">
        <v>0</v>
      </c>
      <c r="AB117" s="19" t="s">
        <v>40</v>
      </c>
      <c r="AC117" s="12">
        <v>0</v>
      </c>
      <c r="AD117" s="19" t="s">
        <v>40</v>
      </c>
      <c r="AE117" s="12">
        <v>0</v>
      </c>
      <c r="AF117" s="19" t="s">
        <v>40</v>
      </c>
      <c r="AG117" s="12">
        <v>0</v>
      </c>
      <c r="AH117" s="19" t="s">
        <v>40</v>
      </c>
      <c r="AI117" s="12">
        <v>0</v>
      </c>
      <c r="AJ117" s="19" t="s">
        <v>40</v>
      </c>
      <c r="AK117" s="12">
        <v>0</v>
      </c>
      <c r="AL117" s="19" t="s">
        <v>40</v>
      </c>
      <c r="AM117" s="12">
        <v>0</v>
      </c>
      <c r="AN117" s="19" t="s">
        <v>40</v>
      </c>
      <c r="AO117" s="12">
        <v>0</v>
      </c>
      <c r="AP117" s="19" t="s">
        <v>40</v>
      </c>
      <c r="AQ117" s="12">
        <v>0</v>
      </c>
      <c r="AR117" s="19" t="s">
        <v>40</v>
      </c>
      <c r="AS117" s="12">
        <v>0</v>
      </c>
      <c r="AT117" s="19" t="s">
        <v>40</v>
      </c>
    </row>
    <row r="118" spans="1:46" s="13" customFormat="1" ht="12.75" x14ac:dyDescent="0.2">
      <c r="A118" s="13">
        <v>112</v>
      </c>
      <c r="B118" s="20" t="s">
        <v>178</v>
      </c>
      <c r="C118" s="12">
        <v>34901</v>
      </c>
      <c r="D118" s="19" t="s">
        <v>51</v>
      </c>
      <c r="E118" s="12">
        <v>0</v>
      </c>
      <c r="F118" s="19" t="s">
        <v>40</v>
      </c>
      <c r="G118" s="12">
        <v>0</v>
      </c>
      <c r="H118" s="19">
        <v>-1</v>
      </c>
      <c r="I118" s="12">
        <v>34901</v>
      </c>
      <c r="J118" s="19" t="s">
        <v>40</v>
      </c>
      <c r="K118" s="12">
        <v>0</v>
      </c>
      <c r="L118" s="19" t="s">
        <v>40</v>
      </c>
      <c r="M118" s="12">
        <v>0</v>
      </c>
      <c r="N118" s="19" t="s">
        <v>40</v>
      </c>
      <c r="O118" s="12">
        <v>0</v>
      </c>
      <c r="P118" s="19" t="s">
        <v>40</v>
      </c>
      <c r="Q118" s="12">
        <v>0</v>
      </c>
      <c r="R118" s="19" t="s">
        <v>40</v>
      </c>
      <c r="S118" s="12">
        <v>0</v>
      </c>
      <c r="T118" s="19" t="s">
        <v>40</v>
      </c>
      <c r="U118" s="12">
        <v>0</v>
      </c>
      <c r="V118" s="19" t="s">
        <v>40</v>
      </c>
      <c r="W118" s="12">
        <v>0</v>
      </c>
      <c r="X118" s="19" t="s">
        <v>40</v>
      </c>
      <c r="Y118" s="12">
        <v>0</v>
      </c>
      <c r="Z118" s="19" t="s">
        <v>40</v>
      </c>
      <c r="AA118" s="12">
        <v>0</v>
      </c>
      <c r="AB118" s="19" t="s">
        <v>40</v>
      </c>
      <c r="AC118" s="12">
        <v>0</v>
      </c>
      <c r="AD118" s="19" t="s">
        <v>40</v>
      </c>
      <c r="AE118" s="12">
        <v>0</v>
      </c>
      <c r="AF118" s="19" t="s">
        <v>40</v>
      </c>
      <c r="AG118" s="12">
        <v>0</v>
      </c>
      <c r="AH118" s="19" t="s">
        <v>40</v>
      </c>
      <c r="AI118" s="12">
        <v>0</v>
      </c>
      <c r="AJ118" s="19" t="s">
        <v>40</v>
      </c>
      <c r="AK118" s="12">
        <v>0</v>
      </c>
      <c r="AL118" s="19" t="s">
        <v>40</v>
      </c>
      <c r="AM118" s="12">
        <v>0</v>
      </c>
      <c r="AN118" s="19" t="s">
        <v>40</v>
      </c>
      <c r="AO118" s="12">
        <v>0</v>
      </c>
      <c r="AP118" s="19" t="s">
        <v>40</v>
      </c>
      <c r="AQ118" s="12">
        <v>0</v>
      </c>
      <c r="AR118" s="19" t="s">
        <v>40</v>
      </c>
      <c r="AS118" s="12">
        <v>0</v>
      </c>
      <c r="AT118" s="19" t="s">
        <v>40</v>
      </c>
    </row>
    <row r="119" spans="1:46" s="13" customFormat="1" ht="12.75" x14ac:dyDescent="0.2">
      <c r="A119" s="13">
        <v>113</v>
      </c>
      <c r="B119" s="20" t="s">
        <v>91</v>
      </c>
      <c r="C119" s="12">
        <v>24928</v>
      </c>
      <c r="D119" s="19">
        <v>-0.9849132244109452</v>
      </c>
      <c r="E119" s="12">
        <v>0</v>
      </c>
      <c r="F119" s="19" t="s">
        <v>40</v>
      </c>
      <c r="G119" s="12">
        <v>0</v>
      </c>
      <c r="H119" s="19" t="s">
        <v>40</v>
      </c>
      <c r="I119" s="12">
        <v>0</v>
      </c>
      <c r="J119" s="19" t="s">
        <v>40</v>
      </c>
      <c r="K119" s="12">
        <v>0</v>
      </c>
      <c r="L119" s="19" t="s">
        <v>40</v>
      </c>
      <c r="M119" s="12">
        <v>0</v>
      </c>
      <c r="N119" s="19">
        <v>-1</v>
      </c>
      <c r="O119" s="12">
        <v>0</v>
      </c>
      <c r="P119" s="19">
        <v>-1</v>
      </c>
      <c r="Q119" s="12">
        <v>0</v>
      </c>
      <c r="R119" s="19" t="s">
        <v>40</v>
      </c>
      <c r="S119" s="12">
        <v>0</v>
      </c>
      <c r="T119" s="19" t="s">
        <v>40</v>
      </c>
      <c r="U119" s="12">
        <v>24928</v>
      </c>
      <c r="V119" s="19" t="s">
        <v>40</v>
      </c>
      <c r="W119" s="12">
        <v>0</v>
      </c>
      <c r="X119" s="19" t="s">
        <v>40</v>
      </c>
      <c r="Y119" s="12">
        <v>0</v>
      </c>
      <c r="Z119" s="19" t="s">
        <v>40</v>
      </c>
      <c r="AA119" s="12">
        <v>0</v>
      </c>
      <c r="AB119" s="19" t="s">
        <v>40</v>
      </c>
      <c r="AC119" s="12">
        <v>0</v>
      </c>
      <c r="AD119" s="19" t="s">
        <v>40</v>
      </c>
      <c r="AE119" s="12">
        <v>0</v>
      </c>
      <c r="AF119" s="19" t="s">
        <v>40</v>
      </c>
      <c r="AG119" s="12">
        <v>0</v>
      </c>
      <c r="AH119" s="19" t="s">
        <v>40</v>
      </c>
      <c r="AI119" s="12">
        <v>0</v>
      </c>
      <c r="AJ119" s="19" t="s">
        <v>40</v>
      </c>
      <c r="AK119" s="12">
        <v>0</v>
      </c>
      <c r="AL119" s="19" t="s">
        <v>40</v>
      </c>
      <c r="AM119" s="12">
        <v>0</v>
      </c>
      <c r="AN119" s="19" t="s">
        <v>40</v>
      </c>
      <c r="AO119" s="12">
        <v>0</v>
      </c>
      <c r="AP119" s="19" t="s">
        <v>40</v>
      </c>
      <c r="AQ119" s="12">
        <v>0</v>
      </c>
      <c r="AR119" s="19" t="s">
        <v>40</v>
      </c>
      <c r="AS119" s="12">
        <v>0</v>
      </c>
      <c r="AT119" s="19" t="s">
        <v>40</v>
      </c>
    </row>
    <row r="120" spans="1:46" s="13" customFormat="1" ht="12.75" x14ac:dyDescent="0.2">
      <c r="A120" s="13">
        <v>114</v>
      </c>
      <c r="B120" s="20" t="s">
        <v>188</v>
      </c>
      <c r="C120" s="12">
        <v>23284</v>
      </c>
      <c r="D120" s="19" t="s">
        <v>40</v>
      </c>
      <c r="E120" s="12">
        <v>21054</v>
      </c>
      <c r="F120" s="19" t="s">
        <v>40</v>
      </c>
      <c r="G120" s="12">
        <v>0</v>
      </c>
      <c r="H120" s="19" t="s">
        <v>40</v>
      </c>
      <c r="I120" s="12">
        <v>0</v>
      </c>
      <c r="J120" s="19" t="s">
        <v>40</v>
      </c>
      <c r="K120" s="12">
        <v>0</v>
      </c>
      <c r="L120" s="19" t="s">
        <v>40</v>
      </c>
      <c r="M120" s="12">
        <v>0</v>
      </c>
      <c r="N120" s="19" t="s">
        <v>40</v>
      </c>
      <c r="O120" s="12">
        <v>0</v>
      </c>
      <c r="P120" s="19" t="s">
        <v>40</v>
      </c>
      <c r="Q120" s="12">
        <v>0</v>
      </c>
      <c r="R120" s="19" t="s">
        <v>40</v>
      </c>
      <c r="S120" s="12">
        <v>0</v>
      </c>
      <c r="T120" s="19" t="s">
        <v>40</v>
      </c>
      <c r="U120" s="12">
        <v>2230</v>
      </c>
      <c r="V120" s="19" t="s">
        <v>40</v>
      </c>
      <c r="W120" s="12">
        <v>0</v>
      </c>
      <c r="X120" s="19" t="s">
        <v>40</v>
      </c>
      <c r="Y120" s="12">
        <v>0</v>
      </c>
      <c r="Z120" s="19" t="s">
        <v>40</v>
      </c>
      <c r="AA120" s="12">
        <v>0</v>
      </c>
      <c r="AB120" s="19" t="s">
        <v>40</v>
      </c>
      <c r="AC120" s="12">
        <v>0</v>
      </c>
      <c r="AD120" s="19" t="s">
        <v>40</v>
      </c>
      <c r="AE120" s="12">
        <v>0</v>
      </c>
      <c r="AF120" s="19" t="s">
        <v>40</v>
      </c>
      <c r="AG120" s="12">
        <v>0</v>
      </c>
      <c r="AH120" s="19" t="s">
        <v>40</v>
      </c>
      <c r="AI120" s="12">
        <v>0</v>
      </c>
      <c r="AJ120" s="19" t="s">
        <v>40</v>
      </c>
      <c r="AK120" s="12">
        <v>0</v>
      </c>
      <c r="AL120" s="19" t="s">
        <v>40</v>
      </c>
      <c r="AM120" s="12">
        <v>0</v>
      </c>
      <c r="AN120" s="19" t="s">
        <v>40</v>
      </c>
      <c r="AO120" s="12">
        <v>0</v>
      </c>
      <c r="AP120" s="19" t="s">
        <v>40</v>
      </c>
      <c r="AQ120" s="12">
        <v>0</v>
      </c>
      <c r="AR120" s="19" t="s">
        <v>40</v>
      </c>
      <c r="AS120" s="12">
        <v>0</v>
      </c>
      <c r="AT120" s="19" t="s">
        <v>40</v>
      </c>
    </row>
    <row r="121" spans="1:46" s="13" customFormat="1" ht="12.75" x14ac:dyDescent="0.2">
      <c r="A121" s="13">
        <v>115</v>
      </c>
      <c r="B121" s="20" t="s">
        <v>169</v>
      </c>
      <c r="C121" s="12">
        <v>21386</v>
      </c>
      <c r="D121" s="19">
        <v>0.11402823357816327</v>
      </c>
      <c r="E121" s="12">
        <v>0</v>
      </c>
      <c r="F121" s="19" t="s">
        <v>40</v>
      </c>
      <c r="G121" s="12">
        <v>0</v>
      </c>
      <c r="H121" s="19" t="s">
        <v>40</v>
      </c>
      <c r="I121" s="12">
        <v>21386</v>
      </c>
      <c r="J121" s="19">
        <v>0.86046107003044803</v>
      </c>
      <c r="K121" s="12">
        <v>0</v>
      </c>
      <c r="L121" s="19">
        <v>-1</v>
      </c>
      <c r="M121" s="12">
        <v>0</v>
      </c>
      <c r="N121" s="19" t="s">
        <v>40</v>
      </c>
      <c r="O121" s="12">
        <v>0</v>
      </c>
      <c r="P121" s="19" t="s">
        <v>40</v>
      </c>
      <c r="Q121" s="12">
        <v>0</v>
      </c>
      <c r="R121" s="19" t="s">
        <v>40</v>
      </c>
      <c r="S121" s="12">
        <v>0</v>
      </c>
      <c r="T121" s="19" t="s">
        <v>40</v>
      </c>
      <c r="U121" s="12">
        <v>0</v>
      </c>
      <c r="V121" s="19" t="s">
        <v>40</v>
      </c>
      <c r="W121" s="12">
        <v>0</v>
      </c>
      <c r="X121" s="19" t="s">
        <v>40</v>
      </c>
      <c r="Y121" s="12">
        <v>0</v>
      </c>
      <c r="Z121" s="19" t="s">
        <v>40</v>
      </c>
      <c r="AA121" s="12">
        <v>0</v>
      </c>
      <c r="AB121" s="19" t="s">
        <v>40</v>
      </c>
      <c r="AC121" s="12">
        <v>0</v>
      </c>
      <c r="AD121" s="19">
        <v>-1</v>
      </c>
      <c r="AE121" s="12">
        <v>0</v>
      </c>
      <c r="AF121" s="19" t="s">
        <v>40</v>
      </c>
      <c r="AG121" s="12">
        <v>0</v>
      </c>
      <c r="AH121" s="19" t="s">
        <v>40</v>
      </c>
      <c r="AI121" s="12">
        <v>0</v>
      </c>
      <c r="AJ121" s="19" t="s">
        <v>40</v>
      </c>
      <c r="AK121" s="12">
        <v>0</v>
      </c>
      <c r="AL121" s="19" t="s">
        <v>40</v>
      </c>
      <c r="AM121" s="12">
        <v>0</v>
      </c>
      <c r="AN121" s="19" t="s">
        <v>40</v>
      </c>
      <c r="AO121" s="12">
        <v>0</v>
      </c>
      <c r="AP121" s="19" t="s">
        <v>40</v>
      </c>
      <c r="AQ121" s="12">
        <v>0</v>
      </c>
      <c r="AR121" s="19" t="s">
        <v>40</v>
      </c>
      <c r="AS121" s="12">
        <v>0</v>
      </c>
      <c r="AT121" s="19" t="s">
        <v>40</v>
      </c>
    </row>
    <row r="122" spans="1:46" s="13" customFormat="1" ht="12.75" x14ac:dyDescent="0.2">
      <c r="A122" s="13">
        <v>116</v>
      </c>
      <c r="B122" s="20" t="s">
        <v>167</v>
      </c>
      <c r="C122" s="12">
        <v>20672</v>
      </c>
      <c r="D122" s="19">
        <v>1.517458134852423E-2</v>
      </c>
      <c r="E122" s="12">
        <v>9472</v>
      </c>
      <c r="F122" s="19">
        <v>0.40952380952380962</v>
      </c>
      <c r="G122" s="12">
        <v>0</v>
      </c>
      <c r="H122" s="19" t="s">
        <v>40</v>
      </c>
      <c r="I122" s="12">
        <v>0</v>
      </c>
      <c r="J122" s="19">
        <v>-1</v>
      </c>
      <c r="K122" s="12">
        <v>0</v>
      </c>
      <c r="L122" s="19" t="s">
        <v>40</v>
      </c>
      <c r="M122" s="12">
        <v>0</v>
      </c>
      <c r="N122" s="19" t="s">
        <v>40</v>
      </c>
      <c r="O122" s="12">
        <v>0</v>
      </c>
      <c r="P122" s="19" t="s">
        <v>40</v>
      </c>
      <c r="Q122" s="12">
        <v>0</v>
      </c>
      <c r="R122" s="19" t="s">
        <v>40</v>
      </c>
      <c r="S122" s="12">
        <v>0</v>
      </c>
      <c r="T122" s="19" t="s">
        <v>40</v>
      </c>
      <c r="U122" s="12">
        <v>0</v>
      </c>
      <c r="V122" s="19" t="s">
        <v>40</v>
      </c>
      <c r="W122" s="12">
        <v>0</v>
      </c>
      <c r="X122" s="19" t="s">
        <v>40</v>
      </c>
      <c r="Y122" s="12">
        <v>0</v>
      </c>
      <c r="Z122" s="19" t="s">
        <v>40</v>
      </c>
      <c r="AA122" s="12">
        <v>0</v>
      </c>
      <c r="AB122" s="19" t="s">
        <v>40</v>
      </c>
      <c r="AC122" s="12">
        <v>0</v>
      </c>
      <c r="AD122" s="19" t="s">
        <v>40</v>
      </c>
      <c r="AE122" s="12">
        <v>0</v>
      </c>
      <c r="AF122" s="19" t="s">
        <v>40</v>
      </c>
      <c r="AG122" s="12">
        <v>0</v>
      </c>
      <c r="AH122" s="19" t="s">
        <v>40</v>
      </c>
      <c r="AI122" s="12">
        <v>11200</v>
      </c>
      <c r="AJ122" s="19" t="s">
        <v>40</v>
      </c>
      <c r="AK122" s="12">
        <v>0</v>
      </c>
      <c r="AL122" s="19" t="s">
        <v>40</v>
      </c>
      <c r="AM122" s="12">
        <v>0</v>
      </c>
      <c r="AN122" s="19" t="s">
        <v>40</v>
      </c>
      <c r="AO122" s="12">
        <v>0</v>
      </c>
      <c r="AP122" s="19" t="s">
        <v>40</v>
      </c>
      <c r="AQ122" s="12">
        <v>0</v>
      </c>
      <c r="AR122" s="19" t="s">
        <v>40</v>
      </c>
      <c r="AS122" s="12">
        <v>0</v>
      </c>
      <c r="AT122" s="19" t="s">
        <v>40</v>
      </c>
    </row>
    <row r="123" spans="1:46" s="13" customFormat="1" ht="12.75" x14ac:dyDescent="0.2">
      <c r="A123" s="13">
        <v>117</v>
      </c>
      <c r="B123" s="20" t="s">
        <v>151</v>
      </c>
      <c r="C123" s="12">
        <v>19398</v>
      </c>
      <c r="D123" s="19">
        <v>-0.69109005494067999</v>
      </c>
      <c r="E123" s="12">
        <v>0</v>
      </c>
      <c r="F123" s="19" t="s">
        <v>40</v>
      </c>
      <c r="G123" s="12">
        <v>10796</v>
      </c>
      <c r="H123" s="19">
        <v>-0.37653037653037658</v>
      </c>
      <c r="I123" s="12">
        <v>1679</v>
      </c>
      <c r="J123" s="19">
        <v>0.11933333333333329</v>
      </c>
      <c r="K123" s="12">
        <v>0</v>
      </c>
      <c r="L123" s="19">
        <v>-1</v>
      </c>
      <c r="M123" s="12">
        <v>0</v>
      </c>
      <c r="N123" s="19" t="s">
        <v>40</v>
      </c>
      <c r="O123" s="12">
        <v>4416</v>
      </c>
      <c r="P123" s="19" t="s">
        <v>40</v>
      </c>
      <c r="Q123" s="12">
        <v>0</v>
      </c>
      <c r="R123" s="19" t="s">
        <v>40</v>
      </c>
      <c r="S123" s="12">
        <v>0</v>
      </c>
      <c r="T123" s="19" t="s">
        <v>40</v>
      </c>
      <c r="U123" s="12">
        <v>1348</v>
      </c>
      <c r="V123" s="19" t="s">
        <v>40</v>
      </c>
      <c r="W123" s="12">
        <v>0</v>
      </c>
      <c r="X123" s="19" t="s">
        <v>40</v>
      </c>
      <c r="Y123" s="12">
        <v>0</v>
      </c>
      <c r="Z123" s="19" t="s">
        <v>40</v>
      </c>
      <c r="AA123" s="12">
        <v>0</v>
      </c>
      <c r="AB123" s="19" t="s">
        <v>40</v>
      </c>
      <c r="AC123" s="12">
        <v>0</v>
      </c>
      <c r="AD123" s="19" t="s">
        <v>40</v>
      </c>
      <c r="AE123" s="12">
        <v>0</v>
      </c>
      <c r="AF123" s="19" t="s">
        <v>40</v>
      </c>
      <c r="AG123" s="12">
        <v>0</v>
      </c>
      <c r="AH123" s="19" t="s">
        <v>40</v>
      </c>
      <c r="AI123" s="12">
        <v>0</v>
      </c>
      <c r="AJ123" s="19">
        <v>-1</v>
      </c>
      <c r="AK123" s="12">
        <v>0</v>
      </c>
      <c r="AL123" s="19" t="s">
        <v>40</v>
      </c>
      <c r="AM123" s="12">
        <v>0</v>
      </c>
      <c r="AN123" s="19" t="s">
        <v>40</v>
      </c>
      <c r="AO123" s="12">
        <v>1159</v>
      </c>
      <c r="AP123" s="19" t="s">
        <v>40</v>
      </c>
      <c r="AQ123" s="12">
        <v>0</v>
      </c>
      <c r="AR123" s="19" t="s">
        <v>40</v>
      </c>
      <c r="AS123" s="12">
        <v>0</v>
      </c>
      <c r="AT123" s="19" t="s">
        <v>40</v>
      </c>
    </row>
    <row r="124" spans="1:46" s="13" customFormat="1" ht="12.75" x14ac:dyDescent="0.2">
      <c r="A124" s="13">
        <v>118</v>
      </c>
      <c r="B124" s="20" t="s">
        <v>168</v>
      </c>
      <c r="C124" s="12">
        <v>17097</v>
      </c>
      <c r="D124" s="19">
        <v>-0.12242069602710193</v>
      </c>
      <c r="E124" s="12">
        <v>1986</v>
      </c>
      <c r="F124" s="19" t="s">
        <v>40</v>
      </c>
      <c r="G124" s="12">
        <v>1070</v>
      </c>
      <c r="H124" s="19" t="s">
        <v>40</v>
      </c>
      <c r="I124" s="12">
        <v>0</v>
      </c>
      <c r="J124" s="19" t="s">
        <v>40</v>
      </c>
      <c r="K124" s="12">
        <v>14041</v>
      </c>
      <c r="L124" s="19" t="s">
        <v>40</v>
      </c>
      <c r="M124" s="12">
        <v>0</v>
      </c>
      <c r="N124" s="19">
        <v>-1</v>
      </c>
      <c r="O124" s="12">
        <v>0</v>
      </c>
      <c r="P124" s="19" t="s">
        <v>40</v>
      </c>
      <c r="Q124" s="12">
        <v>0</v>
      </c>
      <c r="R124" s="19" t="s">
        <v>40</v>
      </c>
      <c r="S124" s="12">
        <v>0</v>
      </c>
      <c r="T124" s="19" t="s">
        <v>40</v>
      </c>
      <c r="U124" s="12">
        <v>0</v>
      </c>
      <c r="V124" s="19" t="s">
        <v>40</v>
      </c>
      <c r="W124" s="12">
        <v>0</v>
      </c>
      <c r="X124" s="19" t="s">
        <v>40</v>
      </c>
      <c r="Y124" s="12">
        <v>0</v>
      </c>
      <c r="Z124" s="19" t="s">
        <v>40</v>
      </c>
      <c r="AA124" s="12">
        <v>0</v>
      </c>
      <c r="AB124" s="19" t="s">
        <v>40</v>
      </c>
      <c r="AC124" s="12">
        <v>0</v>
      </c>
      <c r="AD124" s="19" t="s">
        <v>40</v>
      </c>
      <c r="AE124" s="12">
        <v>0</v>
      </c>
      <c r="AF124" s="19" t="s">
        <v>40</v>
      </c>
      <c r="AG124" s="12">
        <v>0</v>
      </c>
      <c r="AH124" s="19" t="s">
        <v>40</v>
      </c>
      <c r="AI124" s="12">
        <v>0</v>
      </c>
      <c r="AJ124" s="19" t="s">
        <v>40</v>
      </c>
      <c r="AK124" s="12">
        <v>0</v>
      </c>
      <c r="AL124" s="19" t="s">
        <v>40</v>
      </c>
      <c r="AM124" s="12">
        <v>0</v>
      </c>
      <c r="AN124" s="19" t="s">
        <v>40</v>
      </c>
      <c r="AO124" s="12">
        <v>0</v>
      </c>
      <c r="AP124" s="19" t="s">
        <v>40</v>
      </c>
      <c r="AQ124" s="12">
        <v>0</v>
      </c>
      <c r="AR124" s="19" t="s">
        <v>40</v>
      </c>
      <c r="AS124" s="12">
        <v>0</v>
      </c>
      <c r="AT124" s="19" t="s">
        <v>40</v>
      </c>
    </row>
    <row r="125" spans="1:46" s="13" customFormat="1" ht="12.75" x14ac:dyDescent="0.2">
      <c r="A125" s="13">
        <v>119</v>
      </c>
      <c r="B125" s="20" t="s">
        <v>160</v>
      </c>
      <c r="C125" s="12">
        <v>16371</v>
      </c>
      <c r="D125" s="19">
        <v>-0.57760978378657302</v>
      </c>
      <c r="E125" s="12">
        <v>3750</v>
      </c>
      <c r="F125" s="19">
        <v>-0.79619565217391308</v>
      </c>
      <c r="G125" s="12">
        <v>0</v>
      </c>
      <c r="H125" s="19" t="s">
        <v>40</v>
      </c>
      <c r="I125" s="12">
        <v>3221</v>
      </c>
      <c r="J125" s="19">
        <v>-0.6320959451741861</v>
      </c>
      <c r="K125" s="12">
        <v>0</v>
      </c>
      <c r="L125" s="19">
        <v>-1</v>
      </c>
      <c r="M125" s="12">
        <v>0</v>
      </c>
      <c r="N125" s="19" t="s">
        <v>40</v>
      </c>
      <c r="O125" s="12">
        <v>0</v>
      </c>
      <c r="P125" s="19" t="s">
        <v>40</v>
      </c>
      <c r="Q125" s="12">
        <v>0</v>
      </c>
      <c r="R125" s="19">
        <v>-1</v>
      </c>
      <c r="S125" s="12">
        <v>0</v>
      </c>
      <c r="T125" s="19" t="s">
        <v>40</v>
      </c>
      <c r="U125" s="12">
        <v>9400</v>
      </c>
      <c r="V125" s="19">
        <v>0.67528069862769557</v>
      </c>
      <c r="W125" s="12">
        <v>0</v>
      </c>
      <c r="X125" s="19" t="s">
        <v>40</v>
      </c>
      <c r="Y125" s="12">
        <v>0</v>
      </c>
      <c r="Z125" s="19" t="s">
        <v>40</v>
      </c>
      <c r="AA125" s="12">
        <v>0</v>
      </c>
      <c r="AB125" s="19" t="s">
        <v>40</v>
      </c>
      <c r="AC125" s="12">
        <v>0</v>
      </c>
      <c r="AD125" s="19" t="s">
        <v>40</v>
      </c>
      <c r="AE125" s="12">
        <v>0</v>
      </c>
      <c r="AF125" s="19" t="s">
        <v>40</v>
      </c>
      <c r="AG125" s="12">
        <v>0</v>
      </c>
      <c r="AH125" s="19" t="s">
        <v>40</v>
      </c>
      <c r="AI125" s="12">
        <v>0</v>
      </c>
      <c r="AJ125" s="19" t="s">
        <v>40</v>
      </c>
      <c r="AK125" s="12">
        <v>0</v>
      </c>
      <c r="AL125" s="19" t="s">
        <v>40</v>
      </c>
      <c r="AM125" s="12">
        <v>0</v>
      </c>
      <c r="AN125" s="19" t="s">
        <v>40</v>
      </c>
      <c r="AO125" s="12">
        <v>0</v>
      </c>
      <c r="AP125" s="19" t="s">
        <v>40</v>
      </c>
      <c r="AQ125" s="12">
        <v>0</v>
      </c>
      <c r="AR125" s="19" t="s">
        <v>40</v>
      </c>
      <c r="AS125" s="12">
        <v>0</v>
      </c>
      <c r="AT125" s="19" t="s">
        <v>40</v>
      </c>
    </row>
    <row r="126" spans="1:46" s="13" customFormat="1" ht="12.75" x14ac:dyDescent="0.2">
      <c r="A126" s="13">
        <v>120</v>
      </c>
      <c r="B126" s="20" t="s">
        <v>189</v>
      </c>
      <c r="C126" s="12">
        <v>13372</v>
      </c>
      <c r="D126" s="19" t="s">
        <v>40</v>
      </c>
      <c r="E126" s="12">
        <v>13372</v>
      </c>
      <c r="F126" s="19" t="s">
        <v>40</v>
      </c>
      <c r="G126" s="12">
        <v>0</v>
      </c>
      <c r="H126" s="19" t="s">
        <v>40</v>
      </c>
      <c r="I126" s="12">
        <v>0</v>
      </c>
      <c r="J126" s="19" t="s">
        <v>40</v>
      </c>
      <c r="K126" s="12">
        <v>0</v>
      </c>
      <c r="L126" s="19" t="s">
        <v>40</v>
      </c>
      <c r="M126" s="12">
        <v>0</v>
      </c>
      <c r="N126" s="19" t="s">
        <v>40</v>
      </c>
      <c r="O126" s="12">
        <v>0</v>
      </c>
      <c r="P126" s="19" t="s">
        <v>40</v>
      </c>
      <c r="Q126" s="12">
        <v>0</v>
      </c>
      <c r="R126" s="19" t="s">
        <v>40</v>
      </c>
      <c r="S126" s="12">
        <v>0</v>
      </c>
      <c r="T126" s="19" t="s">
        <v>40</v>
      </c>
      <c r="U126" s="12">
        <v>0</v>
      </c>
      <c r="V126" s="19" t="s">
        <v>40</v>
      </c>
      <c r="W126" s="12">
        <v>0</v>
      </c>
      <c r="X126" s="19" t="s">
        <v>40</v>
      </c>
      <c r="Y126" s="12">
        <v>0</v>
      </c>
      <c r="Z126" s="19" t="s">
        <v>40</v>
      </c>
      <c r="AA126" s="12">
        <v>0</v>
      </c>
      <c r="AB126" s="19" t="s">
        <v>40</v>
      </c>
      <c r="AC126" s="12">
        <v>0</v>
      </c>
      <c r="AD126" s="19" t="s">
        <v>40</v>
      </c>
      <c r="AE126" s="12">
        <v>0</v>
      </c>
      <c r="AF126" s="19" t="s">
        <v>40</v>
      </c>
      <c r="AG126" s="12">
        <v>0</v>
      </c>
      <c r="AH126" s="19" t="s">
        <v>40</v>
      </c>
      <c r="AI126" s="12">
        <v>0</v>
      </c>
      <c r="AJ126" s="19" t="s">
        <v>40</v>
      </c>
      <c r="AK126" s="12">
        <v>0</v>
      </c>
      <c r="AL126" s="19" t="s">
        <v>40</v>
      </c>
      <c r="AM126" s="12">
        <v>0</v>
      </c>
      <c r="AN126" s="19" t="s">
        <v>40</v>
      </c>
      <c r="AO126" s="12">
        <v>0</v>
      </c>
      <c r="AP126" s="19" t="s">
        <v>40</v>
      </c>
      <c r="AQ126" s="12">
        <v>0</v>
      </c>
      <c r="AR126" s="19" t="s">
        <v>40</v>
      </c>
      <c r="AS126" s="12">
        <v>0</v>
      </c>
      <c r="AT126" s="19" t="s">
        <v>40</v>
      </c>
    </row>
    <row r="127" spans="1:46" s="13" customFormat="1" ht="12.75" x14ac:dyDescent="0.2">
      <c r="A127" s="13">
        <v>121</v>
      </c>
      <c r="B127" s="20" t="s">
        <v>161</v>
      </c>
      <c r="C127" s="12">
        <v>11279</v>
      </c>
      <c r="D127" s="19">
        <v>-0.69662165796976705</v>
      </c>
      <c r="E127" s="12">
        <v>0</v>
      </c>
      <c r="F127" s="19" t="s">
        <v>40</v>
      </c>
      <c r="G127" s="12">
        <v>0</v>
      </c>
      <c r="H127" s="19" t="s">
        <v>40</v>
      </c>
      <c r="I127" s="12">
        <v>0</v>
      </c>
      <c r="J127" s="19" t="s">
        <v>40</v>
      </c>
      <c r="K127" s="12">
        <v>0</v>
      </c>
      <c r="L127" s="19" t="s">
        <v>40</v>
      </c>
      <c r="M127" s="12">
        <v>0</v>
      </c>
      <c r="N127" s="19" t="s">
        <v>40</v>
      </c>
      <c r="O127" s="12">
        <v>0</v>
      </c>
      <c r="P127" s="19" t="s">
        <v>40</v>
      </c>
      <c r="Q127" s="12">
        <v>0</v>
      </c>
      <c r="R127" s="19" t="s">
        <v>40</v>
      </c>
      <c r="S127" s="12">
        <v>0</v>
      </c>
      <c r="T127" s="19" t="s">
        <v>40</v>
      </c>
      <c r="U127" s="12">
        <v>11279</v>
      </c>
      <c r="V127" s="19">
        <v>-0.69662165796976705</v>
      </c>
      <c r="W127" s="12">
        <v>0</v>
      </c>
      <c r="X127" s="19" t="s">
        <v>40</v>
      </c>
      <c r="Y127" s="12">
        <v>0</v>
      </c>
      <c r="Z127" s="19" t="s">
        <v>40</v>
      </c>
      <c r="AA127" s="12">
        <v>0</v>
      </c>
      <c r="AB127" s="19" t="s">
        <v>40</v>
      </c>
      <c r="AC127" s="12">
        <v>0</v>
      </c>
      <c r="AD127" s="19" t="s">
        <v>40</v>
      </c>
      <c r="AE127" s="12">
        <v>0</v>
      </c>
      <c r="AF127" s="19" t="s">
        <v>40</v>
      </c>
      <c r="AG127" s="12">
        <v>0</v>
      </c>
      <c r="AH127" s="19" t="s">
        <v>40</v>
      </c>
      <c r="AI127" s="12">
        <v>0</v>
      </c>
      <c r="AJ127" s="19" t="s">
        <v>40</v>
      </c>
      <c r="AK127" s="12">
        <v>0</v>
      </c>
      <c r="AL127" s="19" t="s">
        <v>40</v>
      </c>
      <c r="AM127" s="12">
        <v>0</v>
      </c>
      <c r="AN127" s="19" t="s">
        <v>40</v>
      </c>
      <c r="AO127" s="12">
        <v>0</v>
      </c>
      <c r="AP127" s="19" t="s">
        <v>40</v>
      </c>
      <c r="AQ127" s="12">
        <v>0</v>
      </c>
      <c r="AR127" s="19" t="s">
        <v>40</v>
      </c>
      <c r="AS127" s="12">
        <v>0</v>
      </c>
      <c r="AT127" s="19" t="s">
        <v>40</v>
      </c>
    </row>
    <row r="128" spans="1:46" s="13" customFormat="1" ht="12.75" x14ac:dyDescent="0.2">
      <c r="A128" s="13">
        <v>122</v>
      </c>
      <c r="B128" s="20" t="s">
        <v>190</v>
      </c>
      <c r="C128" s="12">
        <v>10794</v>
      </c>
      <c r="D128" s="19" t="s">
        <v>40</v>
      </c>
      <c r="E128" s="12">
        <v>0</v>
      </c>
      <c r="F128" s="19" t="s">
        <v>40</v>
      </c>
      <c r="G128" s="12">
        <v>0</v>
      </c>
      <c r="H128" s="19" t="s">
        <v>40</v>
      </c>
      <c r="I128" s="12">
        <v>0</v>
      </c>
      <c r="J128" s="19" t="s">
        <v>40</v>
      </c>
      <c r="K128" s="12">
        <v>0</v>
      </c>
      <c r="L128" s="19" t="s">
        <v>40</v>
      </c>
      <c r="M128" s="12">
        <v>1803</v>
      </c>
      <c r="N128" s="19" t="s">
        <v>40</v>
      </c>
      <c r="O128" s="12">
        <v>0</v>
      </c>
      <c r="P128" s="19" t="s">
        <v>40</v>
      </c>
      <c r="Q128" s="12">
        <v>0</v>
      </c>
      <c r="R128" s="19" t="s">
        <v>40</v>
      </c>
      <c r="S128" s="12">
        <v>0</v>
      </c>
      <c r="T128" s="19" t="s">
        <v>40</v>
      </c>
      <c r="U128" s="12">
        <v>8991</v>
      </c>
      <c r="V128" s="19" t="s">
        <v>40</v>
      </c>
      <c r="W128" s="12">
        <v>0</v>
      </c>
      <c r="X128" s="19" t="s">
        <v>40</v>
      </c>
      <c r="Y128" s="12">
        <v>0</v>
      </c>
      <c r="Z128" s="19" t="s">
        <v>40</v>
      </c>
      <c r="AA128" s="12">
        <v>0</v>
      </c>
      <c r="AB128" s="19" t="s">
        <v>40</v>
      </c>
      <c r="AC128" s="12">
        <v>0</v>
      </c>
      <c r="AD128" s="19" t="s">
        <v>40</v>
      </c>
      <c r="AE128" s="12">
        <v>0</v>
      </c>
      <c r="AF128" s="19" t="s">
        <v>40</v>
      </c>
      <c r="AG128" s="12">
        <v>0</v>
      </c>
      <c r="AH128" s="19" t="s">
        <v>40</v>
      </c>
      <c r="AI128" s="12">
        <v>0</v>
      </c>
      <c r="AJ128" s="19" t="s">
        <v>40</v>
      </c>
      <c r="AK128" s="12">
        <v>0</v>
      </c>
      <c r="AL128" s="19" t="s">
        <v>40</v>
      </c>
      <c r="AM128" s="12">
        <v>0</v>
      </c>
      <c r="AN128" s="19" t="s">
        <v>40</v>
      </c>
      <c r="AO128" s="12">
        <v>0</v>
      </c>
      <c r="AP128" s="19" t="s">
        <v>40</v>
      </c>
      <c r="AQ128" s="12">
        <v>0</v>
      </c>
      <c r="AR128" s="19" t="s">
        <v>40</v>
      </c>
      <c r="AS128" s="12">
        <v>0</v>
      </c>
      <c r="AT128" s="19" t="s">
        <v>40</v>
      </c>
    </row>
    <row r="129" spans="1:46" s="13" customFormat="1" ht="12.75" x14ac:dyDescent="0.2">
      <c r="A129" s="13">
        <v>123</v>
      </c>
      <c r="B129" s="20" t="s">
        <v>128</v>
      </c>
      <c r="C129" s="12">
        <v>9188</v>
      </c>
      <c r="D129" s="19">
        <v>-0.96717012009275838</v>
      </c>
      <c r="E129" s="12">
        <v>0</v>
      </c>
      <c r="F129" s="19" t="s">
        <v>40</v>
      </c>
      <c r="G129" s="12">
        <v>9188</v>
      </c>
      <c r="H129" s="19" t="s">
        <v>40</v>
      </c>
      <c r="I129" s="12">
        <v>0</v>
      </c>
      <c r="J129" s="19" t="s">
        <v>40</v>
      </c>
      <c r="K129" s="12">
        <v>0</v>
      </c>
      <c r="L129" s="19" t="s">
        <v>40</v>
      </c>
      <c r="M129" s="12">
        <v>0</v>
      </c>
      <c r="N129" s="19">
        <v>-1</v>
      </c>
      <c r="O129" s="12">
        <v>0</v>
      </c>
      <c r="P129" s="19" t="s">
        <v>40</v>
      </c>
      <c r="Q129" s="12">
        <v>0</v>
      </c>
      <c r="R129" s="19" t="s">
        <v>40</v>
      </c>
      <c r="S129" s="12">
        <v>0</v>
      </c>
      <c r="T129" s="19" t="s">
        <v>40</v>
      </c>
      <c r="U129" s="12">
        <v>0</v>
      </c>
      <c r="V129" s="19" t="s">
        <v>40</v>
      </c>
      <c r="W129" s="12">
        <v>0</v>
      </c>
      <c r="X129" s="19" t="s">
        <v>40</v>
      </c>
      <c r="Y129" s="12">
        <v>0</v>
      </c>
      <c r="Z129" s="19" t="s">
        <v>40</v>
      </c>
      <c r="AA129" s="12">
        <v>0</v>
      </c>
      <c r="AB129" s="19" t="s">
        <v>40</v>
      </c>
      <c r="AC129" s="12">
        <v>0</v>
      </c>
      <c r="AD129" s="19" t="s">
        <v>40</v>
      </c>
      <c r="AE129" s="12">
        <v>0</v>
      </c>
      <c r="AF129" s="19" t="s">
        <v>40</v>
      </c>
      <c r="AG129" s="12">
        <v>0</v>
      </c>
      <c r="AH129" s="19" t="s">
        <v>40</v>
      </c>
      <c r="AI129" s="12">
        <v>0</v>
      </c>
      <c r="AJ129" s="19" t="s">
        <v>40</v>
      </c>
      <c r="AK129" s="12">
        <v>0</v>
      </c>
      <c r="AL129" s="19" t="s">
        <v>40</v>
      </c>
      <c r="AM129" s="12">
        <v>0</v>
      </c>
      <c r="AN129" s="19" t="s">
        <v>40</v>
      </c>
      <c r="AO129" s="12">
        <v>0</v>
      </c>
      <c r="AP129" s="19" t="s">
        <v>40</v>
      </c>
      <c r="AQ129" s="12">
        <v>0</v>
      </c>
      <c r="AR129" s="19" t="s">
        <v>40</v>
      </c>
      <c r="AS129" s="12">
        <v>0</v>
      </c>
      <c r="AT129" s="19" t="s">
        <v>40</v>
      </c>
    </row>
    <row r="130" spans="1:46" s="13" customFormat="1" ht="12.75" x14ac:dyDescent="0.2">
      <c r="A130" s="13">
        <v>124</v>
      </c>
      <c r="B130" s="20" t="s">
        <v>162</v>
      </c>
      <c r="C130" s="12">
        <v>8367</v>
      </c>
      <c r="D130" s="19">
        <v>-0.75024626130563266</v>
      </c>
      <c r="E130" s="12">
        <v>0</v>
      </c>
      <c r="F130" s="19" t="s">
        <v>40</v>
      </c>
      <c r="G130" s="12">
        <v>8367</v>
      </c>
      <c r="H130" s="19">
        <v>-0.23964013086150493</v>
      </c>
      <c r="I130" s="12">
        <v>0</v>
      </c>
      <c r="J130" s="19" t="s">
        <v>40</v>
      </c>
      <c r="K130" s="12">
        <v>0</v>
      </c>
      <c r="L130" s="19" t="s">
        <v>40</v>
      </c>
      <c r="M130" s="12">
        <v>0</v>
      </c>
      <c r="N130" s="19">
        <v>-1</v>
      </c>
      <c r="O130" s="12">
        <v>0</v>
      </c>
      <c r="P130" s="19" t="s">
        <v>40</v>
      </c>
      <c r="Q130" s="12">
        <v>0</v>
      </c>
      <c r="R130" s="19" t="s">
        <v>40</v>
      </c>
      <c r="S130" s="12">
        <v>0</v>
      </c>
      <c r="T130" s="19" t="s">
        <v>40</v>
      </c>
      <c r="U130" s="12">
        <v>0</v>
      </c>
      <c r="V130" s="19" t="s">
        <v>40</v>
      </c>
      <c r="W130" s="12">
        <v>0</v>
      </c>
      <c r="X130" s="19" t="s">
        <v>40</v>
      </c>
      <c r="Y130" s="12">
        <v>0</v>
      </c>
      <c r="Z130" s="19" t="s">
        <v>40</v>
      </c>
      <c r="AA130" s="12">
        <v>0</v>
      </c>
      <c r="AB130" s="19" t="s">
        <v>40</v>
      </c>
      <c r="AC130" s="12">
        <v>0</v>
      </c>
      <c r="AD130" s="19" t="s">
        <v>40</v>
      </c>
      <c r="AE130" s="12">
        <v>0</v>
      </c>
      <c r="AF130" s="19" t="s">
        <v>40</v>
      </c>
      <c r="AG130" s="12">
        <v>0</v>
      </c>
      <c r="AH130" s="19" t="s">
        <v>40</v>
      </c>
      <c r="AI130" s="12">
        <v>0</v>
      </c>
      <c r="AJ130" s="19" t="s">
        <v>40</v>
      </c>
      <c r="AK130" s="12">
        <v>0</v>
      </c>
      <c r="AL130" s="19" t="s">
        <v>40</v>
      </c>
      <c r="AM130" s="12">
        <v>0</v>
      </c>
      <c r="AN130" s="19" t="s">
        <v>40</v>
      </c>
      <c r="AO130" s="12">
        <v>0</v>
      </c>
      <c r="AP130" s="19" t="s">
        <v>40</v>
      </c>
      <c r="AQ130" s="12">
        <v>0</v>
      </c>
      <c r="AR130" s="19" t="s">
        <v>40</v>
      </c>
      <c r="AS130" s="12">
        <v>0</v>
      </c>
      <c r="AT130" s="19" t="s">
        <v>40</v>
      </c>
    </row>
    <row r="131" spans="1:46" s="13" customFormat="1" ht="12.75" x14ac:dyDescent="0.2">
      <c r="A131" s="13">
        <v>125</v>
      </c>
      <c r="B131" s="20" t="s">
        <v>166</v>
      </c>
      <c r="C131" s="12">
        <v>6532</v>
      </c>
      <c r="D131" s="19">
        <v>-0.69013282732447823</v>
      </c>
      <c r="E131" s="12">
        <v>4052</v>
      </c>
      <c r="F131" s="19">
        <v>2.0696969696969698</v>
      </c>
      <c r="G131" s="12">
        <v>0</v>
      </c>
      <c r="H131" s="19">
        <v>-1</v>
      </c>
      <c r="I131" s="12">
        <v>0</v>
      </c>
      <c r="J131" s="19" t="s">
        <v>40</v>
      </c>
      <c r="K131" s="12">
        <v>0</v>
      </c>
      <c r="L131" s="19" t="s">
        <v>40</v>
      </c>
      <c r="M131" s="12">
        <v>0</v>
      </c>
      <c r="N131" s="19" t="s">
        <v>40</v>
      </c>
      <c r="O131" s="12">
        <v>0</v>
      </c>
      <c r="P131" s="19" t="s">
        <v>40</v>
      </c>
      <c r="Q131" s="12">
        <v>2480</v>
      </c>
      <c r="R131" s="19" t="s">
        <v>40</v>
      </c>
      <c r="S131" s="12">
        <v>0</v>
      </c>
      <c r="T131" s="19" t="s">
        <v>40</v>
      </c>
      <c r="U131" s="12">
        <v>0</v>
      </c>
      <c r="V131" s="19" t="s">
        <v>40</v>
      </c>
      <c r="W131" s="12">
        <v>0</v>
      </c>
      <c r="X131" s="19" t="s">
        <v>40</v>
      </c>
      <c r="Y131" s="12">
        <v>0</v>
      </c>
      <c r="Z131" s="19" t="s">
        <v>40</v>
      </c>
      <c r="AA131" s="12">
        <v>0</v>
      </c>
      <c r="AB131" s="19" t="s">
        <v>40</v>
      </c>
      <c r="AC131" s="12">
        <v>0</v>
      </c>
      <c r="AD131" s="19" t="s">
        <v>40</v>
      </c>
      <c r="AE131" s="12">
        <v>0</v>
      </c>
      <c r="AF131" s="19" t="s">
        <v>40</v>
      </c>
      <c r="AG131" s="12">
        <v>0</v>
      </c>
      <c r="AH131" s="19" t="s">
        <v>40</v>
      </c>
      <c r="AI131" s="12">
        <v>0</v>
      </c>
      <c r="AJ131" s="19" t="s">
        <v>40</v>
      </c>
      <c r="AK131" s="12">
        <v>0</v>
      </c>
      <c r="AL131" s="19" t="s">
        <v>40</v>
      </c>
      <c r="AM131" s="12">
        <v>0</v>
      </c>
      <c r="AN131" s="19" t="s">
        <v>40</v>
      </c>
      <c r="AO131" s="12">
        <v>0</v>
      </c>
      <c r="AP131" s="19" t="s">
        <v>40</v>
      </c>
      <c r="AQ131" s="12">
        <v>0</v>
      </c>
      <c r="AR131" s="19" t="s">
        <v>40</v>
      </c>
      <c r="AS131" s="12">
        <v>0</v>
      </c>
      <c r="AT131" s="19" t="s">
        <v>40</v>
      </c>
    </row>
    <row r="132" spans="1:46" s="13" customFormat="1" ht="12.75" x14ac:dyDescent="0.2">
      <c r="A132" s="13">
        <v>126</v>
      </c>
      <c r="B132" s="20" t="s">
        <v>147</v>
      </c>
      <c r="C132" s="12">
        <v>5748</v>
      </c>
      <c r="D132" s="19">
        <v>-0.93510950553172278</v>
      </c>
      <c r="E132" s="12">
        <v>4728</v>
      </c>
      <c r="F132" s="19" t="s">
        <v>40</v>
      </c>
      <c r="G132" s="12">
        <v>0</v>
      </c>
      <c r="H132" s="19">
        <v>-1</v>
      </c>
      <c r="I132" s="12">
        <v>0</v>
      </c>
      <c r="J132" s="19" t="s">
        <v>40</v>
      </c>
      <c r="K132" s="12">
        <v>0</v>
      </c>
      <c r="L132" s="19" t="s">
        <v>40</v>
      </c>
      <c r="M132" s="12">
        <v>0</v>
      </c>
      <c r="N132" s="19" t="s">
        <v>40</v>
      </c>
      <c r="O132" s="12">
        <v>0</v>
      </c>
      <c r="P132" s="19" t="s">
        <v>40</v>
      </c>
      <c r="Q132" s="12">
        <v>0</v>
      </c>
      <c r="R132" s="19" t="s">
        <v>40</v>
      </c>
      <c r="S132" s="12">
        <v>0</v>
      </c>
      <c r="T132" s="19" t="s">
        <v>40</v>
      </c>
      <c r="U132" s="12">
        <v>0</v>
      </c>
      <c r="V132" s="19" t="s">
        <v>40</v>
      </c>
      <c r="W132" s="12">
        <v>0</v>
      </c>
      <c r="X132" s="19" t="s">
        <v>40</v>
      </c>
      <c r="Y132" s="12">
        <v>0</v>
      </c>
      <c r="Z132" s="19" t="s">
        <v>40</v>
      </c>
      <c r="AA132" s="12">
        <v>0</v>
      </c>
      <c r="AB132" s="19" t="s">
        <v>40</v>
      </c>
      <c r="AC132" s="12">
        <v>1020</v>
      </c>
      <c r="AD132" s="19" t="s">
        <v>40</v>
      </c>
      <c r="AE132" s="12">
        <v>0</v>
      </c>
      <c r="AF132" s="19" t="s">
        <v>40</v>
      </c>
      <c r="AG132" s="12">
        <v>0</v>
      </c>
      <c r="AH132" s="19" t="s">
        <v>40</v>
      </c>
      <c r="AI132" s="12">
        <v>0</v>
      </c>
      <c r="AJ132" s="19" t="s">
        <v>40</v>
      </c>
      <c r="AK132" s="12">
        <v>0</v>
      </c>
      <c r="AL132" s="19" t="s">
        <v>40</v>
      </c>
      <c r="AM132" s="12">
        <v>0</v>
      </c>
      <c r="AN132" s="19" t="s">
        <v>40</v>
      </c>
      <c r="AO132" s="12">
        <v>0</v>
      </c>
      <c r="AP132" s="19" t="s">
        <v>40</v>
      </c>
      <c r="AQ132" s="12">
        <v>0</v>
      </c>
      <c r="AR132" s="19" t="s">
        <v>40</v>
      </c>
      <c r="AS132" s="12">
        <v>0</v>
      </c>
      <c r="AT132" s="19" t="s">
        <v>40</v>
      </c>
    </row>
    <row r="133" spans="1:46" s="13" customFormat="1" ht="12.75" x14ac:dyDescent="0.2">
      <c r="A133" s="13">
        <v>127</v>
      </c>
      <c r="B133" s="20" t="s">
        <v>191</v>
      </c>
      <c r="C133" s="12">
        <v>4800</v>
      </c>
      <c r="D133" s="19" t="s">
        <v>40</v>
      </c>
      <c r="E133" s="12">
        <v>0</v>
      </c>
      <c r="F133" s="19" t="s">
        <v>40</v>
      </c>
      <c r="G133" s="12">
        <v>0</v>
      </c>
      <c r="H133" s="19" t="s">
        <v>40</v>
      </c>
      <c r="I133" s="12">
        <v>0</v>
      </c>
      <c r="J133" s="19" t="s">
        <v>40</v>
      </c>
      <c r="K133" s="12">
        <v>0</v>
      </c>
      <c r="L133" s="19" t="s">
        <v>40</v>
      </c>
      <c r="M133" s="12">
        <v>0</v>
      </c>
      <c r="N133" s="19" t="s">
        <v>40</v>
      </c>
      <c r="O133" s="12">
        <v>0</v>
      </c>
      <c r="P133" s="19" t="s">
        <v>40</v>
      </c>
      <c r="Q133" s="12">
        <v>0</v>
      </c>
      <c r="R133" s="19" t="s">
        <v>40</v>
      </c>
      <c r="S133" s="12">
        <v>1458</v>
      </c>
      <c r="T133" s="19" t="s">
        <v>40</v>
      </c>
      <c r="U133" s="12">
        <v>3342</v>
      </c>
      <c r="V133" s="19" t="s">
        <v>40</v>
      </c>
      <c r="W133" s="12">
        <v>0</v>
      </c>
      <c r="X133" s="19" t="s">
        <v>40</v>
      </c>
      <c r="Y133" s="12">
        <v>0</v>
      </c>
      <c r="Z133" s="19" t="s">
        <v>40</v>
      </c>
      <c r="AA133" s="12">
        <v>0</v>
      </c>
      <c r="AB133" s="19" t="s">
        <v>40</v>
      </c>
      <c r="AC133" s="12">
        <v>0</v>
      </c>
      <c r="AD133" s="19" t="s">
        <v>40</v>
      </c>
      <c r="AE133" s="12">
        <v>0</v>
      </c>
      <c r="AF133" s="19" t="s">
        <v>40</v>
      </c>
      <c r="AG133" s="12">
        <v>0</v>
      </c>
      <c r="AH133" s="19" t="s">
        <v>40</v>
      </c>
      <c r="AI133" s="12">
        <v>0</v>
      </c>
      <c r="AJ133" s="19" t="s">
        <v>40</v>
      </c>
      <c r="AK133" s="12">
        <v>0</v>
      </c>
      <c r="AL133" s="19" t="s">
        <v>40</v>
      </c>
      <c r="AM133" s="12">
        <v>0</v>
      </c>
      <c r="AN133" s="19" t="s">
        <v>40</v>
      </c>
      <c r="AO133" s="12">
        <v>0</v>
      </c>
      <c r="AP133" s="19" t="s">
        <v>40</v>
      </c>
      <c r="AQ133" s="12">
        <v>0</v>
      </c>
      <c r="AR133" s="19" t="s">
        <v>40</v>
      </c>
      <c r="AS133" s="12">
        <v>0</v>
      </c>
      <c r="AT133" s="19" t="s">
        <v>40</v>
      </c>
    </row>
    <row r="134" spans="1:46" s="13" customFormat="1" ht="12.75" x14ac:dyDescent="0.2">
      <c r="A134" s="13">
        <v>128</v>
      </c>
      <c r="B134" s="20" t="s">
        <v>148</v>
      </c>
      <c r="C134" s="12">
        <v>4589</v>
      </c>
      <c r="D134" s="19">
        <v>-0.93987159329140457</v>
      </c>
      <c r="E134" s="12">
        <v>0</v>
      </c>
      <c r="F134" s="19">
        <v>-1</v>
      </c>
      <c r="G134" s="12">
        <v>1139</v>
      </c>
      <c r="H134" s="19" t="s">
        <v>40</v>
      </c>
      <c r="I134" s="12">
        <v>0</v>
      </c>
      <c r="J134" s="19" t="s">
        <v>40</v>
      </c>
      <c r="K134" s="12">
        <v>0</v>
      </c>
      <c r="L134" s="19" t="s">
        <v>40</v>
      </c>
      <c r="M134" s="12">
        <v>0</v>
      </c>
      <c r="N134" s="19">
        <v>-1</v>
      </c>
      <c r="O134" s="12">
        <v>0</v>
      </c>
      <c r="P134" s="19" t="s">
        <v>40</v>
      </c>
      <c r="Q134" s="12">
        <v>0</v>
      </c>
      <c r="R134" s="19" t="s">
        <v>40</v>
      </c>
      <c r="S134" s="12">
        <v>0</v>
      </c>
      <c r="T134" s="19" t="s">
        <v>40</v>
      </c>
      <c r="U134" s="12">
        <v>0</v>
      </c>
      <c r="V134" s="19">
        <v>-1</v>
      </c>
      <c r="W134" s="12">
        <v>0</v>
      </c>
      <c r="X134" s="19" t="s">
        <v>40</v>
      </c>
      <c r="Y134" s="12">
        <v>0</v>
      </c>
      <c r="Z134" s="19" t="s">
        <v>40</v>
      </c>
      <c r="AA134" s="12">
        <v>0</v>
      </c>
      <c r="AB134" s="19" t="s">
        <v>40</v>
      </c>
      <c r="AC134" s="12">
        <v>3450</v>
      </c>
      <c r="AD134" s="19" t="s">
        <v>40</v>
      </c>
      <c r="AE134" s="12">
        <v>0</v>
      </c>
      <c r="AF134" s="19" t="s">
        <v>40</v>
      </c>
      <c r="AG134" s="12">
        <v>0</v>
      </c>
      <c r="AH134" s="19" t="s">
        <v>40</v>
      </c>
      <c r="AI134" s="12">
        <v>0</v>
      </c>
      <c r="AJ134" s="19" t="s">
        <v>40</v>
      </c>
      <c r="AK134" s="12">
        <v>0</v>
      </c>
      <c r="AL134" s="19" t="s">
        <v>40</v>
      </c>
      <c r="AM134" s="12">
        <v>0</v>
      </c>
      <c r="AN134" s="19" t="s">
        <v>40</v>
      </c>
      <c r="AO134" s="12">
        <v>0</v>
      </c>
      <c r="AP134" s="19" t="s">
        <v>40</v>
      </c>
      <c r="AQ134" s="12">
        <v>0</v>
      </c>
      <c r="AR134" s="19" t="s">
        <v>40</v>
      </c>
      <c r="AS134" s="12">
        <v>0</v>
      </c>
      <c r="AT134" s="19" t="s">
        <v>40</v>
      </c>
    </row>
    <row r="135" spans="1:46" s="13" customFormat="1" ht="12.75" x14ac:dyDescent="0.2">
      <c r="A135" s="13">
        <v>129</v>
      </c>
      <c r="B135" s="20" t="s">
        <v>132</v>
      </c>
      <c r="C135" s="12">
        <v>4579</v>
      </c>
      <c r="D135" s="19">
        <v>-0.9810698295499175</v>
      </c>
      <c r="E135" s="12">
        <v>0</v>
      </c>
      <c r="F135" s="19">
        <v>-1</v>
      </c>
      <c r="G135" s="12">
        <v>0</v>
      </c>
      <c r="H135" s="19">
        <v>-1</v>
      </c>
      <c r="I135" s="12">
        <v>4579</v>
      </c>
      <c r="J135" s="19">
        <v>4.8277375466314609E-3</v>
      </c>
      <c r="K135" s="12">
        <v>0</v>
      </c>
      <c r="L135" s="19" t="s">
        <v>40</v>
      </c>
      <c r="M135" s="12">
        <v>0</v>
      </c>
      <c r="N135" s="19">
        <v>-1</v>
      </c>
      <c r="O135" s="12">
        <v>0</v>
      </c>
      <c r="P135" s="19" t="s">
        <v>40</v>
      </c>
      <c r="Q135" s="12">
        <v>0</v>
      </c>
      <c r="R135" s="19" t="s">
        <v>40</v>
      </c>
      <c r="S135" s="12">
        <v>0</v>
      </c>
      <c r="T135" s="19" t="s">
        <v>40</v>
      </c>
      <c r="U135" s="12">
        <v>0</v>
      </c>
      <c r="V135" s="19" t="s">
        <v>40</v>
      </c>
      <c r="W135" s="12">
        <v>0</v>
      </c>
      <c r="X135" s="19" t="s">
        <v>40</v>
      </c>
      <c r="Y135" s="12">
        <v>0</v>
      </c>
      <c r="Z135" s="19" t="s">
        <v>40</v>
      </c>
      <c r="AA135" s="12">
        <v>0</v>
      </c>
      <c r="AB135" s="19" t="s">
        <v>40</v>
      </c>
      <c r="AC135" s="12">
        <v>0</v>
      </c>
      <c r="AD135" s="19" t="s">
        <v>40</v>
      </c>
      <c r="AE135" s="12">
        <v>0</v>
      </c>
      <c r="AF135" s="19" t="s">
        <v>40</v>
      </c>
      <c r="AG135" s="12">
        <v>0</v>
      </c>
      <c r="AH135" s="19" t="s">
        <v>40</v>
      </c>
      <c r="AI135" s="12">
        <v>0</v>
      </c>
      <c r="AJ135" s="19" t="s">
        <v>40</v>
      </c>
      <c r="AK135" s="12">
        <v>0</v>
      </c>
      <c r="AL135" s="19" t="s">
        <v>40</v>
      </c>
      <c r="AM135" s="12">
        <v>0</v>
      </c>
      <c r="AN135" s="19" t="s">
        <v>40</v>
      </c>
      <c r="AO135" s="12">
        <v>0</v>
      </c>
      <c r="AP135" s="19" t="s">
        <v>40</v>
      </c>
      <c r="AQ135" s="12">
        <v>0</v>
      </c>
      <c r="AR135" s="19" t="s">
        <v>40</v>
      </c>
      <c r="AS135" s="12">
        <v>0</v>
      </c>
      <c r="AT135" s="19" t="s">
        <v>40</v>
      </c>
    </row>
    <row r="136" spans="1:46" s="13" customFormat="1" ht="12.75" x14ac:dyDescent="0.2">
      <c r="A136" s="13">
        <v>130</v>
      </c>
      <c r="B136" s="20" t="s">
        <v>164</v>
      </c>
      <c r="C136" s="12">
        <v>4310</v>
      </c>
      <c r="D136" s="19">
        <v>-0.81844222587303594</v>
      </c>
      <c r="E136" s="12">
        <v>0</v>
      </c>
      <c r="F136" s="19" t="s">
        <v>40</v>
      </c>
      <c r="G136" s="12">
        <v>4310</v>
      </c>
      <c r="H136" s="19">
        <v>-0.75324898379801919</v>
      </c>
      <c r="I136" s="12">
        <v>0</v>
      </c>
      <c r="J136" s="19">
        <v>-1</v>
      </c>
      <c r="K136" s="12">
        <v>0</v>
      </c>
      <c r="L136" s="19">
        <v>-1</v>
      </c>
      <c r="M136" s="12">
        <v>0</v>
      </c>
      <c r="N136" s="19" t="s">
        <v>40</v>
      </c>
      <c r="O136" s="12">
        <v>0</v>
      </c>
      <c r="P136" s="19" t="s">
        <v>40</v>
      </c>
      <c r="Q136" s="12">
        <v>0</v>
      </c>
      <c r="R136" s="19" t="s">
        <v>40</v>
      </c>
      <c r="S136" s="12">
        <v>0</v>
      </c>
      <c r="T136" s="19" t="s">
        <v>40</v>
      </c>
      <c r="U136" s="12">
        <v>0</v>
      </c>
      <c r="V136" s="19" t="s">
        <v>40</v>
      </c>
      <c r="W136" s="12">
        <v>0</v>
      </c>
      <c r="X136" s="19" t="s">
        <v>40</v>
      </c>
      <c r="Y136" s="12">
        <v>0</v>
      </c>
      <c r="Z136" s="19" t="s">
        <v>40</v>
      </c>
      <c r="AA136" s="12">
        <v>0</v>
      </c>
      <c r="AB136" s="19" t="s">
        <v>40</v>
      </c>
      <c r="AC136" s="12">
        <v>0</v>
      </c>
      <c r="AD136" s="19" t="s">
        <v>40</v>
      </c>
      <c r="AE136" s="12">
        <v>0</v>
      </c>
      <c r="AF136" s="19" t="s">
        <v>40</v>
      </c>
      <c r="AG136" s="12">
        <v>0</v>
      </c>
      <c r="AH136" s="19" t="s">
        <v>40</v>
      </c>
      <c r="AI136" s="12">
        <v>0</v>
      </c>
      <c r="AJ136" s="19" t="s">
        <v>40</v>
      </c>
      <c r="AK136" s="12">
        <v>0</v>
      </c>
      <c r="AL136" s="19" t="s">
        <v>40</v>
      </c>
      <c r="AM136" s="12">
        <v>0</v>
      </c>
      <c r="AN136" s="19" t="s">
        <v>40</v>
      </c>
      <c r="AO136" s="12">
        <v>0</v>
      </c>
      <c r="AP136" s="19" t="s">
        <v>40</v>
      </c>
      <c r="AQ136" s="12">
        <v>0</v>
      </c>
      <c r="AR136" s="19" t="s">
        <v>40</v>
      </c>
      <c r="AS136" s="12">
        <v>0</v>
      </c>
      <c r="AT136" s="19" t="s">
        <v>40</v>
      </c>
    </row>
    <row r="137" spans="1:46" s="13" customFormat="1" ht="12.75" x14ac:dyDescent="0.2">
      <c r="A137" s="13">
        <v>131</v>
      </c>
      <c r="B137" s="20" t="s">
        <v>159</v>
      </c>
      <c r="C137" s="12">
        <v>4260</v>
      </c>
      <c r="D137" s="19">
        <v>-0.89161132737958937</v>
      </c>
      <c r="E137" s="12">
        <v>0</v>
      </c>
      <c r="F137" s="19">
        <v>-1</v>
      </c>
      <c r="G137" s="12">
        <v>4260</v>
      </c>
      <c r="H137" s="19" t="s">
        <v>40</v>
      </c>
      <c r="I137" s="12">
        <v>0</v>
      </c>
      <c r="J137" s="19" t="s">
        <v>40</v>
      </c>
      <c r="K137" s="12">
        <v>0</v>
      </c>
      <c r="L137" s="19" t="s">
        <v>40</v>
      </c>
      <c r="M137" s="12">
        <v>0</v>
      </c>
      <c r="N137" s="19" t="s">
        <v>40</v>
      </c>
      <c r="O137" s="12">
        <v>0</v>
      </c>
      <c r="P137" s="19" t="s">
        <v>40</v>
      </c>
      <c r="Q137" s="12">
        <v>0</v>
      </c>
      <c r="R137" s="19">
        <v>-1</v>
      </c>
      <c r="S137" s="12">
        <v>0</v>
      </c>
      <c r="T137" s="19" t="s">
        <v>40</v>
      </c>
      <c r="U137" s="12">
        <v>0</v>
      </c>
      <c r="V137" s="19" t="s">
        <v>40</v>
      </c>
      <c r="W137" s="12">
        <v>0</v>
      </c>
      <c r="X137" s="19" t="s">
        <v>40</v>
      </c>
      <c r="Y137" s="12">
        <v>0</v>
      </c>
      <c r="Z137" s="19" t="s">
        <v>40</v>
      </c>
      <c r="AA137" s="12">
        <v>0</v>
      </c>
      <c r="AB137" s="19" t="s">
        <v>40</v>
      </c>
      <c r="AC137" s="12">
        <v>0</v>
      </c>
      <c r="AD137" s="19" t="s">
        <v>40</v>
      </c>
      <c r="AE137" s="12">
        <v>0</v>
      </c>
      <c r="AF137" s="19" t="s">
        <v>40</v>
      </c>
      <c r="AG137" s="12">
        <v>0</v>
      </c>
      <c r="AH137" s="19" t="s">
        <v>40</v>
      </c>
      <c r="AI137" s="12">
        <v>0</v>
      </c>
      <c r="AJ137" s="19" t="s">
        <v>40</v>
      </c>
      <c r="AK137" s="12">
        <v>0</v>
      </c>
      <c r="AL137" s="19" t="s">
        <v>40</v>
      </c>
      <c r="AM137" s="12">
        <v>0</v>
      </c>
      <c r="AN137" s="19" t="s">
        <v>40</v>
      </c>
      <c r="AO137" s="12">
        <v>0</v>
      </c>
      <c r="AP137" s="19" t="s">
        <v>40</v>
      </c>
      <c r="AQ137" s="12">
        <v>0</v>
      </c>
      <c r="AR137" s="19" t="s">
        <v>40</v>
      </c>
      <c r="AS137" s="12">
        <v>0</v>
      </c>
      <c r="AT137" s="19" t="s">
        <v>40</v>
      </c>
    </row>
    <row r="138" spans="1:46" x14ac:dyDescent="0.25">
      <c r="A138" s="13">
        <v>132</v>
      </c>
      <c r="B138" s="20" t="s">
        <v>171</v>
      </c>
      <c r="C138" s="12">
        <v>4225</v>
      </c>
      <c r="D138" s="19">
        <v>-0.65467919901920713</v>
      </c>
      <c r="E138" s="12">
        <v>0</v>
      </c>
      <c r="F138" s="19" t="s">
        <v>40</v>
      </c>
      <c r="G138" s="12">
        <v>0</v>
      </c>
      <c r="H138" s="19" t="s">
        <v>40</v>
      </c>
      <c r="I138" s="12">
        <v>0</v>
      </c>
      <c r="J138" s="19" t="s">
        <v>40</v>
      </c>
      <c r="K138" s="12">
        <v>4225</v>
      </c>
      <c r="L138" s="19" t="s">
        <v>40</v>
      </c>
      <c r="M138" s="12">
        <v>0</v>
      </c>
      <c r="N138" s="19" t="s">
        <v>40</v>
      </c>
      <c r="O138" s="12">
        <v>0</v>
      </c>
      <c r="P138" s="19">
        <v>-1</v>
      </c>
      <c r="Q138" s="12">
        <v>0</v>
      </c>
      <c r="R138" s="19" t="s">
        <v>40</v>
      </c>
      <c r="S138" s="12">
        <v>0</v>
      </c>
      <c r="T138" s="19" t="s">
        <v>40</v>
      </c>
      <c r="U138" s="12">
        <v>0</v>
      </c>
      <c r="V138" s="19" t="s">
        <v>40</v>
      </c>
      <c r="W138" s="12">
        <v>0</v>
      </c>
      <c r="X138" s="19" t="s">
        <v>40</v>
      </c>
      <c r="Y138" s="12">
        <v>0</v>
      </c>
      <c r="Z138" s="19" t="s">
        <v>40</v>
      </c>
      <c r="AA138" s="12">
        <v>0</v>
      </c>
      <c r="AB138" s="19" t="s">
        <v>40</v>
      </c>
      <c r="AC138" s="12">
        <v>0</v>
      </c>
      <c r="AD138" s="19" t="s">
        <v>40</v>
      </c>
      <c r="AE138" s="12">
        <v>0</v>
      </c>
      <c r="AF138" s="19" t="s">
        <v>40</v>
      </c>
      <c r="AG138" s="12">
        <v>0</v>
      </c>
      <c r="AH138" s="19" t="s">
        <v>40</v>
      </c>
      <c r="AI138" s="12">
        <v>0</v>
      </c>
      <c r="AJ138" s="19" t="s">
        <v>40</v>
      </c>
      <c r="AK138" s="12">
        <v>0</v>
      </c>
      <c r="AL138" s="19" t="s">
        <v>40</v>
      </c>
      <c r="AM138" s="12">
        <v>0</v>
      </c>
      <c r="AN138" s="19" t="s">
        <v>40</v>
      </c>
      <c r="AO138" s="12">
        <v>0</v>
      </c>
      <c r="AP138" s="19" t="s">
        <v>40</v>
      </c>
      <c r="AQ138" s="12">
        <v>0</v>
      </c>
      <c r="AR138" s="19" t="s">
        <v>40</v>
      </c>
      <c r="AS138" s="12">
        <v>0</v>
      </c>
      <c r="AT138" s="19" t="s">
        <v>40</v>
      </c>
    </row>
    <row r="139" spans="1:46" x14ac:dyDescent="0.25">
      <c r="A139" s="13">
        <v>133</v>
      </c>
      <c r="B139" s="20" t="s">
        <v>192</v>
      </c>
      <c r="C139" s="12">
        <v>4033</v>
      </c>
      <c r="D139" s="19" t="s">
        <v>40</v>
      </c>
      <c r="E139" s="12">
        <v>0</v>
      </c>
      <c r="F139" s="19" t="s">
        <v>40</v>
      </c>
      <c r="G139" s="12">
        <v>0</v>
      </c>
      <c r="H139" s="19" t="s">
        <v>40</v>
      </c>
      <c r="I139" s="12">
        <v>0</v>
      </c>
      <c r="J139" s="19" t="s">
        <v>40</v>
      </c>
      <c r="K139" s="12">
        <v>0</v>
      </c>
      <c r="L139" s="19" t="s">
        <v>40</v>
      </c>
      <c r="M139" s="12">
        <v>0</v>
      </c>
      <c r="N139" s="19" t="s">
        <v>40</v>
      </c>
      <c r="O139" s="12">
        <v>0</v>
      </c>
      <c r="P139" s="19" t="s">
        <v>40</v>
      </c>
      <c r="Q139" s="12">
        <v>0</v>
      </c>
      <c r="R139" s="19" t="s">
        <v>40</v>
      </c>
      <c r="S139" s="12">
        <v>0</v>
      </c>
      <c r="T139" s="19" t="s">
        <v>40</v>
      </c>
      <c r="U139" s="12">
        <v>4033</v>
      </c>
      <c r="V139" s="19" t="s">
        <v>40</v>
      </c>
      <c r="W139" s="12">
        <v>0</v>
      </c>
      <c r="X139" s="19" t="s">
        <v>40</v>
      </c>
      <c r="Y139" s="12">
        <v>0</v>
      </c>
      <c r="Z139" s="19" t="s">
        <v>40</v>
      </c>
      <c r="AA139" s="12">
        <v>0</v>
      </c>
      <c r="AB139" s="19" t="s">
        <v>40</v>
      </c>
      <c r="AC139" s="12">
        <v>0</v>
      </c>
      <c r="AD139" s="19" t="s">
        <v>40</v>
      </c>
      <c r="AE139" s="12">
        <v>0</v>
      </c>
      <c r="AF139" s="19" t="s">
        <v>40</v>
      </c>
      <c r="AG139" s="12">
        <v>0</v>
      </c>
      <c r="AH139" s="19" t="s">
        <v>40</v>
      </c>
      <c r="AI139" s="12">
        <v>0</v>
      </c>
      <c r="AJ139" s="19" t="s">
        <v>40</v>
      </c>
      <c r="AK139" s="12">
        <v>0</v>
      </c>
      <c r="AL139" s="19" t="s">
        <v>40</v>
      </c>
      <c r="AM139" s="12">
        <v>0</v>
      </c>
      <c r="AN139" s="19" t="s">
        <v>40</v>
      </c>
      <c r="AO139" s="12">
        <v>0</v>
      </c>
      <c r="AP139" s="19" t="s">
        <v>40</v>
      </c>
      <c r="AQ139" s="12">
        <v>0</v>
      </c>
      <c r="AR139" s="19" t="s">
        <v>40</v>
      </c>
      <c r="AS139" s="12">
        <v>0</v>
      </c>
      <c r="AT139" s="19" t="s">
        <v>40</v>
      </c>
    </row>
    <row r="140" spans="1:46" x14ac:dyDescent="0.25">
      <c r="A140" s="13">
        <v>134</v>
      </c>
      <c r="B140" s="20" t="s">
        <v>179</v>
      </c>
      <c r="C140" s="12">
        <v>4026</v>
      </c>
      <c r="D140" s="19">
        <v>2.9548133595284871</v>
      </c>
      <c r="E140" s="12">
        <v>1871</v>
      </c>
      <c r="F140" s="19">
        <v>0.83791748526522603</v>
      </c>
      <c r="G140" s="12">
        <v>0</v>
      </c>
      <c r="H140" s="19" t="s">
        <v>40</v>
      </c>
      <c r="I140" s="12">
        <v>0</v>
      </c>
      <c r="J140" s="19" t="s">
        <v>40</v>
      </c>
      <c r="K140" s="12">
        <v>0</v>
      </c>
      <c r="L140" s="19" t="s">
        <v>40</v>
      </c>
      <c r="M140" s="12">
        <v>0</v>
      </c>
      <c r="N140" s="19" t="s">
        <v>40</v>
      </c>
      <c r="O140" s="12">
        <v>0</v>
      </c>
      <c r="P140" s="19" t="s">
        <v>40</v>
      </c>
      <c r="Q140" s="12">
        <v>0</v>
      </c>
      <c r="R140" s="19" t="s">
        <v>40</v>
      </c>
      <c r="S140" s="12">
        <v>2155</v>
      </c>
      <c r="T140" s="19" t="s">
        <v>40</v>
      </c>
      <c r="U140" s="12">
        <v>0</v>
      </c>
      <c r="V140" s="19" t="s">
        <v>40</v>
      </c>
      <c r="W140" s="12">
        <v>0</v>
      </c>
      <c r="X140" s="19" t="s">
        <v>40</v>
      </c>
      <c r="Y140" s="12">
        <v>0</v>
      </c>
      <c r="Z140" s="19" t="s">
        <v>40</v>
      </c>
      <c r="AA140" s="12">
        <v>0</v>
      </c>
      <c r="AB140" s="19" t="s">
        <v>40</v>
      </c>
      <c r="AC140" s="12">
        <v>0</v>
      </c>
      <c r="AD140" s="19" t="s">
        <v>40</v>
      </c>
      <c r="AE140" s="12">
        <v>0</v>
      </c>
      <c r="AF140" s="19" t="s">
        <v>40</v>
      </c>
      <c r="AG140" s="12">
        <v>0</v>
      </c>
      <c r="AH140" s="19" t="s">
        <v>40</v>
      </c>
      <c r="AI140" s="12">
        <v>0</v>
      </c>
      <c r="AJ140" s="19" t="s">
        <v>40</v>
      </c>
      <c r="AK140" s="12">
        <v>0</v>
      </c>
      <c r="AL140" s="19" t="s">
        <v>40</v>
      </c>
      <c r="AM140" s="12">
        <v>0</v>
      </c>
      <c r="AN140" s="19" t="s">
        <v>40</v>
      </c>
      <c r="AO140" s="12">
        <v>0</v>
      </c>
      <c r="AP140" s="19" t="s">
        <v>40</v>
      </c>
      <c r="AQ140" s="12">
        <v>0</v>
      </c>
      <c r="AR140" s="19" t="s">
        <v>40</v>
      </c>
      <c r="AS140" s="12">
        <v>0</v>
      </c>
      <c r="AT140" s="19" t="s">
        <v>40</v>
      </c>
    </row>
    <row r="141" spans="1:46" x14ac:dyDescent="0.25">
      <c r="A141" s="13">
        <v>135</v>
      </c>
      <c r="B141" s="20" t="s">
        <v>176</v>
      </c>
      <c r="C141" s="12">
        <v>3202</v>
      </c>
      <c r="D141" s="19">
        <v>0.36081597960050993</v>
      </c>
      <c r="E141" s="12">
        <v>0</v>
      </c>
      <c r="F141" s="19" t="s">
        <v>40</v>
      </c>
      <c r="G141" s="12">
        <v>0</v>
      </c>
      <c r="H141" s="19" t="s">
        <v>40</v>
      </c>
      <c r="I141" s="12">
        <v>0</v>
      </c>
      <c r="J141" s="19" t="s">
        <v>40</v>
      </c>
      <c r="K141" s="12">
        <v>0</v>
      </c>
      <c r="L141" s="19" t="s">
        <v>40</v>
      </c>
      <c r="M141" s="12">
        <v>0</v>
      </c>
      <c r="N141" s="19" t="s">
        <v>40</v>
      </c>
      <c r="O141" s="12">
        <v>0</v>
      </c>
      <c r="P141" s="19" t="s">
        <v>40</v>
      </c>
      <c r="Q141" s="12">
        <v>0</v>
      </c>
      <c r="R141" s="19" t="s">
        <v>40</v>
      </c>
      <c r="S141" s="12">
        <v>3202</v>
      </c>
      <c r="T141" s="19" t="s">
        <v>40</v>
      </c>
      <c r="U141" s="12">
        <v>0</v>
      </c>
      <c r="V141" s="19" t="s">
        <v>40</v>
      </c>
      <c r="W141" s="12">
        <v>0</v>
      </c>
      <c r="X141" s="19" t="s">
        <v>40</v>
      </c>
      <c r="Y141" s="12">
        <v>0</v>
      </c>
      <c r="Z141" s="19">
        <v>-1</v>
      </c>
      <c r="AA141" s="12">
        <v>0</v>
      </c>
      <c r="AB141" s="19" t="s">
        <v>40</v>
      </c>
      <c r="AC141" s="12">
        <v>0</v>
      </c>
      <c r="AD141" s="19" t="s">
        <v>40</v>
      </c>
      <c r="AE141" s="12">
        <v>0</v>
      </c>
      <c r="AF141" s="19" t="s">
        <v>40</v>
      </c>
      <c r="AG141" s="12">
        <v>0</v>
      </c>
      <c r="AH141" s="19" t="s">
        <v>40</v>
      </c>
      <c r="AI141" s="12">
        <v>0</v>
      </c>
      <c r="AJ141" s="19" t="s">
        <v>40</v>
      </c>
      <c r="AK141" s="12">
        <v>0</v>
      </c>
      <c r="AL141" s="19" t="s">
        <v>40</v>
      </c>
      <c r="AM141" s="12">
        <v>0</v>
      </c>
      <c r="AN141" s="19" t="s">
        <v>40</v>
      </c>
      <c r="AO141" s="12">
        <v>0</v>
      </c>
      <c r="AP141" s="19" t="s">
        <v>40</v>
      </c>
      <c r="AQ141" s="12">
        <v>0</v>
      </c>
      <c r="AR141" s="19" t="s">
        <v>40</v>
      </c>
      <c r="AS141" s="12">
        <v>0</v>
      </c>
      <c r="AT141" s="19" t="s">
        <v>40</v>
      </c>
    </row>
    <row r="142" spans="1:46" x14ac:dyDescent="0.25">
      <c r="A142" s="13">
        <v>136</v>
      </c>
      <c r="B142" s="20" t="s">
        <v>193</v>
      </c>
      <c r="C142" s="12">
        <v>3005</v>
      </c>
      <c r="D142" s="19" t="s">
        <v>40</v>
      </c>
      <c r="E142" s="12">
        <v>0</v>
      </c>
      <c r="F142" s="19" t="s">
        <v>40</v>
      </c>
      <c r="G142" s="12">
        <v>0</v>
      </c>
      <c r="H142" s="19" t="s">
        <v>40</v>
      </c>
      <c r="I142" s="12">
        <v>0</v>
      </c>
      <c r="J142" s="19" t="s">
        <v>40</v>
      </c>
      <c r="K142" s="12">
        <v>0</v>
      </c>
      <c r="L142" s="19" t="s">
        <v>40</v>
      </c>
      <c r="M142" s="12">
        <v>1005</v>
      </c>
      <c r="N142" s="19" t="s">
        <v>40</v>
      </c>
      <c r="O142" s="12">
        <v>0</v>
      </c>
      <c r="P142" s="19" t="s">
        <v>40</v>
      </c>
      <c r="Q142" s="12">
        <v>0</v>
      </c>
      <c r="R142" s="19" t="s">
        <v>40</v>
      </c>
      <c r="S142" s="12">
        <v>0</v>
      </c>
      <c r="T142" s="19" t="s">
        <v>40</v>
      </c>
      <c r="U142" s="12">
        <v>0</v>
      </c>
      <c r="V142" s="19" t="s">
        <v>40</v>
      </c>
      <c r="W142" s="12">
        <v>0</v>
      </c>
      <c r="X142" s="19" t="s">
        <v>40</v>
      </c>
      <c r="Y142" s="12">
        <v>0</v>
      </c>
      <c r="Z142" s="19" t="s">
        <v>40</v>
      </c>
      <c r="AA142" s="12">
        <v>0</v>
      </c>
      <c r="AB142" s="19" t="s">
        <v>40</v>
      </c>
      <c r="AC142" s="12">
        <v>0</v>
      </c>
      <c r="AD142" s="19" t="s">
        <v>40</v>
      </c>
      <c r="AE142" s="12">
        <v>2000</v>
      </c>
      <c r="AF142" s="19" t="s">
        <v>40</v>
      </c>
      <c r="AG142" s="12">
        <v>0</v>
      </c>
      <c r="AH142" s="19" t="s">
        <v>40</v>
      </c>
      <c r="AI142" s="12">
        <v>0</v>
      </c>
      <c r="AJ142" s="19" t="s">
        <v>40</v>
      </c>
      <c r="AK142" s="12">
        <v>0</v>
      </c>
      <c r="AL142" s="19" t="s">
        <v>40</v>
      </c>
      <c r="AM142" s="12">
        <v>0</v>
      </c>
      <c r="AN142" s="19" t="s">
        <v>40</v>
      </c>
      <c r="AO142" s="12">
        <v>0</v>
      </c>
      <c r="AP142" s="19" t="s">
        <v>40</v>
      </c>
      <c r="AQ142" s="12">
        <v>0</v>
      </c>
      <c r="AR142" s="19" t="s">
        <v>40</v>
      </c>
      <c r="AS142" s="12">
        <v>0</v>
      </c>
      <c r="AT142" s="19" t="s">
        <v>40</v>
      </c>
    </row>
    <row r="143" spans="1:46" x14ac:dyDescent="0.25">
      <c r="A143" s="13">
        <v>137</v>
      </c>
      <c r="B143" s="20" t="s">
        <v>163</v>
      </c>
      <c r="C143" s="12">
        <v>2880</v>
      </c>
      <c r="D143" s="19">
        <v>-0.89572395814475536</v>
      </c>
      <c r="E143" s="12">
        <v>0</v>
      </c>
      <c r="F143" s="19">
        <v>-1</v>
      </c>
      <c r="G143" s="12">
        <v>0</v>
      </c>
      <c r="H143" s="19" t="s">
        <v>40</v>
      </c>
      <c r="I143" s="12">
        <v>2880</v>
      </c>
      <c r="J143" s="19" t="s">
        <v>40</v>
      </c>
      <c r="K143" s="12">
        <v>0</v>
      </c>
      <c r="L143" s="19" t="s">
        <v>40</v>
      </c>
      <c r="M143" s="12">
        <v>0</v>
      </c>
      <c r="N143" s="19" t="s">
        <v>40</v>
      </c>
      <c r="O143" s="12">
        <v>0</v>
      </c>
      <c r="P143" s="19" t="s">
        <v>40</v>
      </c>
      <c r="Q143" s="12">
        <v>0</v>
      </c>
      <c r="R143" s="19" t="s">
        <v>40</v>
      </c>
      <c r="S143" s="12">
        <v>0</v>
      </c>
      <c r="T143" s="19" t="s">
        <v>40</v>
      </c>
      <c r="U143" s="12">
        <v>0</v>
      </c>
      <c r="V143" s="19" t="s">
        <v>40</v>
      </c>
      <c r="W143" s="12">
        <v>0</v>
      </c>
      <c r="X143" s="19" t="s">
        <v>40</v>
      </c>
      <c r="Y143" s="12">
        <v>0</v>
      </c>
      <c r="Z143" s="19" t="s">
        <v>40</v>
      </c>
      <c r="AA143" s="12">
        <v>0</v>
      </c>
      <c r="AB143" s="19" t="s">
        <v>40</v>
      </c>
      <c r="AC143" s="12">
        <v>0</v>
      </c>
      <c r="AD143" s="19" t="s">
        <v>40</v>
      </c>
      <c r="AE143" s="12">
        <v>0</v>
      </c>
      <c r="AF143" s="19" t="s">
        <v>40</v>
      </c>
      <c r="AG143" s="12">
        <v>0</v>
      </c>
      <c r="AH143" s="19" t="s">
        <v>40</v>
      </c>
      <c r="AI143" s="12">
        <v>0</v>
      </c>
      <c r="AJ143" s="19" t="s">
        <v>40</v>
      </c>
      <c r="AK143" s="12">
        <v>0</v>
      </c>
      <c r="AL143" s="19" t="s">
        <v>40</v>
      </c>
      <c r="AM143" s="12">
        <v>0</v>
      </c>
      <c r="AN143" s="19" t="s">
        <v>40</v>
      </c>
      <c r="AO143" s="12">
        <v>0</v>
      </c>
      <c r="AP143" s="19" t="s">
        <v>40</v>
      </c>
      <c r="AQ143" s="12">
        <v>0</v>
      </c>
      <c r="AR143" s="19" t="s">
        <v>40</v>
      </c>
      <c r="AS143" s="12">
        <v>0</v>
      </c>
      <c r="AT143" s="19" t="s">
        <v>40</v>
      </c>
    </row>
    <row r="144" spans="1:46" x14ac:dyDescent="0.25">
      <c r="A144" s="13">
        <v>138</v>
      </c>
      <c r="B144" s="20" t="s">
        <v>194</v>
      </c>
      <c r="C144" s="12">
        <v>2765</v>
      </c>
      <c r="D144" s="19" t="s">
        <v>40</v>
      </c>
      <c r="E144" s="12">
        <v>0</v>
      </c>
      <c r="F144" s="19" t="s">
        <v>40</v>
      </c>
      <c r="G144" s="12">
        <v>0</v>
      </c>
      <c r="H144" s="19" t="s">
        <v>40</v>
      </c>
      <c r="I144" s="12">
        <v>0</v>
      </c>
      <c r="J144" s="19" t="s">
        <v>40</v>
      </c>
      <c r="K144" s="12">
        <v>0</v>
      </c>
      <c r="L144" s="19" t="s">
        <v>40</v>
      </c>
      <c r="M144" s="12">
        <v>0</v>
      </c>
      <c r="N144" s="19" t="s">
        <v>40</v>
      </c>
      <c r="O144" s="12">
        <v>0</v>
      </c>
      <c r="P144" s="19" t="s">
        <v>40</v>
      </c>
      <c r="Q144" s="12">
        <v>0</v>
      </c>
      <c r="R144" s="19" t="s">
        <v>40</v>
      </c>
      <c r="S144" s="12">
        <v>2765</v>
      </c>
      <c r="T144" s="19" t="s">
        <v>40</v>
      </c>
      <c r="U144" s="12">
        <v>0</v>
      </c>
      <c r="V144" s="19" t="s">
        <v>40</v>
      </c>
      <c r="W144" s="12">
        <v>0</v>
      </c>
      <c r="X144" s="19" t="s">
        <v>40</v>
      </c>
      <c r="Y144" s="12">
        <v>0</v>
      </c>
      <c r="Z144" s="19" t="s">
        <v>40</v>
      </c>
      <c r="AA144" s="12">
        <v>0</v>
      </c>
      <c r="AB144" s="19" t="s">
        <v>40</v>
      </c>
      <c r="AC144" s="12">
        <v>0</v>
      </c>
      <c r="AD144" s="19" t="s">
        <v>40</v>
      </c>
      <c r="AE144" s="12">
        <v>0</v>
      </c>
      <c r="AF144" s="19" t="s">
        <v>40</v>
      </c>
      <c r="AG144" s="12">
        <v>0</v>
      </c>
      <c r="AH144" s="19" t="s">
        <v>40</v>
      </c>
      <c r="AI144" s="12">
        <v>0</v>
      </c>
      <c r="AJ144" s="19" t="s">
        <v>40</v>
      </c>
      <c r="AK144" s="12">
        <v>0</v>
      </c>
      <c r="AL144" s="19" t="s">
        <v>40</v>
      </c>
      <c r="AM144" s="12">
        <v>0</v>
      </c>
      <c r="AN144" s="19" t="s">
        <v>40</v>
      </c>
      <c r="AO144" s="12">
        <v>0</v>
      </c>
      <c r="AP144" s="19" t="s">
        <v>40</v>
      </c>
      <c r="AQ144" s="12">
        <v>0</v>
      </c>
      <c r="AR144" s="19" t="s">
        <v>40</v>
      </c>
      <c r="AS144" s="12">
        <v>0</v>
      </c>
      <c r="AT144" s="19" t="s">
        <v>40</v>
      </c>
    </row>
    <row r="145" spans="1:46" x14ac:dyDescent="0.25">
      <c r="A145" s="13">
        <v>139</v>
      </c>
      <c r="B145" s="20" t="s">
        <v>174</v>
      </c>
      <c r="C145" s="12">
        <v>2727</v>
      </c>
      <c r="D145" s="19">
        <v>-0.44618196588139725</v>
      </c>
      <c r="E145" s="12">
        <v>2727</v>
      </c>
      <c r="F145" s="19">
        <v>1.443548387096774</v>
      </c>
      <c r="G145" s="12">
        <v>0</v>
      </c>
      <c r="H145" s="19" t="s">
        <v>40</v>
      </c>
      <c r="I145" s="12">
        <v>0</v>
      </c>
      <c r="J145" s="19">
        <v>-1</v>
      </c>
      <c r="K145" s="12">
        <v>0</v>
      </c>
      <c r="L145" s="19" t="s">
        <v>40</v>
      </c>
      <c r="M145" s="12">
        <v>0</v>
      </c>
      <c r="N145" s="19" t="s">
        <v>40</v>
      </c>
      <c r="O145" s="12">
        <v>0</v>
      </c>
      <c r="P145" s="19" t="s">
        <v>40</v>
      </c>
      <c r="Q145" s="12">
        <v>0</v>
      </c>
      <c r="R145" s="19" t="s">
        <v>40</v>
      </c>
      <c r="S145" s="12">
        <v>0</v>
      </c>
      <c r="T145" s="19" t="s">
        <v>40</v>
      </c>
      <c r="U145" s="12">
        <v>0</v>
      </c>
      <c r="V145" s="19" t="s">
        <v>40</v>
      </c>
      <c r="W145" s="12">
        <v>0</v>
      </c>
      <c r="X145" s="19">
        <v>-1</v>
      </c>
      <c r="Y145" s="12">
        <v>0</v>
      </c>
      <c r="Z145" s="19" t="s">
        <v>40</v>
      </c>
      <c r="AA145" s="12">
        <v>0</v>
      </c>
      <c r="AB145" s="19" t="s">
        <v>40</v>
      </c>
      <c r="AC145" s="12">
        <v>0</v>
      </c>
      <c r="AD145" s="19" t="s">
        <v>40</v>
      </c>
      <c r="AE145" s="12">
        <v>0</v>
      </c>
      <c r="AF145" s="19" t="s">
        <v>40</v>
      </c>
      <c r="AG145" s="12">
        <v>0</v>
      </c>
      <c r="AH145" s="19" t="s">
        <v>40</v>
      </c>
      <c r="AI145" s="12">
        <v>0</v>
      </c>
      <c r="AJ145" s="19" t="s">
        <v>40</v>
      </c>
      <c r="AK145" s="12">
        <v>0</v>
      </c>
      <c r="AL145" s="19" t="s">
        <v>40</v>
      </c>
      <c r="AM145" s="12">
        <v>0</v>
      </c>
      <c r="AN145" s="19" t="s">
        <v>40</v>
      </c>
      <c r="AO145" s="12">
        <v>0</v>
      </c>
      <c r="AP145" s="19" t="s">
        <v>40</v>
      </c>
      <c r="AQ145" s="12">
        <v>0</v>
      </c>
      <c r="AR145" s="19" t="s">
        <v>40</v>
      </c>
      <c r="AS145" s="12">
        <v>0</v>
      </c>
      <c r="AT145" s="19" t="s">
        <v>40</v>
      </c>
    </row>
    <row r="146" spans="1:46" x14ac:dyDescent="0.25">
      <c r="A146" s="13">
        <v>140</v>
      </c>
      <c r="B146" s="20" t="s">
        <v>195</v>
      </c>
      <c r="C146" s="12">
        <v>2588</v>
      </c>
      <c r="D146" s="19" t="s">
        <v>40</v>
      </c>
      <c r="E146" s="12">
        <v>0</v>
      </c>
      <c r="F146" s="19" t="s">
        <v>40</v>
      </c>
      <c r="G146" s="12">
        <v>0</v>
      </c>
      <c r="H146" s="19" t="s">
        <v>40</v>
      </c>
      <c r="I146" s="12">
        <v>2588</v>
      </c>
      <c r="J146" s="19" t="s">
        <v>40</v>
      </c>
      <c r="K146" s="12">
        <v>0</v>
      </c>
      <c r="L146" s="19" t="s">
        <v>40</v>
      </c>
      <c r="M146" s="12">
        <v>0</v>
      </c>
      <c r="N146" s="19" t="s">
        <v>40</v>
      </c>
      <c r="O146" s="12">
        <v>0</v>
      </c>
      <c r="P146" s="19" t="s">
        <v>40</v>
      </c>
      <c r="Q146" s="12">
        <v>0</v>
      </c>
      <c r="R146" s="19" t="s">
        <v>40</v>
      </c>
      <c r="S146" s="12">
        <v>0</v>
      </c>
      <c r="T146" s="19" t="s">
        <v>40</v>
      </c>
      <c r="U146" s="12">
        <v>0</v>
      </c>
      <c r="V146" s="19" t="s">
        <v>40</v>
      </c>
      <c r="W146" s="12">
        <v>0</v>
      </c>
      <c r="X146" s="19" t="s">
        <v>40</v>
      </c>
      <c r="Y146" s="12">
        <v>0</v>
      </c>
      <c r="Z146" s="19" t="s">
        <v>40</v>
      </c>
      <c r="AA146" s="12">
        <v>0</v>
      </c>
      <c r="AB146" s="19" t="s">
        <v>40</v>
      </c>
      <c r="AC146" s="12">
        <v>0</v>
      </c>
      <c r="AD146" s="19" t="s">
        <v>40</v>
      </c>
      <c r="AE146" s="12">
        <v>0</v>
      </c>
      <c r="AF146" s="19" t="s">
        <v>40</v>
      </c>
      <c r="AG146" s="12">
        <v>0</v>
      </c>
      <c r="AH146" s="19" t="s">
        <v>40</v>
      </c>
      <c r="AI146" s="12">
        <v>0</v>
      </c>
      <c r="AJ146" s="19" t="s">
        <v>40</v>
      </c>
      <c r="AK146" s="12">
        <v>0</v>
      </c>
      <c r="AL146" s="19" t="s">
        <v>40</v>
      </c>
      <c r="AM146" s="12">
        <v>0</v>
      </c>
      <c r="AN146" s="19" t="s">
        <v>40</v>
      </c>
      <c r="AO146" s="12">
        <v>0</v>
      </c>
      <c r="AP146" s="19" t="s">
        <v>40</v>
      </c>
      <c r="AQ146" s="12">
        <v>0</v>
      </c>
      <c r="AR146" s="19" t="s">
        <v>40</v>
      </c>
      <c r="AS146" s="12">
        <v>0</v>
      </c>
      <c r="AT146" s="19" t="s">
        <v>40</v>
      </c>
    </row>
    <row r="147" spans="1:46" x14ac:dyDescent="0.25">
      <c r="A147" s="13">
        <v>141</v>
      </c>
      <c r="B147" s="20" t="s">
        <v>177</v>
      </c>
      <c r="C147" s="12">
        <v>2327</v>
      </c>
      <c r="D147" s="19">
        <v>0.18482688391038704</v>
      </c>
      <c r="E147" s="12">
        <v>0</v>
      </c>
      <c r="F147" s="19" t="s">
        <v>40</v>
      </c>
      <c r="G147" s="12">
        <v>0</v>
      </c>
      <c r="H147" s="19">
        <v>-1</v>
      </c>
      <c r="I147" s="12">
        <v>0</v>
      </c>
      <c r="J147" s="19" t="s">
        <v>40</v>
      </c>
      <c r="K147" s="12">
        <v>0</v>
      </c>
      <c r="L147" s="19" t="s">
        <v>40</v>
      </c>
      <c r="M147" s="12">
        <v>0</v>
      </c>
      <c r="N147" s="19" t="s">
        <v>40</v>
      </c>
      <c r="O147" s="12">
        <v>0</v>
      </c>
      <c r="P147" s="19" t="s">
        <v>40</v>
      </c>
      <c r="Q147" s="12">
        <v>0</v>
      </c>
      <c r="R147" s="19" t="s">
        <v>40</v>
      </c>
      <c r="S147" s="12">
        <v>0</v>
      </c>
      <c r="T147" s="19" t="s">
        <v>40</v>
      </c>
      <c r="U147" s="12">
        <v>2327</v>
      </c>
      <c r="V147" s="19" t="s">
        <v>40</v>
      </c>
      <c r="W147" s="12">
        <v>0</v>
      </c>
      <c r="X147" s="19" t="s">
        <v>40</v>
      </c>
      <c r="Y147" s="12">
        <v>0</v>
      </c>
      <c r="Z147" s="19" t="s">
        <v>40</v>
      </c>
      <c r="AA147" s="12">
        <v>0</v>
      </c>
      <c r="AB147" s="19" t="s">
        <v>40</v>
      </c>
      <c r="AC147" s="12">
        <v>0</v>
      </c>
      <c r="AD147" s="19" t="s">
        <v>40</v>
      </c>
      <c r="AE147" s="12">
        <v>0</v>
      </c>
      <c r="AF147" s="19" t="s">
        <v>40</v>
      </c>
      <c r="AG147" s="12">
        <v>0</v>
      </c>
      <c r="AH147" s="19" t="s">
        <v>40</v>
      </c>
      <c r="AI147" s="12">
        <v>0</v>
      </c>
      <c r="AJ147" s="19" t="s">
        <v>40</v>
      </c>
      <c r="AK147" s="12">
        <v>0</v>
      </c>
      <c r="AL147" s="19" t="s">
        <v>40</v>
      </c>
      <c r="AM147" s="12">
        <v>0</v>
      </c>
      <c r="AN147" s="19" t="s">
        <v>40</v>
      </c>
      <c r="AO147" s="12">
        <v>0</v>
      </c>
      <c r="AP147" s="19" t="s">
        <v>40</v>
      </c>
      <c r="AQ147" s="12">
        <v>0</v>
      </c>
      <c r="AR147" s="19" t="s">
        <v>40</v>
      </c>
      <c r="AS147" s="12">
        <v>0</v>
      </c>
      <c r="AT147" s="19" t="s">
        <v>40</v>
      </c>
    </row>
    <row r="148" spans="1:46" x14ac:dyDescent="0.25">
      <c r="A148" s="13">
        <v>142</v>
      </c>
      <c r="B148" s="20" t="s">
        <v>196</v>
      </c>
      <c r="C148" s="12">
        <v>1880</v>
      </c>
      <c r="D148" s="19" t="s">
        <v>40</v>
      </c>
      <c r="E148" s="12">
        <v>0</v>
      </c>
      <c r="F148" s="19" t="s">
        <v>40</v>
      </c>
      <c r="G148" s="12">
        <v>0</v>
      </c>
      <c r="H148" s="19" t="s">
        <v>40</v>
      </c>
      <c r="I148" s="12">
        <v>1880</v>
      </c>
      <c r="J148" s="19" t="s">
        <v>40</v>
      </c>
      <c r="K148" s="12">
        <v>0</v>
      </c>
      <c r="L148" s="19" t="s">
        <v>40</v>
      </c>
      <c r="M148" s="12">
        <v>0</v>
      </c>
      <c r="N148" s="19" t="s">
        <v>40</v>
      </c>
      <c r="O148" s="12">
        <v>0</v>
      </c>
      <c r="P148" s="19" t="s">
        <v>40</v>
      </c>
      <c r="Q148" s="12">
        <v>0</v>
      </c>
      <c r="R148" s="19" t="s">
        <v>40</v>
      </c>
      <c r="S148" s="12">
        <v>0</v>
      </c>
      <c r="T148" s="19" t="s">
        <v>40</v>
      </c>
      <c r="U148" s="12">
        <v>0</v>
      </c>
      <c r="V148" s="19" t="s">
        <v>40</v>
      </c>
      <c r="W148" s="12">
        <v>0</v>
      </c>
      <c r="X148" s="19" t="s">
        <v>40</v>
      </c>
      <c r="Y148" s="12">
        <v>0</v>
      </c>
      <c r="Z148" s="19" t="s">
        <v>40</v>
      </c>
      <c r="AA148" s="12">
        <v>0</v>
      </c>
      <c r="AB148" s="19" t="s">
        <v>40</v>
      </c>
      <c r="AC148" s="12">
        <v>0</v>
      </c>
      <c r="AD148" s="19" t="s">
        <v>40</v>
      </c>
      <c r="AE148" s="12">
        <v>0</v>
      </c>
      <c r="AF148" s="19" t="s">
        <v>40</v>
      </c>
      <c r="AG148" s="12">
        <v>0</v>
      </c>
      <c r="AH148" s="19" t="s">
        <v>40</v>
      </c>
      <c r="AI148" s="12">
        <v>0</v>
      </c>
      <c r="AJ148" s="19" t="s">
        <v>40</v>
      </c>
      <c r="AK148" s="12">
        <v>0</v>
      </c>
      <c r="AL148" s="19" t="s">
        <v>40</v>
      </c>
      <c r="AM148" s="12">
        <v>0</v>
      </c>
      <c r="AN148" s="19" t="s">
        <v>40</v>
      </c>
      <c r="AO148" s="12">
        <v>0</v>
      </c>
      <c r="AP148" s="19" t="s">
        <v>40</v>
      </c>
      <c r="AQ148" s="12">
        <v>0</v>
      </c>
      <c r="AR148" s="19" t="s">
        <v>40</v>
      </c>
      <c r="AS148" s="12">
        <v>0</v>
      </c>
      <c r="AT148" s="19" t="s">
        <v>40</v>
      </c>
    </row>
    <row r="149" spans="1:46" x14ac:dyDescent="0.25">
      <c r="A149" s="13">
        <v>143</v>
      </c>
      <c r="B149" s="20" t="s">
        <v>197</v>
      </c>
      <c r="C149" s="12">
        <v>1736</v>
      </c>
      <c r="D149" s="19" t="s">
        <v>40</v>
      </c>
      <c r="E149" s="12">
        <v>0</v>
      </c>
      <c r="F149" s="19" t="s">
        <v>40</v>
      </c>
      <c r="G149" s="12">
        <v>0</v>
      </c>
      <c r="H149" s="19" t="s">
        <v>40</v>
      </c>
      <c r="I149" s="12">
        <v>0</v>
      </c>
      <c r="J149" s="19" t="s">
        <v>40</v>
      </c>
      <c r="K149" s="12">
        <v>0</v>
      </c>
      <c r="L149" s="19" t="s">
        <v>40</v>
      </c>
      <c r="M149" s="12">
        <v>0</v>
      </c>
      <c r="N149" s="19" t="s">
        <v>40</v>
      </c>
      <c r="O149" s="12">
        <v>0</v>
      </c>
      <c r="P149" s="19" t="s">
        <v>40</v>
      </c>
      <c r="Q149" s="12">
        <v>0</v>
      </c>
      <c r="R149" s="19" t="s">
        <v>40</v>
      </c>
      <c r="S149" s="12">
        <v>1736</v>
      </c>
      <c r="T149" s="19" t="s">
        <v>40</v>
      </c>
      <c r="U149" s="12">
        <v>0</v>
      </c>
      <c r="V149" s="19" t="s">
        <v>40</v>
      </c>
      <c r="W149" s="12">
        <v>0</v>
      </c>
      <c r="X149" s="19" t="s">
        <v>40</v>
      </c>
      <c r="Y149" s="12">
        <v>0</v>
      </c>
      <c r="Z149" s="19" t="s">
        <v>40</v>
      </c>
      <c r="AA149" s="12">
        <v>0</v>
      </c>
      <c r="AB149" s="19" t="s">
        <v>40</v>
      </c>
      <c r="AC149" s="12">
        <v>0</v>
      </c>
      <c r="AD149" s="19" t="s">
        <v>40</v>
      </c>
      <c r="AE149" s="12">
        <v>0</v>
      </c>
      <c r="AF149" s="19" t="s">
        <v>40</v>
      </c>
      <c r="AG149" s="12">
        <v>0</v>
      </c>
      <c r="AH149" s="19" t="s">
        <v>40</v>
      </c>
      <c r="AI149" s="12">
        <v>0</v>
      </c>
      <c r="AJ149" s="19" t="s">
        <v>40</v>
      </c>
      <c r="AK149" s="12">
        <v>0</v>
      </c>
      <c r="AL149" s="19" t="s">
        <v>40</v>
      </c>
      <c r="AM149" s="12">
        <v>0</v>
      </c>
      <c r="AN149" s="19" t="s">
        <v>40</v>
      </c>
      <c r="AO149" s="12">
        <v>0</v>
      </c>
      <c r="AP149" s="19" t="s">
        <v>40</v>
      </c>
      <c r="AQ149" s="12">
        <v>0</v>
      </c>
      <c r="AR149" s="19" t="s">
        <v>40</v>
      </c>
      <c r="AS149" s="12">
        <v>0</v>
      </c>
      <c r="AT149" s="19" t="s">
        <v>40</v>
      </c>
    </row>
    <row r="150" spans="1:46" x14ac:dyDescent="0.25">
      <c r="A150" s="13">
        <v>144</v>
      </c>
      <c r="B150" s="20" t="s">
        <v>198</v>
      </c>
      <c r="C150" s="12">
        <v>1712</v>
      </c>
      <c r="D150" s="19" t="s">
        <v>40</v>
      </c>
      <c r="E150" s="12">
        <v>0</v>
      </c>
      <c r="F150" s="19" t="s">
        <v>40</v>
      </c>
      <c r="G150" s="12">
        <v>0</v>
      </c>
      <c r="H150" s="19" t="s">
        <v>40</v>
      </c>
      <c r="I150" s="12">
        <v>0</v>
      </c>
      <c r="J150" s="19" t="s">
        <v>40</v>
      </c>
      <c r="K150" s="12">
        <v>0</v>
      </c>
      <c r="L150" s="19" t="s">
        <v>40</v>
      </c>
      <c r="M150" s="12">
        <v>0</v>
      </c>
      <c r="N150" s="19" t="s">
        <v>40</v>
      </c>
      <c r="O150" s="12">
        <v>0</v>
      </c>
      <c r="P150" s="19" t="s">
        <v>40</v>
      </c>
      <c r="Q150" s="12">
        <v>0</v>
      </c>
      <c r="R150" s="19" t="s">
        <v>40</v>
      </c>
      <c r="S150" s="12">
        <v>0</v>
      </c>
      <c r="T150" s="19" t="s">
        <v>40</v>
      </c>
      <c r="U150" s="12">
        <v>0</v>
      </c>
      <c r="V150" s="19" t="s">
        <v>40</v>
      </c>
      <c r="W150" s="12">
        <v>0</v>
      </c>
      <c r="X150" s="19" t="s">
        <v>40</v>
      </c>
      <c r="Y150" s="12">
        <v>0</v>
      </c>
      <c r="Z150" s="19" t="s">
        <v>40</v>
      </c>
      <c r="AA150" s="12">
        <v>0</v>
      </c>
      <c r="AB150" s="19" t="s">
        <v>40</v>
      </c>
      <c r="AC150" s="12">
        <v>1712</v>
      </c>
      <c r="AD150" s="19" t="s">
        <v>40</v>
      </c>
      <c r="AE150" s="12">
        <v>0</v>
      </c>
      <c r="AF150" s="19" t="s">
        <v>40</v>
      </c>
      <c r="AG150" s="12">
        <v>0</v>
      </c>
      <c r="AH150" s="19" t="s">
        <v>40</v>
      </c>
      <c r="AI150" s="12">
        <v>0</v>
      </c>
      <c r="AJ150" s="19" t="s">
        <v>40</v>
      </c>
      <c r="AK150" s="12">
        <v>0</v>
      </c>
      <c r="AL150" s="19" t="s">
        <v>40</v>
      </c>
      <c r="AM150" s="12">
        <v>0</v>
      </c>
      <c r="AN150" s="19" t="s">
        <v>40</v>
      </c>
      <c r="AO150" s="12">
        <v>0</v>
      </c>
      <c r="AP150" s="19" t="s">
        <v>40</v>
      </c>
      <c r="AQ150" s="12">
        <v>0</v>
      </c>
      <c r="AR150" s="19" t="s">
        <v>40</v>
      </c>
      <c r="AS150" s="12">
        <v>0</v>
      </c>
      <c r="AT150" s="19" t="s">
        <v>40</v>
      </c>
    </row>
    <row r="151" spans="1:46" x14ac:dyDescent="0.25">
      <c r="A151" s="13">
        <v>145</v>
      </c>
      <c r="B151" s="20" t="s">
        <v>152</v>
      </c>
      <c r="C151" s="12">
        <v>1608</v>
      </c>
      <c r="D151" s="19">
        <v>-0.97435406698564597</v>
      </c>
      <c r="E151" s="12">
        <v>0</v>
      </c>
      <c r="F151" s="19">
        <v>-1</v>
      </c>
      <c r="G151" s="12">
        <v>0</v>
      </c>
      <c r="H151" s="19" t="s">
        <v>40</v>
      </c>
      <c r="I151" s="12">
        <v>0</v>
      </c>
      <c r="J151" s="19" t="s">
        <v>40</v>
      </c>
      <c r="K151" s="12">
        <v>0</v>
      </c>
      <c r="L151" s="19" t="s">
        <v>40</v>
      </c>
      <c r="M151" s="12">
        <v>0</v>
      </c>
      <c r="N151" s="19" t="s">
        <v>40</v>
      </c>
      <c r="O151" s="12">
        <v>0</v>
      </c>
      <c r="P151" s="19" t="s">
        <v>40</v>
      </c>
      <c r="Q151" s="12">
        <v>0</v>
      </c>
      <c r="R151" s="19" t="s">
        <v>40</v>
      </c>
      <c r="S151" s="12">
        <v>0</v>
      </c>
      <c r="T151" s="19" t="s">
        <v>40</v>
      </c>
      <c r="U151" s="12">
        <v>1608</v>
      </c>
      <c r="V151" s="19" t="s">
        <v>40</v>
      </c>
      <c r="W151" s="12">
        <v>0</v>
      </c>
      <c r="X151" s="19" t="s">
        <v>40</v>
      </c>
      <c r="Y151" s="12">
        <v>0</v>
      </c>
      <c r="Z151" s="19" t="s">
        <v>40</v>
      </c>
      <c r="AA151" s="12">
        <v>0</v>
      </c>
      <c r="AB151" s="19" t="s">
        <v>40</v>
      </c>
      <c r="AC151" s="12">
        <v>0</v>
      </c>
      <c r="AD151" s="19" t="s">
        <v>40</v>
      </c>
      <c r="AE151" s="12">
        <v>0</v>
      </c>
      <c r="AF151" s="19" t="s">
        <v>40</v>
      </c>
      <c r="AG151" s="12">
        <v>0</v>
      </c>
      <c r="AH151" s="19" t="s">
        <v>40</v>
      </c>
      <c r="AI151" s="12">
        <v>0</v>
      </c>
      <c r="AJ151" s="19" t="s">
        <v>40</v>
      </c>
      <c r="AK151" s="12">
        <v>0</v>
      </c>
      <c r="AL151" s="19" t="s">
        <v>40</v>
      </c>
      <c r="AM151" s="12">
        <v>0</v>
      </c>
      <c r="AN151" s="19" t="s">
        <v>40</v>
      </c>
      <c r="AO151" s="12">
        <v>0</v>
      </c>
      <c r="AP151" s="19" t="s">
        <v>40</v>
      </c>
      <c r="AQ151" s="12">
        <v>0</v>
      </c>
      <c r="AR151" s="19" t="s">
        <v>40</v>
      </c>
      <c r="AS151" s="12">
        <v>0</v>
      </c>
      <c r="AT151" s="19" t="s">
        <v>40</v>
      </c>
    </row>
    <row r="152" spans="1:46" x14ac:dyDescent="0.25">
      <c r="A152" s="13">
        <v>146</v>
      </c>
      <c r="B152" s="20" t="s">
        <v>157</v>
      </c>
      <c r="C152" s="12">
        <v>1558</v>
      </c>
      <c r="D152" s="19">
        <v>-0.96598698860411303</v>
      </c>
      <c r="E152" s="12">
        <v>0</v>
      </c>
      <c r="F152" s="19">
        <v>-1</v>
      </c>
      <c r="G152" s="12">
        <v>0</v>
      </c>
      <c r="H152" s="19" t="s">
        <v>40</v>
      </c>
      <c r="I152" s="12">
        <v>0</v>
      </c>
      <c r="J152" s="19" t="s">
        <v>40</v>
      </c>
      <c r="K152" s="12">
        <v>0</v>
      </c>
      <c r="L152" s="19" t="s">
        <v>40</v>
      </c>
      <c r="M152" s="12">
        <v>0</v>
      </c>
      <c r="N152" s="19" t="s">
        <v>40</v>
      </c>
      <c r="O152" s="12">
        <v>0</v>
      </c>
      <c r="P152" s="19" t="s">
        <v>40</v>
      </c>
      <c r="Q152" s="12">
        <v>0</v>
      </c>
      <c r="R152" s="19" t="s">
        <v>40</v>
      </c>
      <c r="S152" s="12">
        <v>0</v>
      </c>
      <c r="T152" s="19" t="s">
        <v>40</v>
      </c>
      <c r="U152" s="12">
        <v>1558</v>
      </c>
      <c r="V152" s="19" t="s">
        <v>40</v>
      </c>
      <c r="W152" s="12">
        <v>0</v>
      </c>
      <c r="X152" s="19" t="s">
        <v>40</v>
      </c>
      <c r="Y152" s="12">
        <v>0</v>
      </c>
      <c r="Z152" s="19" t="s">
        <v>40</v>
      </c>
      <c r="AA152" s="12">
        <v>0</v>
      </c>
      <c r="AB152" s="19" t="s">
        <v>40</v>
      </c>
      <c r="AC152" s="12">
        <v>0</v>
      </c>
      <c r="AD152" s="19" t="s">
        <v>40</v>
      </c>
      <c r="AE152" s="12">
        <v>0</v>
      </c>
      <c r="AF152" s="19" t="s">
        <v>40</v>
      </c>
      <c r="AG152" s="12">
        <v>0</v>
      </c>
      <c r="AH152" s="19" t="s">
        <v>40</v>
      </c>
      <c r="AI152" s="12">
        <v>0</v>
      </c>
      <c r="AJ152" s="19" t="s">
        <v>40</v>
      </c>
      <c r="AK152" s="12">
        <v>0</v>
      </c>
      <c r="AL152" s="19" t="s">
        <v>40</v>
      </c>
      <c r="AM152" s="12">
        <v>0</v>
      </c>
      <c r="AN152" s="19" t="s">
        <v>40</v>
      </c>
      <c r="AO152" s="12">
        <v>0</v>
      </c>
      <c r="AP152" s="19" t="s">
        <v>40</v>
      </c>
      <c r="AQ152" s="12">
        <v>0</v>
      </c>
      <c r="AR152" s="19" t="s">
        <v>40</v>
      </c>
      <c r="AS152" s="12">
        <v>0</v>
      </c>
      <c r="AT152" s="19" t="s">
        <v>40</v>
      </c>
    </row>
    <row r="153" spans="1:46" x14ac:dyDescent="0.25">
      <c r="A153" s="13">
        <v>147</v>
      </c>
      <c r="B153" s="20" t="s">
        <v>199</v>
      </c>
      <c r="C153" s="12">
        <v>1456</v>
      </c>
      <c r="D153" s="19" t="s">
        <v>40</v>
      </c>
      <c r="E153" s="12">
        <v>0</v>
      </c>
      <c r="F153" s="19" t="s">
        <v>40</v>
      </c>
      <c r="G153" s="12">
        <v>1456</v>
      </c>
      <c r="H153" s="19" t="s">
        <v>40</v>
      </c>
      <c r="I153" s="12">
        <v>0</v>
      </c>
      <c r="J153" s="19" t="s">
        <v>40</v>
      </c>
      <c r="K153" s="12">
        <v>0</v>
      </c>
      <c r="L153" s="19" t="s">
        <v>40</v>
      </c>
      <c r="M153" s="12">
        <v>0</v>
      </c>
      <c r="N153" s="19" t="s">
        <v>40</v>
      </c>
      <c r="O153" s="12">
        <v>0</v>
      </c>
      <c r="P153" s="19" t="s">
        <v>40</v>
      </c>
      <c r="Q153" s="12">
        <v>0</v>
      </c>
      <c r="R153" s="19" t="s">
        <v>40</v>
      </c>
      <c r="S153" s="12">
        <v>0</v>
      </c>
      <c r="T153" s="19" t="s">
        <v>40</v>
      </c>
      <c r="U153" s="12">
        <v>0</v>
      </c>
      <c r="V153" s="19" t="s">
        <v>40</v>
      </c>
      <c r="W153" s="12">
        <v>0</v>
      </c>
      <c r="X153" s="19" t="s">
        <v>40</v>
      </c>
      <c r="Y153" s="12">
        <v>0</v>
      </c>
      <c r="Z153" s="19" t="s">
        <v>40</v>
      </c>
      <c r="AA153" s="12">
        <v>0</v>
      </c>
      <c r="AB153" s="19" t="s">
        <v>40</v>
      </c>
      <c r="AC153" s="12">
        <v>0</v>
      </c>
      <c r="AD153" s="19" t="s">
        <v>40</v>
      </c>
      <c r="AE153" s="12">
        <v>0</v>
      </c>
      <c r="AF153" s="19" t="s">
        <v>40</v>
      </c>
      <c r="AG153" s="12">
        <v>0</v>
      </c>
      <c r="AH153" s="19" t="s">
        <v>40</v>
      </c>
      <c r="AI153" s="12">
        <v>0</v>
      </c>
      <c r="AJ153" s="19" t="s">
        <v>40</v>
      </c>
      <c r="AK153" s="12">
        <v>0</v>
      </c>
      <c r="AL153" s="19" t="s">
        <v>40</v>
      </c>
      <c r="AM153" s="12">
        <v>0</v>
      </c>
      <c r="AN153" s="19" t="s">
        <v>40</v>
      </c>
      <c r="AO153" s="12">
        <v>0</v>
      </c>
      <c r="AP153" s="19" t="s">
        <v>40</v>
      </c>
      <c r="AQ153" s="12">
        <v>0</v>
      </c>
      <c r="AR153" s="19" t="s">
        <v>40</v>
      </c>
      <c r="AS153" s="12">
        <v>0</v>
      </c>
      <c r="AT153" s="19" t="s">
        <v>40</v>
      </c>
    </row>
    <row r="154" spans="1:46" x14ac:dyDescent="0.25">
      <c r="A154" s="13">
        <v>148</v>
      </c>
      <c r="B154" s="20" t="s">
        <v>200</v>
      </c>
      <c r="C154" s="12">
        <v>1244</v>
      </c>
      <c r="D154" s="19" t="s">
        <v>40</v>
      </c>
      <c r="E154" s="12">
        <v>0</v>
      </c>
      <c r="F154" s="19" t="s">
        <v>40</v>
      </c>
      <c r="G154" s="12">
        <v>1244</v>
      </c>
      <c r="H154" s="19" t="s">
        <v>40</v>
      </c>
      <c r="I154" s="12">
        <v>0</v>
      </c>
      <c r="J154" s="19" t="s">
        <v>40</v>
      </c>
      <c r="K154" s="12">
        <v>0</v>
      </c>
      <c r="L154" s="19" t="s">
        <v>40</v>
      </c>
      <c r="M154" s="12">
        <v>0</v>
      </c>
      <c r="N154" s="19" t="s">
        <v>40</v>
      </c>
      <c r="O154" s="12">
        <v>0</v>
      </c>
      <c r="P154" s="19" t="s">
        <v>40</v>
      </c>
      <c r="Q154" s="12">
        <v>0</v>
      </c>
      <c r="R154" s="19" t="s">
        <v>40</v>
      </c>
      <c r="S154" s="12">
        <v>0</v>
      </c>
      <c r="T154" s="19" t="s">
        <v>40</v>
      </c>
      <c r="U154" s="12">
        <v>0</v>
      </c>
      <c r="V154" s="19" t="s">
        <v>40</v>
      </c>
      <c r="W154" s="12">
        <v>0</v>
      </c>
      <c r="X154" s="19" t="s">
        <v>40</v>
      </c>
      <c r="Y154" s="12">
        <v>0</v>
      </c>
      <c r="Z154" s="19" t="s">
        <v>40</v>
      </c>
      <c r="AA154" s="12">
        <v>0</v>
      </c>
      <c r="AB154" s="19" t="s">
        <v>40</v>
      </c>
      <c r="AC154" s="12">
        <v>0</v>
      </c>
      <c r="AD154" s="19" t="s">
        <v>40</v>
      </c>
      <c r="AE154" s="12">
        <v>0</v>
      </c>
      <c r="AF154" s="19" t="s">
        <v>40</v>
      </c>
      <c r="AG154" s="12">
        <v>0</v>
      </c>
      <c r="AH154" s="19" t="s">
        <v>40</v>
      </c>
      <c r="AI154" s="12">
        <v>0</v>
      </c>
      <c r="AJ154" s="19" t="s">
        <v>40</v>
      </c>
      <c r="AK154" s="12">
        <v>0</v>
      </c>
      <c r="AL154" s="19" t="s">
        <v>40</v>
      </c>
      <c r="AM154" s="12">
        <v>0</v>
      </c>
      <c r="AN154" s="19" t="s">
        <v>40</v>
      </c>
      <c r="AO154" s="12">
        <v>0</v>
      </c>
      <c r="AP154" s="19" t="s">
        <v>40</v>
      </c>
      <c r="AQ154" s="12">
        <v>0</v>
      </c>
      <c r="AR154" s="19" t="s">
        <v>40</v>
      </c>
      <c r="AS154" s="12">
        <v>0</v>
      </c>
      <c r="AT154" s="19" t="s">
        <v>40</v>
      </c>
    </row>
    <row r="155" spans="1:46" x14ac:dyDescent="0.25">
      <c r="A155" s="13">
        <v>149</v>
      </c>
      <c r="B155" s="20" t="s">
        <v>201</v>
      </c>
      <c r="C155" s="12">
        <v>1100</v>
      </c>
      <c r="D155" s="19" t="s">
        <v>40</v>
      </c>
      <c r="E155" s="12">
        <v>1100</v>
      </c>
      <c r="F155" s="19" t="s">
        <v>40</v>
      </c>
      <c r="G155" s="12">
        <v>0</v>
      </c>
      <c r="H155" s="19" t="s">
        <v>40</v>
      </c>
      <c r="I155" s="12">
        <v>0</v>
      </c>
      <c r="J155" s="19" t="s">
        <v>40</v>
      </c>
      <c r="K155" s="12">
        <v>0</v>
      </c>
      <c r="L155" s="19" t="s">
        <v>40</v>
      </c>
      <c r="M155" s="12">
        <v>0</v>
      </c>
      <c r="N155" s="19" t="s">
        <v>40</v>
      </c>
      <c r="O155" s="12">
        <v>0</v>
      </c>
      <c r="P155" s="19" t="s">
        <v>40</v>
      </c>
      <c r="Q155" s="12">
        <v>0</v>
      </c>
      <c r="R155" s="19" t="s">
        <v>40</v>
      </c>
      <c r="S155" s="12">
        <v>0</v>
      </c>
      <c r="T155" s="19" t="s">
        <v>40</v>
      </c>
      <c r="U155" s="12">
        <v>0</v>
      </c>
      <c r="V155" s="19" t="s">
        <v>40</v>
      </c>
      <c r="W155" s="12">
        <v>0</v>
      </c>
      <c r="X155" s="19" t="s">
        <v>40</v>
      </c>
      <c r="Y155" s="12">
        <v>0</v>
      </c>
      <c r="Z155" s="19" t="s">
        <v>40</v>
      </c>
      <c r="AA155" s="12">
        <v>0</v>
      </c>
      <c r="AB155" s="19" t="s">
        <v>40</v>
      </c>
      <c r="AC155" s="12">
        <v>0</v>
      </c>
      <c r="AD155" s="19" t="s">
        <v>40</v>
      </c>
      <c r="AE155" s="12">
        <v>0</v>
      </c>
      <c r="AF155" s="19" t="s">
        <v>40</v>
      </c>
      <c r="AG155" s="12">
        <v>0</v>
      </c>
      <c r="AH155" s="19" t="s">
        <v>40</v>
      </c>
      <c r="AI155" s="12">
        <v>0</v>
      </c>
      <c r="AJ155" s="19" t="s">
        <v>40</v>
      </c>
      <c r="AK155" s="12">
        <v>0</v>
      </c>
      <c r="AL155" s="19" t="s">
        <v>40</v>
      </c>
      <c r="AM155" s="12">
        <v>0</v>
      </c>
      <c r="AN155" s="19" t="s">
        <v>40</v>
      </c>
      <c r="AO155" s="12">
        <v>0</v>
      </c>
      <c r="AP155" s="19" t="s">
        <v>40</v>
      </c>
      <c r="AQ155" s="12">
        <v>0</v>
      </c>
      <c r="AR155" s="19" t="s">
        <v>40</v>
      </c>
      <c r="AS155" s="12">
        <v>0</v>
      </c>
      <c r="AT155" s="19" t="s">
        <v>40</v>
      </c>
    </row>
    <row r="156" spans="1:46" x14ac:dyDescent="0.25">
      <c r="A156" s="13">
        <v>150</v>
      </c>
      <c r="B156" s="20" t="s">
        <v>145</v>
      </c>
      <c r="C156" s="12">
        <v>1090</v>
      </c>
      <c r="D156" s="19">
        <v>-0.98796989161865656</v>
      </c>
      <c r="E156" s="12">
        <v>0</v>
      </c>
      <c r="F156" s="19" t="s">
        <v>40</v>
      </c>
      <c r="G156" s="12">
        <v>0</v>
      </c>
      <c r="H156" s="19" t="s">
        <v>40</v>
      </c>
      <c r="I156" s="12">
        <v>0</v>
      </c>
      <c r="J156" s="19" t="s">
        <v>40</v>
      </c>
      <c r="K156" s="12">
        <v>0</v>
      </c>
      <c r="L156" s="19" t="s">
        <v>40</v>
      </c>
      <c r="M156" s="12">
        <v>0</v>
      </c>
      <c r="N156" s="19" t="s">
        <v>40</v>
      </c>
      <c r="O156" s="12">
        <v>0</v>
      </c>
      <c r="P156" s="19">
        <v>-1</v>
      </c>
      <c r="Q156" s="12">
        <v>0</v>
      </c>
      <c r="R156" s="19" t="s">
        <v>40</v>
      </c>
      <c r="S156" s="12">
        <v>0</v>
      </c>
      <c r="T156" s="19" t="s">
        <v>40</v>
      </c>
      <c r="U156" s="12">
        <v>0</v>
      </c>
      <c r="V156" s="19" t="s">
        <v>40</v>
      </c>
      <c r="W156" s="12">
        <v>1090</v>
      </c>
      <c r="X156" s="19" t="s">
        <v>40</v>
      </c>
      <c r="Y156" s="12">
        <v>0</v>
      </c>
      <c r="Z156" s="19" t="s">
        <v>40</v>
      </c>
      <c r="AA156" s="12">
        <v>0</v>
      </c>
      <c r="AB156" s="19" t="s">
        <v>40</v>
      </c>
      <c r="AC156" s="12">
        <v>0</v>
      </c>
      <c r="AD156" s="19" t="s">
        <v>40</v>
      </c>
      <c r="AE156" s="12">
        <v>0</v>
      </c>
      <c r="AF156" s="19" t="s">
        <v>40</v>
      </c>
      <c r="AG156" s="12">
        <v>0</v>
      </c>
      <c r="AH156" s="19" t="s">
        <v>40</v>
      </c>
      <c r="AI156" s="12">
        <v>0</v>
      </c>
      <c r="AJ156" s="19" t="s">
        <v>40</v>
      </c>
      <c r="AK156" s="12">
        <v>0</v>
      </c>
      <c r="AL156" s="19" t="s">
        <v>40</v>
      </c>
      <c r="AM156" s="12">
        <v>0</v>
      </c>
      <c r="AN156" s="19" t="s">
        <v>40</v>
      </c>
      <c r="AO156" s="12">
        <v>0</v>
      </c>
      <c r="AP156" s="19" t="s">
        <v>40</v>
      </c>
      <c r="AQ156" s="12">
        <v>0</v>
      </c>
      <c r="AR156" s="19" t="s">
        <v>40</v>
      </c>
      <c r="AS156" s="12">
        <v>0</v>
      </c>
      <c r="AT156" s="19" t="s">
        <v>40</v>
      </c>
    </row>
    <row r="157" spans="1:46" x14ac:dyDescent="0.25">
      <c r="A157" s="13">
        <v>151</v>
      </c>
      <c r="B157" s="20" t="s">
        <v>175</v>
      </c>
      <c r="C157" s="12">
        <v>1046</v>
      </c>
      <c r="D157" s="19">
        <v>-0.57060755336617408</v>
      </c>
      <c r="E157" s="12">
        <v>0</v>
      </c>
      <c r="F157" s="19">
        <v>-1</v>
      </c>
      <c r="G157" s="12">
        <v>0</v>
      </c>
      <c r="H157" s="19" t="s">
        <v>40</v>
      </c>
      <c r="I157" s="12">
        <v>0</v>
      </c>
      <c r="J157" s="19" t="s">
        <v>40</v>
      </c>
      <c r="K157" s="12">
        <v>0</v>
      </c>
      <c r="L157" s="19" t="s">
        <v>40</v>
      </c>
      <c r="M157" s="12">
        <v>0</v>
      </c>
      <c r="N157" s="19" t="s">
        <v>40</v>
      </c>
      <c r="O157" s="12">
        <v>0</v>
      </c>
      <c r="P157" s="19" t="s">
        <v>40</v>
      </c>
      <c r="Q157" s="12">
        <v>0</v>
      </c>
      <c r="R157" s="19" t="s">
        <v>40</v>
      </c>
      <c r="S157" s="12">
        <v>0</v>
      </c>
      <c r="T157" s="19" t="s">
        <v>40</v>
      </c>
      <c r="U157" s="12">
        <v>0</v>
      </c>
      <c r="V157" s="19" t="s">
        <v>40</v>
      </c>
      <c r="W157" s="12">
        <v>0</v>
      </c>
      <c r="X157" s="19" t="s">
        <v>40</v>
      </c>
      <c r="Y157" s="12">
        <v>0</v>
      </c>
      <c r="Z157" s="19" t="s">
        <v>40</v>
      </c>
      <c r="AA157" s="12">
        <v>0</v>
      </c>
      <c r="AB157" s="19" t="s">
        <v>40</v>
      </c>
      <c r="AC157" s="12">
        <v>0</v>
      </c>
      <c r="AD157" s="19" t="s">
        <v>40</v>
      </c>
      <c r="AE157" s="12">
        <v>0</v>
      </c>
      <c r="AF157" s="19" t="s">
        <v>40</v>
      </c>
      <c r="AG157" s="12">
        <v>1046</v>
      </c>
      <c r="AH157" s="19" t="s">
        <v>40</v>
      </c>
      <c r="AI157" s="12">
        <v>0</v>
      </c>
      <c r="AJ157" s="19" t="s">
        <v>40</v>
      </c>
      <c r="AK157" s="12">
        <v>0</v>
      </c>
      <c r="AL157" s="19" t="s">
        <v>40</v>
      </c>
      <c r="AM157" s="12">
        <v>0</v>
      </c>
      <c r="AN157" s="19" t="s">
        <v>40</v>
      </c>
      <c r="AO157" s="12">
        <v>0</v>
      </c>
      <c r="AP157" s="19" t="s">
        <v>40</v>
      </c>
      <c r="AQ157" s="12">
        <v>0</v>
      </c>
      <c r="AR157" s="19" t="s">
        <v>40</v>
      </c>
      <c r="AS157" s="12">
        <v>0</v>
      </c>
      <c r="AT157" s="19" t="s">
        <v>40</v>
      </c>
    </row>
    <row r="158" spans="1:46" x14ac:dyDescent="0.25">
      <c r="A158" s="13">
        <v>152</v>
      </c>
      <c r="B158" s="20" t="s">
        <v>135</v>
      </c>
      <c r="C158" s="12">
        <v>1014</v>
      </c>
      <c r="D158" s="19">
        <v>-0.99495993796846727</v>
      </c>
      <c r="E158" s="12">
        <v>1014</v>
      </c>
      <c r="F158" s="19" t="s">
        <v>40</v>
      </c>
      <c r="G158" s="12">
        <v>0</v>
      </c>
      <c r="H158" s="19" t="s">
        <v>40</v>
      </c>
      <c r="I158" s="12">
        <v>0</v>
      </c>
      <c r="J158" s="19" t="s">
        <v>40</v>
      </c>
      <c r="K158" s="12">
        <v>0</v>
      </c>
      <c r="L158" s="19" t="s">
        <v>40</v>
      </c>
      <c r="M158" s="12">
        <v>0</v>
      </c>
      <c r="N158" s="19">
        <v>-1</v>
      </c>
      <c r="O158" s="12">
        <v>0</v>
      </c>
      <c r="P158" s="19" t="s">
        <v>40</v>
      </c>
      <c r="Q158" s="12">
        <v>0</v>
      </c>
      <c r="R158" s="19" t="s">
        <v>40</v>
      </c>
      <c r="S158" s="12">
        <v>0</v>
      </c>
      <c r="T158" s="19" t="s">
        <v>40</v>
      </c>
      <c r="U158" s="12">
        <v>0</v>
      </c>
      <c r="V158" s="19" t="s">
        <v>40</v>
      </c>
      <c r="W158" s="12">
        <v>0</v>
      </c>
      <c r="X158" s="19" t="s">
        <v>40</v>
      </c>
      <c r="Y158" s="12">
        <v>0</v>
      </c>
      <c r="Z158" s="19" t="s">
        <v>40</v>
      </c>
      <c r="AA158" s="12">
        <v>0</v>
      </c>
      <c r="AB158" s="19" t="s">
        <v>40</v>
      </c>
      <c r="AC158" s="12">
        <v>0</v>
      </c>
      <c r="AD158" s="19" t="s">
        <v>40</v>
      </c>
      <c r="AE158" s="12">
        <v>0</v>
      </c>
      <c r="AF158" s="19" t="s">
        <v>40</v>
      </c>
      <c r="AG158" s="12">
        <v>0</v>
      </c>
      <c r="AH158" s="19" t="s">
        <v>40</v>
      </c>
      <c r="AI158" s="12">
        <v>0</v>
      </c>
      <c r="AJ158" s="19" t="s">
        <v>40</v>
      </c>
      <c r="AK158" s="12">
        <v>0</v>
      </c>
      <c r="AL158" s="19" t="s">
        <v>40</v>
      </c>
      <c r="AM158" s="12">
        <v>0</v>
      </c>
      <c r="AN158" s="19" t="s">
        <v>40</v>
      </c>
      <c r="AO158" s="12">
        <v>0</v>
      </c>
      <c r="AP158" s="19">
        <v>-1</v>
      </c>
      <c r="AQ158" s="12">
        <v>0</v>
      </c>
      <c r="AR158" s="19" t="s">
        <v>40</v>
      </c>
      <c r="AS158" s="12">
        <v>0</v>
      </c>
      <c r="AT158" s="19" t="s">
        <v>40</v>
      </c>
    </row>
    <row r="159" spans="1:46" x14ac:dyDescent="0.25">
      <c r="B159" s="20" t="s">
        <v>1</v>
      </c>
      <c r="C159" s="12"/>
      <c r="D159" s="19"/>
      <c r="E159" s="12"/>
      <c r="F159" s="19"/>
      <c r="G159" s="12"/>
      <c r="H159" s="19"/>
      <c r="I159" s="12"/>
      <c r="J159" s="19"/>
      <c r="K159" s="12"/>
      <c r="L159" s="19"/>
      <c r="M159" s="12"/>
      <c r="N159" s="19"/>
      <c r="O159" s="12"/>
      <c r="P159" s="19"/>
      <c r="Q159" s="12"/>
      <c r="R159" s="19"/>
      <c r="S159" s="12"/>
      <c r="T159" s="19"/>
      <c r="U159" s="12"/>
      <c r="V159" s="19"/>
      <c r="W159" s="12"/>
      <c r="X159" s="19"/>
      <c r="Y159" s="12"/>
      <c r="Z159" s="19"/>
      <c r="AA159" s="12"/>
      <c r="AB159" s="19"/>
      <c r="AC159" s="12"/>
      <c r="AD159" s="19"/>
      <c r="AE159" s="12"/>
      <c r="AF159" s="19"/>
      <c r="AG159" s="12"/>
      <c r="AH159" s="19"/>
      <c r="AI159" s="12"/>
      <c r="AJ159" s="19"/>
      <c r="AK159" s="12"/>
      <c r="AL159" s="19"/>
      <c r="AM159" s="12"/>
      <c r="AN159" s="19"/>
      <c r="AO159" s="12"/>
      <c r="AP159" s="19"/>
      <c r="AQ159" s="12"/>
      <c r="AR159" s="19"/>
      <c r="AS159" s="12"/>
      <c r="AT159" s="19"/>
    </row>
    <row r="160" spans="1:46" x14ac:dyDescent="0.25">
      <c r="B160" s="20"/>
      <c r="C160" s="12"/>
      <c r="D160" s="19"/>
      <c r="E160" s="12"/>
      <c r="F160" s="19"/>
      <c r="G160" s="12"/>
      <c r="H160" s="19"/>
      <c r="I160" s="12"/>
      <c r="J160" s="19"/>
      <c r="K160" s="12"/>
      <c r="L160" s="19"/>
      <c r="M160" s="12"/>
      <c r="N160" s="19"/>
      <c r="O160" s="12"/>
      <c r="P160" s="19"/>
      <c r="Q160" s="12"/>
      <c r="R160" s="19"/>
      <c r="S160" s="12"/>
      <c r="T160" s="19"/>
      <c r="U160" s="12"/>
      <c r="V160" s="19"/>
      <c r="W160" s="12"/>
      <c r="X160" s="19"/>
      <c r="Y160" s="12"/>
      <c r="Z160" s="19"/>
      <c r="AA160" s="12"/>
      <c r="AB160" s="19"/>
      <c r="AC160" s="12"/>
      <c r="AD160" s="19"/>
      <c r="AE160" s="12"/>
      <c r="AF160" s="19"/>
      <c r="AG160" s="12"/>
      <c r="AH160" s="19"/>
      <c r="AI160" s="12"/>
      <c r="AJ160" s="19"/>
      <c r="AK160" s="12"/>
      <c r="AL160" s="19"/>
      <c r="AM160" s="12"/>
      <c r="AN160" s="19"/>
      <c r="AO160" s="12"/>
      <c r="AP160" s="19"/>
      <c r="AQ160" s="12"/>
      <c r="AR160" s="19"/>
      <c r="AS160" s="12"/>
      <c r="AT160" s="19"/>
    </row>
    <row r="161" spans="2:2" x14ac:dyDescent="0.25">
      <c r="B161" s="4" t="s">
        <v>26</v>
      </c>
    </row>
    <row r="162" spans="2:2" x14ac:dyDescent="0.25">
      <c r="B162" s="4" t="s">
        <v>27</v>
      </c>
    </row>
    <row r="163" spans="2:2" x14ac:dyDescent="0.25">
      <c r="B163" s="4" t="s">
        <v>28</v>
      </c>
    </row>
  </sheetData>
  <sortState xmlns:xlrd2="http://schemas.microsoft.com/office/spreadsheetml/2017/richdata2" ref="B7:AT158">
    <sortCondition descending="1" ref="C7:C158"/>
  </sortState>
  <pageMargins left="0.19685039370078741" right="0.19685039370078741" top="0.59055118110236227" bottom="0.59055118110236227" header="0.31496062992125984" footer="0.31496062992125984"/>
  <pageSetup paperSize="8" scale="34" orientation="landscape" r:id="rId1"/>
  <rowBreaks count="1" manualBreakCount="1">
    <brk id="95" max="45" man="1"/>
  </rowBreaks>
  <colBreaks count="1" manualBreakCount="1">
    <brk id="22" max="15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131"/>
  <sheetViews>
    <sheetView view="pageBreakPreview" zoomScale="90" zoomScaleNormal="80" zoomScaleSheetLayoutView="90" workbookViewId="0">
      <selection activeCell="B1" sqref="B1"/>
    </sheetView>
  </sheetViews>
  <sheetFormatPr defaultColWidth="9.28515625" defaultRowHeight="15" x14ac:dyDescent="0.25"/>
  <cols>
    <col min="1" max="1" width="4.7109375" style="4" customWidth="1"/>
    <col min="2" max="2" width="29.7109375" style="4" customWidth="1"/>
    <col min="3" max="3" width="17.7109375" style="4" customWidth="1"/>
    <col min="4" max="4" width="11.7109375" style="4" customWidth="1"/>
    <col min="5" max="5" width="15.5703125" style="4" customWidth="1"/>
    <col min="6" max="6" width="11.7109375" style="4" customWidth="1"/>
    <col min="7" max="7" width="15.5703125" style="4" customWidth="1"/>
    <col min="8" max="8" width="11.7109375" style="4" customWidth="1"/>
    <col min="9" max="9" width="15.5703125" style="4" customWidth="1"/>
    <col min="10" max="10" width="11.7109375" style="4" customWidth="1"/>
    <col min="11" max="11" width="15.5703125" style="4" customWidth="1"/>
    <col min="12" max="12" width="11.7109375" style="4" customWidth="1"/>
    <col min="13" max="13" width="15.5703125" style="4" customWidth="1"/>
    <col min="14" max="14" width="11.7109375" style="4" customWidth="1"/>
    <col min="15" max="15" width="15.5703125" style="4" customWidth="1"/>
    <col min="16" max="16" width="11.7109375" style="4" customWidth="1"/>
    <col min="17" max="17" width="15.5703125" style="4" customWidth="1"/>
    <col min="18" max="18" width="11.7109375" style="4" customWidth="1"/>
    <col min="19" max="19" width="15.5703125" style="4" customWidth="1"/>
    <col min="20" max="20" width="11.7109375" style="4" customWidth="1"/>
    <col min="21" max="21" width="15.5703125" style="4" customWidth="1"/>
    <col min="22" max="22" width="11.7109375" style="4" customWidth="1"/>
    <col min="23" max="23" width="15.5703125" style="4" customWidth="1"/>
    <col min="24" max="24" width="11.7109375" style="4" customWidth="1"/>
    <col min="25" max="25" width="15.5703125" style="4" customWidth="1"/>
    <col min="26" max="26" width="11.7109375" style="4" customWidth="1"/>
    <col min="27" max="27" width="15.5703125" style="4" customWidth="1"/>
    <col min="28" max="28" width="11.7109375" style="4" customWidth="1"/>
    <col min="29" max="29" width="15.5703125" style="4" customWidth="1"/>
    <col min="30" max="30" width="11.7109375" style="4" customWidth="1"/>
    <col min="31" max="31" width="15.5703125" style="4" customWidth="1"/>
    <col min="32" max="32" width="11.7109375" style="4" customWidth="1"/>
    <col min="33" max="33" width="15.5703125" style="4" customWidth="1"/>
    <col min="34" max="34" width="11.7109375" style="4" customWidth="1"/>
    <col min="35" max="35" width="15.5703125" style="4" customWidth="1"/>
    <col min="36" max="36" width="11.7109375" style="4" customWidth="1"/>
    <col min="37" max="37" width="15.5703125" style="4" customWidth="1"/>
    <col min="38" max="38" width="11.7109375" style="4" customWidth="1"/>
    <col min="39" max="39" width="15.5703125" style="4" customWidth="1"/>
    <col min="40" max="40" width="11.7109375" style="4" customWidth="1"/>
    <col min="41" max="41" width="15.5703125" style="4" customWidth="1"/>
    <col min="42" max="42" width="11.7109375" style="4" customWidth="1"/>
    <col min="43" max="43" width="18.28515625" style="4" customWidth="1"/>
    <col min="44" max="16384" width="9.28515625" style="4"/>
  </cols>
  <sheetData>
    <row r="1" spans="1:46" ht="42" customHeight="1" x14ac:dyDescent="0.25">
      <c r="B1" s="3" t="s">
        <v>20</v>
      </c>
    </row>
    <row r="2" spans="1:46" ht="15.75" x14ac:dyDescent="0.25">
      <c r="B2" s="5" t="s">
        <v>181</v>
      </c>
    </row>
    <row r="3" spans="1:46" x14ac:dyDescent="0.25">
      <c r="B3" s="8" t="s">
        <v>33</v>
      </c>
    </row>
    <row r="4" spans="1:46" s="13" customFormat="1" ht="12.75" x14ac:dyDescent="0.2">
      <c r="B4" s="11"/>
      <c r="C4" s="12"/>
      <c r="D4" s="19"/>
      <c r="E4" s="12"/>
      <c r="F4" s="19"/>
      <c r="G4" s="12"/>
      <c r="H4" s="19"/>
      <c r="I4" s="12"/>
      <c r="J4" s="19"/>
      <c r="K4" s="12"/>
      <c r="L4" s="19"/>
      <c r="M4" s="12"/>
      <c r="N4" s="19"/>
      <c r="O4" s="12"/>
      <c r="P4" s="19"/>
      <c r="Q4" s="12"/>
      <c r="R4" s="19"/>
      <c r="S4" s="12"/>
      <c r="T4" s="19"/>
      <c r="U4" s="12"/>
      <c r="V4" s="19"/>
      <c r="W4" s="12"/>
      <c r="X4" s="19"/>
      <c r="Y4" s="12"/>
      <c r="Z4" s="19"/>
      <c r="AA4" s="12"/>
      <c r="AB4" s="19"/>
      <c r="AC4" s="12"/>
      <c r="AD4" s="19"/>
      <c r="AE4" s="12"/>
      <c r="AF4" s="19"/>
      <c r="AG4" s="12"/>
      <c r="AH4" s="19"/>
      <c r="AI4" s="12"/>
      <c r="AJ4" s="19"/>
      <c r="AK4" s="12"/>
      <c r="AL4" s="19"/>
      <c r="AM4" s="12"/>
      <c r="AN4" s="19"/>
      <c r="AO4" s="12"/>
      <c r="AP4" s="19"/>
      <c r="AQ4" s="12"/>
      <c r="AR4" s="19"/>
    </row>
    <row r="5" spans="1:46" s="13" customFormat="1" ht="24.75" thickBot="1" x14ac:dyDescent="0.25">
      <c r="B5" s="23" t="s">
        <v>36</v>
      </c>
      <c r="C5" s="24" t="s">
        <v>37</v>
      </c>
      <c r="D5" s="25" t="s">
        <v>38</v>
      </c>
      <c r="E5" s="24" t="s">
        <v>6</v>
      </c>
      <c r="F5" s="25" t="s">
        <v>38</v>
      </c>
      <c r="G5" s="24" t="s">
        <v>23</v>
      </c>
      <c r="H5" s="25" t="s">
        <v>38</v>
      </c>
      <c r="I5" s="24" t="s">
        <v>31</v>
      </c>
      <c r="J5" s="25" t="s">
        <v>38</v>
      </c>
      <c r="K5" s="24" t="s">
        <v>7</v>
      </c>
      <c r="L5" s="25" t="s">
        <v>38</v>
      </c>
      <c r="M5" s="24" t="s">
        <v>22</v>
      </c>
      <c r="N5" s="25" t="s">
        <v>38</v>
      </c>
      <c r="O5" s="24" t="s">
        <v>4</v>
      </c>
      <c r="P5" s="25" t="s">
        <v>38</v>
      </c>
      <c r="Q5" s="24" t="s">
        <v>19</v>
      </c>
      <c r="R5" s="25" t="s">
        <v>38</v>
      </c>
      <c r="S5" s="24" t="s">
        <v>3</v>
      </c>
      <c r="T5" s="25" t="s">
        <v>38</v>
      </c>
      <c r="U5" s="24" t="s">
        <v>13</v>
      </c>
      <c r="V5" s="25" t="s">
        <v>38</v>
      </c>
      <c r="W5" s="24" t="s">
        <v>16</v>
      </c>
      <c r="X5" s="25" t="s">
        <v>38</v>
      </c>
      <c r="Y5" s="24" t="s">
        <v>32</v>
      </c>
      <c r="Z5" s="25" t="s">
        <v>38</v>
      </c>
      <c r="AA5" s="24" t="s">
        <v>10</v>
      </c>
      <c r="AB5" s="25" t="s">
        <v>38</v>
      </c>
      <c r="AC5" s="24" t="s">
        <v>11</v>
      </c>
      <c r="AD5" s="25" t="s">
        <v>38</v>
      </c>
      <c r="AE5" s="24" t="s">
        <v>17</v>
      </c>
      <c r="AF5" s="25" t="s">
        <v>38</v>
      </c>
      <c r="AG5" s="24" t="s">
        <v>9</v>
      </c>
      <c r="AH5" s="25" t="s">
        <v>38</v>
      </c>
      <c r="AI5" s="24" t="s">
        <v>5</v>
      </c>
      <c r="AJ5" s="25" t="s">
        <v>38</v>
      </c>
      <c r="AK5" s="24" t="s">
        <v>8</v>
      </c>
      <c r="AL5" s="25" t="s">
        <v>38</v>
      </c>
      <c r="AM5" s="24" t="s">
        <v>14</v>
      </c>
      <c r="AN5" s="25" t="s">
        <v>38</v>
      </c>
      <c r="AO5" s="24" t="s">
        <v>18</v>
      </c>
      <c r="AP5" s="25" t="s">
        <v>38</v>
      </c>
      <c r="AQ5" s="24" t="s">
        <v>15</v>
      </c>
      <c r="AR5" s="25" t="s">
        <v>38</v>
      </c>
      <c r="AS5" s="24" t="s">
        <v>12</v>
      </c>
      <c r="AT5" s="25" t="s">
        <v>38</v>
      </c>
    </row>
    <row r="6" spans="1:46" s="13" customFormat="1" ht="14.25" thickTop="1" thickBot="1" x14ac:dyDescent="0.25">
      <c r="B6" s="26" t="s">
        <v>39</v>
      </c>
      <c r="C6" s="27">
        <v>123993397.86</v>
      </c>
      <c r="D6" s="28">
        <v>-2.0338640507325367E-2</v>
      </c>
      <c r="E6" s="27">
        <v>39401696</v>
      </c>
      <c r="F6" s="28">
        <v>8.5930591572157766E-2</v>
      </c>
      <c r="G6" s="27">
        <v>16106117</v>
      </c>
      <c r="H6" s="28">
        <v>-0.31994084803511791</v>
      </c>
      <c r="I6" s="27">
        <v>14967674</v>
      </c>
      <c r="J6" s="28">
        <v>-3.0740657060506771E-2</v>
      </c>
      <c r="K6" s="27">
        <v>11890440</v>
      </c>
      <c r="L6" s="28">
        <v>-1.7525815020590252E-2</v>
      </c>
      <c r="M6" s="27">
        <v>10097121</v>
      </c>
      <c r="N6" s="28">
        <v>5.3077076871619555E-2</v>
      </c>
      <c r="O6" s="27">
        <v>9636015</v>
      </c>
      <c r="P6" s="28">
        <v>-9.4365620834144681E-2</v>
      </c>
      <c r="Q6" s="27">
        <v>8541477.8599999994</v>
      </c>
      <c r="R6" s="28">
        <v>0.47526404384541343</v>
      </c>
      <c r="S6" s="27">
        <v>5282121</v>
      </c>
      <c r="T6" s="28">
        <v>-4.6560258827147982E-2</v>
      </c>
      <c r="U6" s="27">
        <v>2287871</v>
      </c>
      <c r="V6" s="28">
        <v>0.16734842365911917</v>
      </c>
      <c r="W6" s="27">
        <v>999944</v>
      </c>
      <c r="X6" s="28">
        <v>0.26203767393430732</v>
      </c>
      <c r="Y6" s="27">
        <v>912142</v>
      </c>
      <c r="Z6" s="28">
        <v>0.38982265759156243</v>
      </c>
      <c r="AA6" s="27">
        <v>859091</v>
      </c>
      <c r="AB6" s="28">
        <v>-7.8397633052304738E-2</v>
      </c>
      <c r="AC6" s="27">
        <v>662537</v>
      </c>
      <c r="AD6" s="28">
        <v>-6.0037880131374566E-2</v>
      </c>
      <c r="AE6" s="27">
        <v>643586</v>
      </c>
      <c r="AF6" s="28">
        <v>-0.19875852177940234</v>
      </c>
      <c r="AG6" s="27">
        <v>531954</v>
      </c>
      <c r="AH6" s="28">
        <v>-0.11663575177975094</v>
      </c>
      <c r="AI6" s="27">
        <v>374025</v>
      </c>
      <c r="AJ6" s="28">
        <v>0.18002732180096737</v>
      </c>
      <c r="AK6" s="27">
        <v>338121</v>
      </c>
      <c r="AL6" s="28">
        <v>-0.21880256178030788</v>
      </c>
      <c r="AM6" s="27">
        <v>280568</v>
      </c>
      <c r="AN6" s="28">
        <v>0.52640226320657191</v>
      </c>
      <c r="AO6" s="27">
        <v>168443</v>
      </c>
      <c r="AP6" s="28">
        <v>0.49379223497277458</v>
      </c>
      <c r="AQ6" s="27">
        <v>12454</v>
      </c>
      <c r="AR6" s="28" t="s">
        <v>40</v>
      </c>
      <c r="AS6" s="27">
        <v>0</v>
      </c>
      <c r="AT6" s="28" t="s">
        <v>40</v>
      </c>
    </row>
    <row r="7" spans="1:46" s="13" customFormat="1" ht="13.5" thickTop="1" x14ac:dyDescent="0.2">
      <c r="A7" s="13">
        <v>1</v>
      </c>
      <c r="B7" s="20" t="s">
        <v>43</v>
      </c>
      <c r="C7" s="12">
        <v>19156545</v>
      </c>
      <c r="D7" s="19">
        <v>2.5246616614778006E-3</v>
      </c>
      <c r="E7" s="12">
        <v>7636994</v>
      </c>
      <c r="F7" s="19">
        <v>-3.6182862139082617E-2</v>
      </c>
      <c r="G7" s="12">
        <v>6630430</v>
      </c>
      <c r="H7" s="19">
        <v>7.6886320987461731E-2</v>
      </c>
      <c r="I7" s="12">
        <v>915411</v>
      </c>
      <c r="J7" s="19">
        <v>0.32745599610207687</v>
      </c>
      <c r="K7" s="12">
        <v>3632242</v>
      </c>
      <c r="L7" s="19">
        <v>-9.990689910583983E-2</v>
      </c>
      <c r="M7" s="12">
        <v>47539</v>
      </c>
      <c r="N7" s="19">
        <v>-0.66252564475711129</v>
      </c>
      <c r="O7" s="12">
        <v>177822</v>
      </c>
      <c r="P7" s="19">
        <v>9.7967213114754106</v>
      </c>
      <c r="Q7" s="12">
        <v>0</v>
      </c>
      <c r="R7" s="19" t="s">
        <v>40</v>
      </c>
      <c r="S7" s="12">
        <v>16647</v>
      </c>
      <c r="T7" s="19">
        <v>-0.63923021910148892</v>
      </c>
      <c r="U7" s="12">
        <v>65244</v>
      </c>
      <c r="V7" s="19">
        <v>-7.1378755746594691E-2</v>
      </c>
      <c r="W7" s="12">
        <v>7670</v>
      </c>
      <c r="X7" s="19">
        <v>1.7102473498233217</v>
      </c>
      <c r="Y7" s="12">
        <v>0</v>
      </c>
      <c r="Z7" s="19" t="s">
        <v>40</v>
      </c>
      <c r="AA7" s="12">
        <v>19014</v>
      </c>
      <c r="AB7" s="19">
        <v>7.3467954345917477</v>
      </c>
      <c r="AC7" s="12">
        <v>0</v>
      </c>
      <c r="AD7" s="19">
        <v>-1</v>
      </c>
      <c r="AE7" s="12">
        <v>0</v>
      </c>
      <c r="AF7" s="19" t="s">
        <v>40</v>
      </c>
      <c r="AG7" s="12">
        <v>0</v>
      </c>
      <c r="AH7" s="19">
        <v>-1</v>
      </c>
      <c r="AI7" s="12">
        <v>7532</v>
      </c>
      <c r="AJ7" s="19" t="s">
        <v>40</v>
      </c>
      <c r="AK7" s="12">
        <v>0</v>
      </c>
      <c r="AL7" s="19" t="s">
        <v>40</v>
      </c>
      <c r="AM7" s="12">
        <v>0</v>
      </c>
      <c r="AN7" s="19">
        <v>-1</v>
      </c>
      <c r="AO7" s="12">
        <v>0</v>
      </c>
      <c r="AP7" s="19" t="s">
        <v>40</v>
      </c>
      <c r="AQ7" s="12">
        <v>0</v>
      </c>
      <c r="AR7" s="19" t="s">
        <v>40</v>
      </c>
      <c r="AS7" s="12">
        <v>0</v>
      </c>
      <c r="AT7" s="19" t="s">
        <v>40</v>
      </c>
    </row>
    <row r="8" spans="1:46" s="13" customFormat="1" ht="12.75" x14ac:dyDescent="0.2">
      <c r="A8" s="13">
        <v>2</v>
      </c>
      <c r="B8" s="20" t="s">
        <v>42</v>
      </c>
      <c r="C8" s="12">
        <v>14325404</v>
      </c>
      <c r="D8" s="19">
        <v>-0.12395897002495349</v>
      </c>
      <c r="E8" s="12">
        <v>2821757</v>
      </c>
      <c r="F8" s="19">
        <v>-0.18163995263427613</v>
      </c>
      <c r="G8" s="12">
        <v>1241161</v>
      </c>
      <c r="H8" s="19">
        <v>-0.26555522089363415</v>
      </c>
      <c r="I8" s="12">
        <v>695455</v>
      </c>
      <c r="J8" s="19">
        <v>0.74400904786743172</v>
      </c>
      <c r="K8" s="12">
        <v>526793</v>
      </c>
      <c r="L8" s="19">
        <v>-0.3439950089162076</v>
      </c>
      <c r="M8" s="12">
        <v>2029567</v>
      </c>
      <c r="N8" s="19">
        <v>-0.25244498957619688</v>
      </c>
      <c r="O8" s="12">
        <v>2727136</v>
      </c>
      <c r="P8" s="19">
        <v>7.7163224550671039E-2</v>
      </c>
      <c r="Q8" s="12">
        <v>0</v>
      </c>
      <c r="R8" s="19" t="s">
        <v>40</v>
      </c>
      <c r="S8" s="12">
        <v>2924741</v>
      </c>
      <c r="T8" s="19">
        <v>-9.1766138726453339E-2</v>
      </c>
      <c r="U8" s="12">
        <v>139340</v>
      </c>
      <c r="V8" s="19">
        <v>-0.61706419547479485</v>
      </c>
      <c r="W8" s="12">
        <v>32536</v>
      </c>
      <c r="X8" s="19">
        <v>1.596440826749661</v>
      </c>
      <c r="Y8" s="12">
        <v>718146</v>
      </c>
      <c r="Z8" s="19">
        <v>0.34818285752904665</v>
      </c>
      <c r="AA8" s="12">
        <v>40010</v>
      </c>
      <c r="AB8" s="19">
        <v>-0.62567245170042574</v>
      </c>
      <c r="AC8" s="12">
        <v>10227</v>
      </c>
      <c r="AD8" s="19">
        <v>-0.26814083297552593</v>
      </c>
      <c r="AE8" s="12">
        <v>52129</v>
      </c>
      <c r="AF8" s="19">
        <v>-0.33684866680236103</v>
      </c>
      <c r="AG8" s="12">
        <v>117430</v>
      </c>
      <c r="AH8" s="19">
        <v>-7.4888132602256241E-2</v>
      </c>
      <c r="AI8" s="12">
        <v>203276</v>
      </c>
      <c r="AJ8" s="19">
        <v>0.14840656019253484</v>
      </c>
      <c r="AK8" s="12">
        <v>12483</v>
      </c>
      <c r="AL8" s="19">
        <v>-0.8063540325458014</v>
      </c>
      <c r="AM8" s="12">
        <v>29697</v>
      </c>
      <c r="AN8" s="19">
        <v>-0.46247827975673328</v>
      </c>
      <c r="AO8" s="12">
        <v>3520</v>
      </c>
      <c r="AP8" s="19">
        <v>-0.73871733966745845</v>
      </c>
      <c r="AQ8" s="12">
        <v>0</v>
      </c>
      <c r="AR8" s="19" t="s">
        <v>40</v>
      </c>
      <c r="AS8" s="12">
        <v>0</v>
      </c>
      <c r="AT8" s="19" t="s">
        <v>40</v>
      </c>
    </row>
    <row r="9" spans="1:46" s="13" customFormat="1" ht="12.75" x14ac:dyDescent="0.2">
      <c r="A9" s="13">
        <v>3</v>
      </c>
      <c r="B9" s="20" t="s">
        <v>48</v>
      </c>
      <c r="C9" s="12">
        <v>11503657</v>
      </c>
      <c r="D9" s="19">
        <v>4.2659589953552013E-2</v>
      </c>
      <c r="E9" s="12">
        <v>2601297</v>
      </c>
      <c r="F9" s="19">
        <v>7.9951725317555011E-2</v>
      </c>
      <c r="G9" s="12">
        <v>671437</v>
      </c>
      <c r="H9" s="19">
        <v>-0.13417151846908704</v>
      </c>
      <c r="I9" s="12">
        <v>4399251</v>
      </c>
      <c r="J9" s="19">
        <v>6.5718548622118345E-2</v>
      </c>
      <c r="K9" s="12">
        <v>509727</v>
      </c>
      <c r="L9" s="19">
        <v>-1.5646091663464201E-2</v>
      </c>
      <c r="M9" s="12">
        <v>1316536</v>
      </c>
      <c r="N9" s="19">
        <v>-0.1731496077827952</v>
      </c>
      <c r="O9" s="12">
        <v>772105</v>
      </c>
      <c r="P9" s="19">
        <v>0.21456302127083893</v>
      </c>
      <c r="Q9" s="12">
        <v>0</v>
      </c>
      <c r="R9" s="19" t="s">
        <v>40</v>
      </c>
      <c r="S9" s="12">
        <v>230083</v>
      </c>
      <c r="T9" s="19">
        <v>0.78114525031545856</v>
      </c>
      <c r="U9" s="12">
        <v>596954</v>
      </c>
      <c r="V9" s="19">
        <v>0.18476164013813356</v>
      </c>
      <c r="W9" s="12">
        <v>53003</v>
      </c>
      <c r="X9" s="19">
        <v>-4.2125998481945981E-2</v>
      </c>
      <c r="Y9" s="12">
        <v>2238</v>
      </c>
      <c r="Z9" s="19" t="s">
        <v>40</v>
      </c>
      <c r="AA9" s="12">
        <v>104976</v>
      </c>
      <c r="AB9" s="19">
        <v>4.3128194746697703</v>
      </c>
      <c r="AC9" s="12">
        <v>3357</v>
      </c>
      <c r="AD9" s="19">
        <v>0.71013754457463074</v>
      </c>
      <c r="AE9" s="12">
        <v>51898</v>
      </c>
      <c r="AF9" s="19">
        <v>0.1843180210401405</v>
      </c>
      <c r="AG9" s="12">
        <v>78677</v>
      </c>
      <c r="AH9" s="19">
        <v>-0.43216871035025295</v>
      </c>
      <c r="AI9" s="12">
        <v>36733</v>
      </c>
      <c r="AJ9" s="19">
        <v>0.94880365006101108</v>
      </c>
      <c r="AK9" s="12">
        <v>3909</v>
      </c>
      <c r="AL9" s="19">
        <v>-0.69534720598550392</v>
      </c>
      <c r="AM9" s="12">
        <v>48995</v>
      </c>
      <c r="AN9" s="19">
        <v>0.3126942449898189</v>
      </c>
      <c r="AO9" s="12">
        <v>22481</v>
      </c>
      <c r="AP9" s="19">
        <v>0.6547180921536877</v>
      </c>
      <c r="AQ9" s="12">
        <v>0</v>
      </c>
      <c r="AR9" s="19" t="s">
        <v>40</v>
      </c>
      <c r="AS9" s="12">
        <v>0</v>
      </c>
      <c r="AT9" s="19" t="s">
        <v>40</v>
      </c>
    </row>
    <row r="10" spans="1:46" s="13" customFormat="1" ht="12.75" x14ac:dyDescent="0.2">
      <c r="A10" s="13">
        <v>4</v>
      </c>
      <c r="B10" s="20" t="s">
        <v>47</v>
      </c>
      <c r="C10" s="12">
        <v>7318788</v>
      </c>
      <c r="D10" s="19">
        <v>-0.11980351530761224</v>
      </c>
      <c r="E10" s="12">
        <v>2358654</v>
      </c>
      <c r="F10" s="19">
        <v>0.27470005836702049</v>
      </c>
      <c r="G10" s="12">
        <v>243790</v>
      </c>
      <c r="H10" s="19">
        <v>-0.6064577158759985</v>
      </c>
      <c r="I10" s="12">
        <v>3687091</v>
      </c>
      <c r="J10" s="19">
        <v>-0.21465602697750785</v>
      </c>
      <c r="K10" s="12">
        <v>61900</v>
      </c>
      <c r="L10" s="19">
        <v>-0.18431351878450852</v>
      </c>
      <c r="M10" s="12">
        <v>548960</v>
      </c>
      <c r="N10" s="19">
        <v>-2.9987754690942836E-2</v>
      </c>
      <c r="O10" s="12">
        <v>172729</v>
      </c>
      <c r="P10" s="19">
        <v>-0.13161361031230523</v>
      </c>
      <c r="Q10" s="12">
        <v>0</v>
      </c>
      <c r="R10" s="19" t="s">
        <v>40</v>
      </c>
      <c r="S10" s="12">
        <v>101329</v>
      </c>
      <c r="T10" s="19">
        <v>-0.18566767391024819</v>
      </c>
      <c r="U10" s="12">
        <v>36577</v>
      </c>
      <c r="V10" s="19">
        <v>-0.30972465983506015</v>
      </c>
      <c r="W10" s="12">
        <v>25544</v>
      </c>
      <c r="X10" s="19">
        <v>4.182389937106918</v>
      </c>
      <c r="Y10" s="12">
        <v>1275</v>
      </c>
      <c r="Z10" s="19" t="s">
        <v>40</v>
      </c>
      <c r="AA10" s="12">
        <v>8760</v>
      </c>
      <c r="AB10" s="19">
        <v>-0.57386778226394908</v>
      </c>
      <c r="AC10" s="12">
        <v>2654</v>
      </c>
      <c r="AD10" s="19">
        <v>-0.29433661260303112</v>
      </c>
      <c r="AE10" s="12">
        <v>20996</v>
      </c>
      <c r="AF10" s="19">
        <v>-0.1916220690717283</v>
      </c>
      <c r="AG10" s="12">
        <v>27161</v>
      </c>
      <c r="AH10" s="19">
        <v>-0.27025792584631914</v>
      </c>
      <c r="AI10" s="12">
        <v>2079</v>
      </c>
      <c r="AJ10" s="19">
        <v>-0.84846938775510206</v>
      </c>
      <c r="AK10" s="12">
        <v>6123</v>
      </c>
      <c r="AL10" s="19" t="s">
        <v>40</v>
      </c>
      <c r="AM10" s="12">
        <v>11899</v>
      </c>
      <c r="AN10" s="19">
        <v>-0.23316362698975313</v>
      </c>
      <c r="AO10" s="12">
        <v>1267</v>
      </c>
      <c r="AP10" s="19">
        <v>-0.87833685423468411</v>
      </c>
      <c r="AQ10" s="12">
        <v>0</v>
      </c>
      <c r="AR10" s="19" t="s">
        <v>40</v>
      </c>
      <c r="AS10" s="12">
        <v>0</v>
      </c>
      <c r="AT10" s="19" t="s">
        <v>40</v>
      </c>
    </row>
    <row r="11" spans="1:46" s="13" customFormat="1" ht="12.75" x14ac:dyDescent="0.2">
      <c r="A11" s="13">
        <v>5</v>
      </c>
      <c r="B11" s="20" t="s">
        <v>45</v>
      </c>
      <c r="C11" s="12">
        <v>6666956</v>
      </c>
      <c r="D11" s="19">
        <v>1.4150883172225903E-3</v>
      </c>
      <c r="E11" s="12">
        <v>2105492</v>
      </c>
      <c r="F11" s="19">
        <v>0.11168415906093343</v>
      </c>
      <c r="G11" s="12">
        <v>5529</v>
      </c>
      <c r="H11" s="19">
        <v>-0.88892683514805737</v>
      </c>
      <c r="I11" s="12">
        <v>1923</v>
      </c>
      <c r="J11" s="19">
        <v>-0.73044575273338941</v>
      </c>
      <c r="K11" s="12">
        <v>3282235</v>
      </c>
      <c r="L11" s="19">
        <v>4.175315582267225E-2</v>
      </c>
      <c r="M11" s="12">
        <v>34766</v>
      </c>
      <c r="N11" s="19">
        <v>-0.81275078500756726</v>
      </c>
      <c r="O11" s="12">
        <v>645321</v>
      </c>
      <c r="P11" s="19">
        <v>-0.14321959975729992</v>
      </c>
      <c r="Q11" s="12">
        <v>58897</v>
      </c>
      <c r="R11" s="19">
        <v>0.62721370355021411</v>
      </c>
      <c r="S11" s="12">
        <v>101833</v>
      </c>
      <c r="T11" s="19">
        <v>-0.43681733465326822</v>
      </c>
      <c r="U11" s="12">
        <v>164918</v>
      </c>
      <c r="V11" s="19">
        <v>-6.9700012410167322E-2</v>
      </c>
      <c r="W11" s="12">
        <v>0</v>
      </c>
      <c r="X11" s="19">
        <v>-1</v>
      </c>
      <c r="Y11" s="12">
        <v>0</v>
      </c>
      <c r="Z11" s="19" t="s">
        <v>40</v>
      </c>
      <c r="AA11" s="12">
        <v>19200</v>
      </c>
      <c r="AB11" s="19" t="s">
        <v>40</v>
      </c>
      <c r="AC11" s="12">
        <v>68790</v>
      </c>
      <c r="AD11" s="19" t="s">
        <v>40</v>
      </c>
      <c r="AE11" s="12">
        <v>0</v>
      </c>
      <c r="AF11" s="19" t="s">
        <v>40</v>
      </c>
      <c r="AG11" s="12">
        <v>0</v>
      </c>
      <c r="AH11" s="19" t="s">
        <v>40</v>
      </c>
      <c r="AI11" s="12">
        <v>0</v>
      </c>
      <c r="AJ11" s="19">
        <v>-1</v>
      </c>
      <c r="AK11" s="12">
        <v>178052</v>
      </c>
      <c r="AL11" s="19">
        <v>0.19143753805798869</v>
      </c>
      <c r="AM11" s="12">
        <v>0</v>
      </c>
      <c r="AN11" s="19" t="s">
        <v>40</v>
      </c>
      <c r="AO11" s="12">
        <v>0</v>
      </c>
      <c r="AP11" s="19" t="s">
        <v>40</v>
      </c>
      <c r="AQ11" s="12">
        <v>0</v>
      </c>
      <c r="AR11" s="19" t="s">
        <v>40</v>
      </c>
      <c r="AS11" s="12">
        <v>0</v>
      </c>
      <c r="AT11" s="19" t="s">
        <v>40</v>
      </c>
    </row>
    <row r="12" spans="1:46" s="13" customFormat="1" ht="12.75" x14ac:dyDescent="0.2">
      <c r="A12" s="13">
        <v>6</v>
      </c>
      <c r="B12" s="20" t="s">
        <v>56</v>
      </c>
      <c r="C12" s="12">
        <v>4549211</v>
      </c>
      <c r="D12" s="19">
        <v>-0.17353430409329529</v>
      </c>
      <c r="E12" s="12">
        <v>1987918</v>
      </c>
      <c r="F12" s="19">
        <v>0.16026839025381046</v>
      </c>
      <c r="G12" s="12">
        <v>737412</v>
      </c>
      <c r="H12" s="19">
        <v>-0.24891831330209824</v>
      </c>
      <c r="I12" s="12">
        <v>434485</v>
      </c>
      <c r="J12" s="19">
        <v>-0.25656241070313313</v>
      </c>
      <c r="K12" s="12">
        <v>154336</v>
      </c>
      <c r="L12" s="19">
        <v>1.9244231353436003E-2</v>
      </c>
      <c r="M12" s="12">
        <v>89674</v>
      </c>
      <c r="N12" s="19">
        <v>-0.15685057730640495</v>
      </c>
      <c r="O12" s="12">
        <v>627057</v>
      </c>
      <c r="P12" s="19">
        <v>-0.52184992942780473</v>
      </c>
      <c r="Q12" s="12">
        <v>4809</v>
      </c>
      <c r="R12" s="19">
        <v>-0.25209953343701397</v>
      </c>
      <c r="S12" s="12">
        <v>38261</v>
      </c>
      <c r="T12" s="19">
        <v>-0.300555738364228</v>
      </c>
      <c r="U12" s="12">
        <v>23164</v>
      </c>
      <c r="V12" s="19">
        <v>8.5775242739583035E-3</v>
      </c>
      <c r="W12" s="12">
        <v>64697</v>
      </c>
      <c r="X12" s="19" t="s">
        <v>51</v>
      </c>
      <c r="Y12" s="12">
        <v>1062</v>
      </c>
      <c r="Z12" s="19">
        <v>-0.50373831775700939</v>
      </c>
      <c r="AA12" s="12">
        <v>217014</v>
      </c>
      <c r="AB12" s="19">
        <v>-0.40096391661513997</v>
      </c>
      <c r="AC12" s="12">
        <v>0</v>
      </c>
      <c r="AD12" s="19" t="s">
        <v>40</v>
      </c>
      <c r="AE12" s="12">
        <v>65130</v>
      </c>
      <c r="AF12" s="19">
        <v>-0.25137931034482763</v>
      </c>
      <c r="AG12" s="12">
        <v>38669</v>
      </c>
      <c r="AH12" s="19">
        <v>0.34234734613114859</v>
      </c>
      <c r="AI12" s="12">
        <v>7079</v>
      </c>
      <c r="AJ12" s="19">
        <v>-0.21839461190239595</v>
      </c>
      <c r="AK12" s="12">
        <v>5469</v>
      </c>
      <c r="AL12" s="19">
        <v>-0.30304574996814071</v>
      </c>
      <c r="AM12" s="12">
        <v>4824</v>
      </c>
      <c r="AN12" s="19">
        <v>-0.41844484629294754</v>
      </c>
      <c r="AO12" s="12">
        <v>48151</v>
      </c>
      <c r="AP12" s="19">
        <v>-0.21425890569670858</v>
      </c>
      <c r="AQ12" s="12">
        <v>0</v>
      </c>
      <c r="AR12" s="19" t="s">
        <v>40</v>
      </c>
      <c r="AS12" s="12">
        <v>0</v>
      </c>
      <c r="AT12" s="19" t="s">
        <v>40</v>
      </c>
    </row>
    <row r="13" spans="1:46" s="13" customFormat="1" ht="12.75" x14ac:dyDescent="0.2">
      <c r="A13" s="13">
        <v>7</v>
      </c>
      <c r="B13" s="20" t="s">
        <v>49</v>
      </c>
      <c r="C13" s="12">
        <v>4102820</v>
      </c>
      <c r="D13" s="19">
        <v>-0.14563955110686488</v>
      </c>
      <c r="E13" s="12">
        <v>627299</v>
      </c>
      <c r="F13" s="19">
        <v>-0.37401056988779469</v>
      </c>
      <c r="G13" s="12">
        <v>200969</v>
      </c>
      <c r="H13" s="19">
        <v>0.28619336836244247</v>
      </c>
      <c r="I13" s="12">
        <v>865772</v>
      </c>
      <c r="J13" s="19">
        <v>-0.3644781880069089</v>
      </c>
      <c r="K13" s="12">
        <v>86588</v>
      </c>
      <c r="L13" s="19">
        <v>0.20002771810685327</v>
      </c>
      <c r="M13" s="12">
        <v>275388</v>
      </c>
      <c r="N13" s="19">
        <v>1.1836953160311157</v>
      </c>
      <c r="O13" s="12">
        <v>1104961</v>
      </c>
      <c r="P13" s="19">
        <v>-0.29680202273605216</v>
      </c>
      <c r="Q13" s="12">
        <v>38686</v>
      </c>
      <c r="R13" s="19">
        <v>-0.34591258770817479</v>
      </c>
      <c r="S13" s="12">
        <v>196540</v>
      </c>
      <c r="T13" s="19">
        <v>-6.7779727742731111E-2</v>
      </c>
      <c r="U13" s="12">
        <v>16202</v>
      </c>
      <c r="V13" s="19">
        <v>0.14299823633156961</v>
      </c>
      <c r="W13" s="12">
        <v>0</v>
      </c>
      <c r="X13" s="19">
        <v>-1</v>
      </c>
      <c r="Y13" s="12">
        <v>157245</v>
      </c>
      <c r="Z13" s="19">
        <v>0.45019828460758093</v>
      </c>
      <c r="AA13" s="12">
        <v>35486</v>
      </c>
      <c r="AB13" s="19">
        <v>0.7896010893136316</v>
      </c>
      <c r="AC13" s="12">
        <v>322029</v>
      </c>
      <c r="AD13" s="19" t="s">
        <v>51</v>
      </c>
      <c r="AE13" s="12">
        <v>0</v>
      </c>
      <c r="AF13" s="19" t="s">
        <v>40</v>
      </c>
      <c r="AG13" s="12">
        <v>27221</v>
      </c>
      <c r="AH13" s="19">
        <v>-0.45021408951365327</v>
      </c>
      <c r="AI13" s="12">
        <v>44747</v>
      </c>
      <c r="AJ13" s="19">
        <v>7.4142534787514105</v>
      </c>
      <c r="AK13" s="12">
        <v>0</v>
      </c>
      <c r="AL13" s="19">
        <v>-1</v>
      </c>
      <c r="AM13" s="12">
        <v>103687</v>
      </c>
      <c r="AN13" s="19">
        <v>3.5482738956880295</v>
      </c>
      <c r="AO13" s="12">
        <v>0</v>
      </c>
      <c r="AP13" s="19" t="s">
        <v>40</v>
      </c>
      <c r="AQ13" s="12">
        <v>0</v>
      </c>
      <c r="AR13" s="19" t="s">
        <v>40</v>
      </c>
      <c r="AS13" s="12">
        <v>0</v>
      </c>
      <c r="AT13" s="19" t="s">
        <v>40</v>
      </c>
    </row>
    <row r="14" spans="1:46" s="13" customFormat="1" ht="12.75" x14ac:dyDescent="0.2">
      <c r="A14" s="13">
        <v>8</v>
      </c>
      <c r="B14" s="20" t="s">
        <v>46</v>
      </c>
      <c r="C14" s="12">
        <v>3928416</v>
      </c>
      <c r="D14" s="19">
        <v>6.5607681979086063E-2</v>
      </c>
      <c r="E14" s="12">
        <v>1530202</v>
      </c>
      <c r="F14" s="19">
        <v>-6.4055420177524636E-2</v>
      </c>
      <c r="G14" s="12">
        <v>1053291</v>
      </c>
      <c r="H14" s="19">
        <v>0.19569464515389323</v>
      </c>
      <c r="I14" s="12">
        <v>316608</v>
      </c>
      <c r="J14" s="19">
        <v>0.33943098889476464</v>
      </c>
      <c r="K14" s="12">
        <v>458402</v>
      </c>
      <c r="L14" s="19">
        <v>-5.4599526476872384E-2</v>
      </c>
      <c r="M14" s="12">
        <v>84370</v>
      </c>
      <c r="N14" s="19">
        <v>-0.42216286555715365</v>
      </c>
      <c r="O14" s="12">
        <v>187010</v>
      </c>
      <c r="P14" s="19">
        <v>-9.5368242834683814E-2</v>
      </c>
      <c r="Q14" s="12">
        <v>0</v>
      </c>
      <c r="R14" s="19" t="s">
        <v>40</v>
      </c>
      <c r="S14" s="12">
        <v>211407</v>
      </c>
      <c r="T14" s="19">
        <v>4.5177480816411757</v>
      </c>
      <c r="U14" s="12">
        <v>2338</v>
      </c>
      <c r="V14" s="19">
        <v>0.20639834881320951</v>
      </c>
      <c r="W14" s="12">
        <v>58074</v>
      </c>
      <c r="X14" s="19">
        <v>4.7063967770462805</v>
      </c>
      <c r="Y14" s="12">
        <v>0</v>
      </c>
      <c r="Z14" s="19" t="s">
        <v>40</v>
      </c>
      <c r="AA14" s="12">
        <v>5574</v>
      </c>
      <c r="AB14" s="19">
        <v>-0.18544498027181056</v>
      </c>
      <c r="AC14" s="12">
        <v>0</v>
      </c>
      <c r="AD14" s="19">
        <v>-1</v>
      </c>
      <c r="AE14" s="12">
        <v>4066</v>
      </c>
      <c r="AF14" s="19">
        <v>2.0502625656414102</v>
      </c>
      <c r="AG14" s="12">
        <v>11036</v>
      </c>
      <c r="AH14" s="19">
        <v>2.0826815642458101</v>
      </c>
      <c r="AI14" s="12">
        <v>2044</v>
      </c>
      <c r="AJ14" s="19">
        <v>0.13998884551031798</v>
      </c>
      <c r="AK14" s="12">
        <v>1968</v>
      </c>
      <c r="AL14" s="19">
        <v>0.84269662921348321</v>
      </c>
      <c r="AM14" s="12">
        <v>1226</v>
      </c>
      <c r="AN14" s="19" t="s">
        <v>40</v>
      </c>
      <c r="AO14" s="12">
        <v>800</v>
      </c>
      <c r="AP14" s="19" t="s">
        <v>40</v>
      </c>
      <c r="AQ14" s="12">
        <v>0</v>
      </c>
      <c r="AR14" s="19" t="s">
        <v>40</v>
      </c>
      <c r="AS14" s="12">
        <v>0</v>
      </c>
      <c r="AT14" s="19" t="s">
        <v>40</v>
      </c>
    </row>
    <row r="15" spans="1:46" s="13" customFormat="1" ht="12.75" x14ac:dyDescent="0.2">
      <c r="A15" s="13">
        <v>9</v>
      </c>
      <c r="B15" s="20" t="s">
        <v>44</v>
      </c>
      <c r="C15" s="12">
        <v>3401847</v>
      </c>
      <c r="D15" s="19">
        <v>0.13094332961100386</v>
      </c>
      <c r="E15" s="12">
        <v>1720881</v>
      </c>
      <c r="F15" s="19">
        <v>0.55703710003727736</v>
      </c>
      <c r="G15" s="12">
        <v>553613</v>
      </c>
      <c r="H15" s="19">
        <v>2.1124760218385719E-2</v>
      </c>
      <c r="I15" s="12">
        <v>389913</v>
      </c>
      <c r="J15" s="19">
        <v>8.0428746490452951E-3</v>
      </c>
      <c r="K15" s="12">
        <v>166580</v>
      </c>
      <c r="L15" s="19">
        <v>-0.25822353040713542</v>
      </c>
      <c r="M15" s="12">
        <v>11105</v>
      </c>
      <c r="N15" s="19">
        <v>-0.82830063237317741</v>
      </c>
      <c r="O15" s="12">
        <v>212221</v>
      </c>
      <c r="P15" s="19">
        <v>8.1650959984913341E-2</v>
      </c>
      <c r="Q15" s="12">
        <v>0</v>
      </c>
      <c r="R15" s="19" t="s">
        <v>40</v>
      </c>
      <c r="S15" s="12">
        <v>83079</v>
      </c>
      <c r="T15" s="19">
        <v>1.3503833422921323</v>
      </c>
      <c r="U15" s="12">
        <v>162054</v>
      </c>
      <c r="V15" s="19">
        <v>-0.47264183485522004</v>
      </c>
      <c r="W15" s="12">
        <v>27443</v>
      </c>
      <c r="X15" s="19" t="s">
        <v>51</v>
      </c>
      <c r="Y15" s="12">
        <v>1768</v>
      </c>
      <c r="Z15" s="19">
        <v>-0.74064837905236902</v>
      </c>
      <c r="AA15" s="12">
        <v>4511</v>
      </c>
      <c r="AB15" s="19">
        <v>-0.55482088226586401</v>
      </c>
      <c r="AC15" s="12">
        <v>38457</v>
      </c>
      <c r="AD15" s="19">
        <v>-0.47879650335434032</v>
      </c>
      <c r="AE15" s="12">
        <v>5161</v>
      </c>
      <c r="AF15" s="19">
        <v>-0.39602106495026335</v>
      </c>
      <c r="AG15" s="12">
        <v>18393</v>
      </c>
      <c r="AH15" s="19">
        <v>-0.23362499999999997</v>
      </c>
      <c r="AI15" s="12">
        <v>2701</v>
      </c>
      <c r="AJ15" s="19">
        <v>1.0293012772351617</v>
      </c>
      <c r="AK15" s="12">
        <v>0</v>
      </c>
      <c r="AL15" s="19">
        <v>-1</v>
      </c>
      <c r="AM15" s="12">
        <v>0</v>
      </c>
      <c r="AN15" s="19" t="s">
        <v>40</v>
      </c>
      <c r="AO15" s="12">
        <v>3967</v>
      </c>
      <c r="AP15" s="19">
        <v>1.0291560102301789</v>
      </c>
      <c r="AQ15" s="12">
        <v>0</v>
      </c>
      <c r="AR15" s="19" t="s">
        <v>40</v>
      </c>
      <c r="AS15" s="12">
        <v>0</v>
      </c>
      <c r="AT15" s="19" t="s">
        <v>40</v>
      </c>
    </row>
    <row r="16" spans="1:46" s="13" customFormat="1" ht="12.75" x14ac:dyDescent="0.2">
      <c r="A16" s="13">
        <v>10</v>
      </c>
      <c r="B16" s="20" t="s">
        <v>55</v>
      </c>
      <c r="C16" s="12">
        <v>2904044.91</v>
      </c>
      <c r="D16" s="19">
        <v>2.593087755851978</v>
      </c>
      <c r="E16" s="12">
        <v>119845</v>
      </c>
      <c r="F16" s="19">
        <v>1.5763145449073477</v>
      </c>
      <c r="G16" s="12">
        <v>28647</v>
      </c>
      <c r="H16" s="19" t="s">
        <v>40</v>
      </c>
      <c r="I16" s="12">
        <v>0</v>
      </c>
      <c r="J16" s="19" t="s">
        <v>40</v>
      </c>
      <c r="K16" s="12">
        <v>0</v>
      </c>
      <c r="L16" s="19" t="s">
        <v>40</v>
      </c>
      <c r="M16" s="12">
        <v>2390392</v>
      </c>
      <c r="N16" s="19">
        <v>6.3304445691540092</v>
      </c>
      <c r="O16" s="12">
        <v>47293</v>
      </c>
      <c r="P16" s="19" t="s">
        <v>40</v>
      </c>
      <c r="Q16" s="12">
        <v>305267.91000000003</v>
      </c>
      <c r="R16" s="19">
        <v>-0.22618641919604143</v>
      </c>
      <c r="S16" s="12">
        <v>0</v>
      </c>
      <c r="T16" s="19" t="s">
        <v>40</v>
      </c>
      <c r="U16" s="12">
        <v>0</v>
      </c>
      <c r="V16" s="19" t="s">
        <v>40</v>
      </c>
      <c r="W16" s="12">
        <v>0</v>
      </c>
      <c r="X16" s="19">
        <v>-1</v>
      </c>
      <c r="Y16" s="12">
        <v>0</v>
      </c>
      <c r="Z16" s="19" t="s">
        <v>40</v>
      </c>
      <c r="AA16" s="12">
        <v>0</v>
      </c>
      <c r="AB16" s="19" t="s">
        <v>40</v>
      </c>
      <c r="AC16" s="12">
        <v>0</v>
      </c>
      <c r="AD16" s="19" t="s">
        <v>40</v>
      </c>
      <c r="AE16" s="12">
        <v>0</v>
      </c>
      <c r="AF16" s="19" t="s">
        <v>40</v>
      </c>
      <c r="AG16" s="12">
        <v>0</v>
      </c>
      <c r="AH16" s="19" t="s">
        <v>40</v>
      </c>
      <c r="AI16" s="12">
        <v>0</v>
      </c>
      <c r="AJ16" s="19" t="s">
        <v>40</v>
      </c>
      <c r="AK16" s="12">
        <v>12600</v>
      </c>
      <c r="AL16" s="19" t="s">
        <v>40</v>
      </c>
      <c r="AM16" s="12">
        <v>0</v>
      </c>
      <c r="AN16" s="19" t="s">
        <v>40</v>
      </c>
      <c r="AO16" s="12">
        <v>0</v>
      </c>
      <c r="AP16" s="19" t="s">
        <v>40</v>
      </c>
      <c r="AQ16" s="12">
        <v>0</v>
      </c>
      <c r="AR16" s="19" t="s">
        <v>40</v>
      </c>
      <c r="AS16" s="12">
        <v>0</v>
      </c>
      <c r="AT16" s="19" t="s">
        <v>40</v>
      </c>
    </row>
    <row r="17" spans="1:46" s="13" customFormat="1" ht="12.75" x14ac:dyDescent="0.2">
      <c r="A17" s="13">
        <v>11</v>
      </c>
      <c r="B17" s="20" t="s">
        <v>71</v>
      </c>
      <c r="C17" s="12">
        <v>2840993.14</v>
      </c>
      <c r="D17" s="19">
        <v>-4.1034332749441127E-3</v>
      </c>
      <c r="E17" s="12">
        <v>615974</v>
      </c>
      <c r="F17" s="19">
        <v>7.834998485694622E-2</v>
      </c>
      <c r="G17" s="12">
        <v>129081</v>
      </c>
      <c r="H17" s="19">
        <v>-0.83451578164662443</v>
      </c>
      <c r="I17" s="12">
        <v>0</v>
      </c>
      <c r="J17" s="19" t="s">
        <v>40</v>
      </c>
      <c r="K17" s="12">
        <v>5600</v>
      </c>
      <c r="L17" s="19" t="s">
        <v>40</v>
      </c>
      <c r="M17" s="12">
        <v>221647</v>
      </c>
      <c r="N17" s="19">
        <v>-0.17058832334208973</v>
      </c>
      <c r="O17" s="12">
        <v>0</v>
      </c>
      <c r="P17" s="19">
        <v>-1</v>
      </c>
      <c r="Q17" s="12">
        <v>1837731.1400000001</v>
      </c>
      <c r="R17" s="19">
        <v>0.69628474061876378</v>
      </c>
      <c r="S17" s="12">
        <v>30960</v>
      </c>
      <c r="T17" s="19">
        <v>-0.46504475239312992</v>
      </c>
      <c r="U17" s="12">
        <v>0</v>
      </c>
      <c r="V17" s="19" t="s">
        <v>40</v>
      </c>
      <c r="W17" s="12">
        <v>0</v>
      </c>
      <c r="X17" s="19" t="s">
        <v>40</v>
      </c>
      <c r="Y17" s="12">
        <v>0</v>
      </c>
      <c r="Z17" s="19" t="s">
        <v>40</v>
      </c>
      <c r="AA17" s="12">
        <v>0</v>
      </c>
      <c r="AB17" s="19" t="s">
        <v>40</v>
      </c>
      <c r="AC17" s="12">
        <v>0</v>
      </c>
      <c r="AD17" s="19" t="s">
        <v>40</v>
      </c>
      <c r="AE17" s="12">
        <v>0</v>
      </c>
      <c r="AF17" s="19" t="s">
        <v>40</v>
      </c>
      <c r="AG17" s="12">
        <v>0</v>
      </c>
      <c r="AH17" s="19">
        <v>-1</v>
      </c>
      <c r="AI17" s="12">
        <v>0</v>
      </c>
      <c r="AJ17" s="19" t="s">
        <v>40</v>
      </c>
      <c r="AK17" s="12">
        <v>0</v>
      </c>
      <c r="AL17" s="19" t="s">
        <v>40</v>
      </c>
      <c r="AM17" s="12">
        <v>0</v>
      </c>
      <c r="AN17" s="19" t="s">
        <v>40</v>
      </c>
      <c r="AO17" s="12">
        <v>0</v>
      </c>
      <c r="AP17" s="19" t="s">
        <v>40</v>
      </c>
      <c r="AQ17" s="12">
        <v>0</v>
      </c>
      <c r="AR17" s="19" t="s">
        <v>40</v>
      </c>
      <c r="AS17" s="12">
        <v>0</v>
      </c>
      <c r="AT17" s="19" t="s">
        <v>40</v>
      </c>
    </row>
    <row r="18" spans="1:46" s="13" customFormat="1" ht="12.75" x14ac:dyDescent="0.2">
      <c r="A18" s="13">
        <v>12</v>
      </c>
      <c r="B18" s="20" t="s">
        <v>50</v>
      </c>
      <c r="C18" s="12">
        <v>2612653</v>
      </c>
      <c r="D18" s="19">
        <v>8.3630648962388587E-2</v>
      </c>
      <c r="E18" s="12">
        <v>1733018</v>
      </c>
      <c r="F18" s="19">
        <v>-8.9706807745763451E-2</v>
      </c>
      <c r="G18" s="12">
        <v>99127</v>
      </c>
      <c r="H18" s="19">
        <v>5.9671805072103457E-3</v>
      </c>
      <c r="I18" s="12">
        <v>84898</v>
      </c>
      <c r="J18" s="19">
        <v>3.4249973939330758</v>
      </c>
      <c r="K18" s="12">
        <v>273118</v>
      </c>
      <c r="L18" s="19">
        <v>1.0127344412100667</v>
      </c>
      <c r="M18" s="12">
        <v>170765</v>
      </c>
      <c r="N18" s="19">
        <v>7.8783782076389475E-2</v>
      </c>
      <c r="O18" s="12">
        <v>174770</v>
      </c>
      <c r="P18" s="19">
        <v>0.96300206667265709</v>
      </c>
      <c r="Q18" s="12">
        <v>0</v>
      </c>
      <c r="R18" s="19" t="s">
        <v>40</v>
      </c>
      <c r="S18" s="12">
        <v>11797</v>
      </c>
      <c r="T18" s="19">
        <v>3.8013838013838015</v>
      </c>
      <c r="U18" s="12">
        <v>2486</v>
      </c>
      <c r="V18" s="19" t="s">
        <v>40</v>
      </c>
      <c r="W18" s="12">
        <v>0</v>
      </c>
      <c r="X18" s="19" t="s">
        <v>40</v>
      </c>
      <c r="Y18" s="12">
        <v>0</v>
      </c>
      <c r="Z18" s="19" t="s">
        <v>40</v>
      </c>
      <c r="AA18" s="12">
        <v>3872</v>
      </c>
      <c r="AB18" s="19">
        <v>1.9602446483180427</v>
      </c>
      <c r="AC18" s="12">
        <v>24490</v>
      </c>
      <c r="AD18" s="19" t="s">
        <v>40</v>
      </c>
      <c r="AE18" s="12">
        <v>12390</v>
      </c>
      <c r="AF18" s="19" t="s">
        <v>40</v>
      </c>
      <c r="AG18" s="12">
        <v>8649</v>
      </c>
      <c r="AH18" s="19">
        <v>2.7088336192109779</v>
      </c>
      <c r="AI18" s="12">
        <v>3146</v>
      </c>
      <c r="AJ18" s="19" t="s">
        <v>40</v>
      </c>
      <c r="AK18" s="12">
        <v>33</v>
      </c>
      <c r="AL18" s="19" t="s">
        <v>40</v>
      </c>
      <c r="AM18" s="12">
        <v>1643</v>
      </c>
      <c r="AN18" s="19">
        <v>3.4048257372654156</v>
      </c>
      <c r="AO18" s="12">
        <v>8451</v>
      </c>
      <c r="AP18" s="19" t="s">
        <v>40</v>
      </c>
      <c r="AQ18" s="12">
        <v>0</v>
      </c>
      <c r="AR18" s="19" t="s">
        <v>40</v>
      </c>
      <c r="AS18" s="12">
        <v>0</v>
      </c>
      <c r="AT18" s="19" t="s">
        <v>40</v>
      </c>
    </row>
    <row r="19" spans="1:46" s="13" customFormat="1" ht="12.75" x14ac:dyDescent="0.2">
      <c r="A19" s="13">
        <v>13</v>
      </c>
      <c r="B19" s="20" t="s">
        <v>67</v>
      </c>
      <c r="C19" s="12">
        <v>2607352</v>
      </c>
      <c r="D19" s="19">
        <v>0.1238164775717463</v>
      </c>
      <c r="E19" s="12">
        <v>926509</v>
      </c>
      <c r="F19" s="19">
        <v>0.93422044262216364</v>
      </c>
      <c r="G19" s="12">
        <v>480981</v>
      </c>
      <c r="H19" s="19">
        <v>-0.28711660624457169</v>
      </c>
      <c r="I19" s="12">
        <v>820286</v>
      </c>
      <c r="J19" s="19">
        <v>0.30184289378126516</v>
      </c>
      <c r="K19" s="12">
        <v>91111</v>
      </c>
      <c r="L19" s="19">
        <v>-0.14521198247473943</v>
      </c>
      <c r="M19" s="12">
        <v>167433</v>
      </c>
      <c r="N19" s="19">
        <v>-0.38344239415821857</v>
      </c>
      <c r="O19" s="12">
        <v>55341</v>
      </c>
      <c r="P19" s="19">
        <v>-0.30232470184816318</v>
      </c>
      <c r="Q19" s="12">
        <v>0</v>
      </c>
      <c r="R19" s="19" t="s">
        <v>40</v>
      </c>
      <c r="S19" s="12">
        <v>22965</v>
      </c>
      <c r="T19" s="19">
        <v>-0.10687201026718007</v>
      </c>
      <c r="U19" s="12">
        <v>6079</v>
      </c>
      <c r="V19" s="19">
        <v>-0.19928872497365646</v>
      </c>
      <c r="W19" s="12">
        <v>0</v>
      </c>
      <c r="X19" s="19" t="s">
        <v>40</v>
      </c>
      <c r="Y19" s="12">
        <v>1104</v>
      </c>
      <c r="Z19" s="19">
        <v>-0.61653351858284133</v>
      </c>
      <c r="AA19" s="12">
        <v>7527</v>
      </c>
      <c r="AB19" s="19">
        <v>0.17554271435264712</v>
      </c>
      <c r="AC19" s="12">
        <v>949</v>
      </c>
      <c r="AD19" s="19">
        <v>8.08656036446469E-2</v>
      </c>
      <c r="AE19" s="12">
        <v>4926</v>
      </c>
      <c r="AF19" s="19">
        <v>-0.13745403607074069</v>
      </c>
      <c r="AG19" s="12">
        <v>19192</v>
      </c>
      <c r="AH19" s="19">
        <v>-0.33051941256497019</v>
      </c>
      <c r="AI19" s="12">
        <v>0</v>
      </c>
      <c r="AJ19" s="19" t="s">
        <v>40</v>
      </c>
      <c r="AK19" s="12">
        <v>0</v>
      </c>
      <c r="AL19" s="19" t="s">
        <v>40</v>
      </c>
      <c r="AM19" s="12">
        <v>1104</v>
      </c>
      <c r="AN19" s="19" t="s">
        <v>40</v>
      </c>
      <c r="AO19" s="12">
        <v>1845</v>
      </c>
      <c r="AP19" s="19">
        <v>0.90402476780185759</v>
      </c>
      <c r="AQ19" s="12">
        <v>0</v>
      </c>
      <c r="AR19" s="19" t="s">
        <v>40</v>
      </c>
      <c r="AS19" s="12">
        <v>0</v>
      </c>
      <c r="AT19" s="19" t="s">
        <v>40</v>
      </c>
    </row>
    <row r="20" spans="1:46" s="13" customFormat="1" ht="12.75" x14ac:dyDescent="0.2">
      <c r="A20" s="13">
        <v>14</v>
      </c>
      <c r="B20" s="20" t="s">
        <v>59</v>
      </c>
      <c r="C20" s="12">
        <v>2559787.4</v>
      </c>
      <c r="D20" s="19">
        <v>0.12412336346321995</v>
      </c>
      <c r="E20" s="12">
        <v>644026</v>
      </c>
      <c r="F20" s="19">
        <v>0.20753591993085063</v>
      </c>
      <c r="G20" s="12">
        <v>711486</v>
      </c>
      <c r="H20" s="19">
        <v>-8.5667507980487057E-2</v>
      </c>
      <c r="I20" s="12">
        <v>16300</v>
      </c>
      <c r="J20" s="19" t="s">
        <v>40</v>
      </c>
      <c r="K20" s="12">
        <v>0</v>
      </c>
      <c r="L20" s="19">
        <v>-1</v>
      </c>
      <c r="M20" s="12">
        <v>0</v>
      </c>
      <c r="N20" s="19">
        <v>-1</v>
      </c>
      <c r="O20" s="12">
        <v>398072</v>
      </c>
      <c r="P20" s="19">
        <v>5.7397863298511762</v>
      </c>
      <c r="Q20" s="12">
        <v>158788.4</v>
      </c>
      <c r="R20" s="19">
        <v>0.60751171807772897</v>
      </c>
      <c r="S20" s="12">
        <v>3440</v>
      </c>
      <c r="T20" s="19">
        <v>-0.96617968028000079</v>
      </c>
      <c r="U20" s="12">
        <v>0</v>
      </c>
      <c r="V20" s="19" t="s">
        <v>40</v>
      </c>
      <c r="W20" s="12">
        <v>612738</v>
      </c>
      <c r="X20" s="19">
        <v>0.33047437687415449</v>
      </c>
      <c r="Y20" s="12">
        <v>0</v>
      </c>
      <c r="Z20" s="19" t="s">
        <v>40</v>
      </c>
      <c r="AA20" s="12">
        <v>0</v>
      </c>
      <c r="AB20" s="19" t="s">
        <v>40</v>
      </c>
      <c r="AC20" s="12">
        <v>0</v>
      </c>
      <c r="AD20" s="19" t="s">
        <v>40</v>
      </c>
      <c r="AE20" s="12">
        <v>0</v>
      </c>
      <c r="AF20" s="19" t="s">
        <v>40</v>
      </c>
      <c r="AG20" s="12">
        <v>0</v>
      </c>
      <c r="AH20" s="19" t="s">
        <v>40</v>
      </c>
      <c r="AI20" s="12">
        <v>0</v>
      </c>
      <c r="AJ20" s="19" t="s">
        <v>40</v>
      </c>
      <c r="AK20" s="12">
        <v>14937</v>
      </c>
      <c r="AL20" s="19">
        <v>-0.50541372802225093</v>
      </c>
      <c r="AM20" s="12">
        <v>0</v>
      </c>
      <c r="AN20" s="19" t="s">
        <v>40</v>
      </c>
      <c r="AO20" s="12">
        <v>0</v>
      </c>
      <c r="AP20" s="19" t="s">
        <v>40</v>
      </c>
      <c r="AQ20" s="12">
        <v>0</v>
      </c>
      <c r="AR20" s="19" t="s">
        <v>40</v>
      </c>
      <c r="AS20" s="12">
        <v>0</v>
      </c>
      <c r="AT20" s="19" t="s">
        <v>40</v>
      </c>
    </row>
    <row r="21" spans="1:46" s="13" customFormat="1" ht="12.75" x14ac:dyDescent="0.2">
      <c r="A21" s="13">
        <v>15</v>
      </c>
      <c r="B21" s="20" t="s">
        <v>57</v>
      </c>
      <c r="C21" s="12">
        <v>1906019.26</v>
      </c>
      <c r="D21" s="19">
        <v>-0.47510657211703955</v>
      </c>
      <c r="E21" s="12">
        <v>375497</v>
      </c>
      <c r="F21" s="19">
        <v>-0.28909398990902979</v>
      </c>
      <c r="G21" s="12">
        <v>212736</v>
      </c>
      <c r="H21" s="19">
        <v>-0.90284110838302345</v>
      </c>
      <c r="I21" s="12">
        <v>0</v>
      </c>
      <c r="J21" s="19" t="s">
        <v>40</v>
      </c>
      <c r="K21" s="12">
        <v>61168</v>
      </c>
      <c r="L21" s="19">
        <v>0.16134421872033422</v>
      </c>
      <c r="M21" s="12">
        <v>1173</v>
      </c>
      <c r="N21" s="19">
        <v>6.5395095367847489E-2</v>
      </c>
      <c r="O21" s="12">
        <v>95701</v>
      </c>
      <c r="P21" s="19">
        <v>8.4062075215224352E-2</v>
      </c>
      <c r="Q21" s="12">
        <v>1007972.26</v>
      </c>
      <c r="R21" s="19">
        <v>0.3284222443046283</v>
      </c>
      <c r="S21" s="12">
        <v>0</v>
      </c>
      <c r="T21" s="19">
        <v>-1</v>
      </c>
      <c r="U21" s="12">
        <v>61393</v>
      </c>
      <c r="V21" s="19" t="s">
        <v>40</v>
      </c>
      <c r="W21" s="12">
        <v>0</v>
      </c>
      <c r="X21" s="19" t="s">
        <v>40</v>
      </c>
      <c r="Y21" s="12">
        <v>0</v>
      </c>
      <c r="Z21" s="19" t="s">
        <v>40</v>
      </c>
      <c r="AA21" s="12">
        <v>0</v>
      </c>
      <c r="AB21" s="19" t="s">
        <v>40</v>
      </c>
      <c r="AC21" s="12">
        <v>0</v>
      </c>
      <c r="AD21" s="19" t="s">
        <v>40</v>
      </c>
      <c r="AE21" s="12">
        <v>0</v>
      </c>
      <c r="AF21" s="19" t="s">
        <v>40</v>
      </c>
      <c r="AG21" s="12">
        <v>12267</v>
      </c>
      <c r="AH21" s="19">
        <v>6.3587282543491304</v>
      </c>
      <c r="AI21" s="12">
        <v>42107</v>
      </c>
      <c r="AJ21" s="19" t="s">
        <v>40</v>
      </c>
      <c r="AK21" s="12">
        <v>36005</v>
      </c>
      <c r="AL21" s="19" t="s">
        <v>40</v>
      </c>
      <c r="AM21" s="12">
        <v>0</v>
      </c>
      <c r="AN21" s="19" t="s">
        <v>40</v>
      </c>
      <c r="AO21" s="12">
        <v>0</v>
      </c>
      <c r="AP21" s="19" t="s">
        <v>40</v>
      </c>
      <c r="AQ21" s="12">
        <v>0</v>
      </c>
      <c r="AR21" s="19" t="s">
        <v>40</v>
      </c>
      <c r="AS21" s="12">
        <v>0</v>
      </c>
      <c r="AT21" s="19" t="s">
        <v>40</v>
      </c>
    </row>
    <row r="22" spans="1:46" s="13" customFormat="1" ht="12.75" x14ac:dyDescent="0.2">
      <c r="A22" s="13">
        <v>16</v>
      </c>
      <c r="B22" s="20" t="s">
        <v>69</v>
      </c>
      <c r="C22" s="12">
        <v>1743313</v>
      </c>
      <c r="D22" s="19">
        <v>0.33483076037236859</v>
      </c>
      <c r="E22" s="12">
        <v>743485</v>
      </c>
      <c r="F22" s="19">
        <v>0.56494824095005947</v>
      </c>
      <c r="G22" s="12">
        <v>15884</v>
      </c>
      <c r="H22" s="19">
        <v>-0.67291297722499066</v>
      </c>
      <c r="I22" s="12">
        <v>294572</v>
      </c>
      <c r="J22" s="19">
        <v>-0.21288364213530286</v>
      </c>
      <c r="K22" s="12">
        <v>198013</v>
      </c>
      <c r="L22" s="19">
        <v>0.33759127785621157</v>
      </c>
      <c r="M22" s="12">
        <v>335817</v>
      </c>
      <c r="N22" s="19">
        <v>0.74989448013881721</v>
      </c>
      <c r="O22" s="12">
        <v>38639</v>
      </c>
      <c r="P22" s="19">
        <v>0.87640831390831386</v>
      </c>
      <c r="Q22" s="12">
        <v>0</v>
      </c>
      <c r="R22" s="19" t="s">
        <v>40</v>
      </c>
      <c r="S22" s="12">
        <v>65942</v>
      </c>
      <c r="T22" s="19">
        <v>2.037821900769337</v>
      </c>
      <c r="U22" s="12">
        <v>34191</v>
      </c>
      <c r="V22" s="19">
        <v>1.0521577336294339</v>
      </c>
      <c r="W22" s="12">
        <v>0</v>
      </c>
      <c r="X22" s="19" t="s">
        <v>40</v>
      </c>
      <c r="Y22" s="12">
        <v>0</v>
      </c>
      <c r="Z22" s="19" t="s">
        <v>40</v>
      </c>
      <c r="AA22" s="12">
        <v>0</v>
      </c>
      <c r="AB22" s="19" t="s">
        <v>40</v>
      </c>
      <c r="AC22" s="12">
        <v>0</v>
      </c>
      <c r="AD22" s="19" t="s">
        <v>40</v>
      </c>
      <c r="AE22" s="12">
        <v>6232</v>
      </c>
      <c r="AF22" s="19">
        <v>1.106116931395742</v>
      </c>
      <c r="AG22" s="12">
        <v>4471</v>
      </c>
      <c r="AH22" s="19">
        <v>0.57707231040564366</v>
      </c>
      <c r="AI22" s="12">
        <v>0</v>
      </c>
      <c r="AJ22" s="19" t="s">
        <v>40</v>
      </c>
      <c r="AK22" s="12">
        <v>0</v>
      </c>
      <c r="AL22" s="19">
        <v>-1</v>
      </c>
      <c r="AM22" s="12">
        <v>6067</v>
      </c>
      <c r="AN22" s="19">
        <v>0.77813599062133654</v>
      </c>
      <c r="AO22" s="12">
        <v>0</v>
      </c>
      <c r="AP22" s="19" t="s">
        <v>40</v>
      </c>
      <c r="AQ22" s="12">
        <v>0</v>
      </c>
      <c r="AR22" s="19" t="s">
        <v>40</v>
      </c>
      <c r="AS22" s="12">
        <v>0</v>
      </c>
      <c r="AT22" s="19" t="s">
        <v>40</v>
      </c>
    </row>
    <row r="23" spans="1:46" s="13" customFormat="1" ht="12.75" x14ac:dyDescent="0.2">
      <c r="A23" s="13">
        <v>17</v>
      </c>
      <c r="B23" s="20" t="s">
        <v>94</v>
      </c>
      <c r="C23" s="12">
        <v>1545451.22</v>
      </c>
      <c r="D23" s="19">
        <v>1.1411398899124259</v>
      </c>
      <c r="E23" s="12">
        <v>259100</v>
      </c>
      <c r="F23" s="19">
        <v>8.7066646686397178</v>
      </c>
      <c r="G23" s="12">
        <v>281280</v>
      </c>
      <c r="H23" s="19">
        <v>-0.30223731571727319</v>
      </c>
      <c r="I23" s="12">
        <v>0</v>
      </c>
      <c r="J23" s="19" t="s">
        <v>40</v>
      </c>
      <c r="K23" s="12">
        <v>0</v>
      </c>
      <c r="L23" s="19" t="s">
        <v>40</v>
      </c>
      <c r="M23" s="12">
        <v>0</v>
      </c>
      <c r="N23" s="19" t="s">
        <v>40</v>
      </c>
      <c r="O23" s="12">
        <v>85861</v>
      </c>
      <c r="P23" s="19" t="s">
        <v>40</v>
      </c>
      <c r="Q23" s="12">
        <v>896332.22</v>
      </c>
      <c r="R23" s="19">
        <v>2.0698516674144374</v>
      </c>
      <c r="S23" s="12">
        <v>0</v>
      </c>
      <c r="T23" s="19" t="s">
        <v>40</v>
      </c>
      <c r="U23" s="12">
        <v>0</v>
      </c>
      <c r="V23" s="19" t="s">
        <v>40</v>
      </c>
      <c r="W23" s="12">
        <v>0</v>
      </c>
      <c r="X23" s="19" t="s">
        <v>40</v>
      </c>
      <c r="Y23" s="12">
        <v>0</v>
      </c>
      <c r="Z23" s="19" t="s">
        <v>40</v>
      </c>
      <c r="AA23" s="12">
        <v>0</v>
      </c>
      <c r="AB23" s="19" t="s">
        <v>40</v>
      </c>
      <c r="AC23" s="12">
        <v>0</v>
      </c>
      <c r="AD23" s="19" t="s">
        <v>40</v>
      </c>
      <c r="AE23" s="12">
        <v>0</v>
      </c>
      <c r="AF23" s="19" t="s">
        <v>40</v>
      </c>
      <c r="AG23" s="12">
        <v>0</v>
      </c>
      <c r="AH23" s="19" t="s">
        <v>40</v>
      </c>
      <c r="AI23" s="12">
        <v>0</v>
      </c>
      <c r="AJ23" s="19" t="s">
        <v>40</v>
      </c>
      <c r="AK23" s="12">
        <v>22878</v>
      </c>
      <c r="AL23" s="19" t="s">
        <v>40</v>
      </c>
      <c r="AM23" s="12">
        <v>0</v>
      </c>
      <c r="AN23" s="19" t="s">
        <v>40</v>
      </c>
      <c r="AO23" s="12">
        <v>0</v>
      </c>
      <c r="AP23" s="19" t="s">
        <v>40</v>
      </c>
      <c r="AQ23" s="12">
        <v>0</v>
      </c>
      <c r="AR23" s="19" t="s">
        <v>40</v>
      </c>
      <c r="AS23" s="12">
        <v>0</v>
      </c>
      <c r="AT23" s="19" t="s">
        <v>40</v>
      </c>
    </row>
    <row r="24" spans="1:46" s="13" customFormat="1" ht="12.75" x14ac:dyDescent="0.2">
      <c r="A24" s="13">
        <v>18</v>
      </c>
      <c r="B24" s="20" t="s">
        <v>68</v>
      </c>
      <c r="C24" s="12">
        <v>1462111.29</v>
      </c>
      <c r="D24" s="19">
        <v>0.18913761552950814</v>
      </c>
      <c r="E24" s="12">
        <v>20413</v>
      </c>
      <c r="F24" s="19">
        <v>-0.89343530578684971</v>
      </c>
      <c r="G24" s="12">
        <v>118341</v>
      </c>
      <c r="H24" s="19">
        <v>1.6127301629354882</v>
      </c>
      <c r="I24" s="12">
        <v>12533</v>
      </c>
      <c r="J24" s="19">
        <v>-0.61471302530050109</v>
      </c>
      <c r="K24" s="12">
        <v>0</v>
      </c>
      <c r="L24" s="19">
        <v>-1</v>
      </c>
      <c r="M24" s="12">
        <v>296842</v>
      </c>
      <c r="N24" s="19">
        <v>-0.24757549795444522</v>
      </c>
      <c r="O24" s="12">
        <v>2000</v>
      </c>
      <c r="P24" s="19">
        <v>-0.92592592592592593</v>
      </c>
      <c r="Q24" s="12">
        <v>438277.29</v>
      </c>
      <c r="R24" s="19">
        <v>3.1946431545197873</v>
      </c>
      <c r="S24" s="12">
        <v>507409</v>
      </c>
      <c r="T24" s="19">
        <v>0.36475477077421692</v>
      </c>
      <c r="U24" s="12">
        <v>25930</v>
      </c>
      <c r="V24" s="19" t="s">
        <v>40</v>
      </c>
      <c r="W24" s="12">
        <v>0</v>
      </c>
      <c r="X24" s="19" t="s">
        <v>40</v>
      </c>
      <c r="Y24" s="12">
        <v>0</v>
      </c>
      <c r="Z24" s="19" t="s">
        <v>40</v>
      </c>
      <c r="AA24" s="12">
        <v>0</v>
      </c>
      <c r="AB24" s="19" t="s">
        <v>40</v>
      </c>
      <c r="AC24" s="12">
        <v>0</v>
      </c>
      <c r="AD24" s="19" t="s">
        <v>40</v>
      </c>
      <c r="AE24" s="12">
        <v>40366</v>
      </c>
      <c r="AF24" s="19">
        <v>2.4456679470763976</v>
      </c>
      <c r="AG24" s="12">
        <v>0</v>
      </c>
      <c r="AH24" s="19" t="s">
        <v>40</v>
      </c>
      <c r="AI24" s="12">
        <v>0</v>
      </c>
      <c r="AJ24" s="19" t="s">
        <v>40</v>
      </c>
      <c r="AK24" s="12">
        <v>0</v>
      </c>
      <c r="AL24" s="19" t="s">
        <v>40</v>
      </c>
      <c r="AM24" s="12">
        <v>0</v>
      </c>
      <c r="AN24" s="19" t="s">
        <v>40</v>
      </c>
      <c r="AO24" s="12">
        <v>0</v>
      </c>
      <c r="AP24" s="19" t="s">
        <v>40</v>
      </c>
      <c r="AQ24" s="12">
        <v>0</v>
      </c>
      <c r="AR24" s="19" t="s">
        <v>40</v>
      </c>
      <c r="AS24" s="12">
        <v>0</v>
      </c>
      <c r="AT24" s="19" t="s">
        <v>40</v>
      </c>
    </row>
    <row r="25" spans="1:46" s="13" customFormat="1" ht="12.75" x14ac:dyDescent="0.2">
      <c r="A25" s="13">
        <v>19</v>
      </c>
      <c r="B25" s="20" t="s">
        <v>63</v>
      </c>
      <c r="C25" s="12">
        <v>1439033</v>
      </c>
      <c r="D25" s="19">
        <v>5.9260551509503712E-2</v>
      </c>
      <c r="E25" s="12">
        <v>667643</v>
      </c>
      <c r="F25" s="19">
        <v>0.7530708272722022</v>
      </c>
      <c r="G25" s="12">
        <v>120193</v>
      </c>
      <c r="H25" s="19">
        <v>1.4186135426099207</v>
      </c>
      <c r="I25" s="12">
        <v>51647</v>
      </c>
      <c r="J25" s="19">
        <v>6.618360479758878E-2</v>
      </c>
      <c r="K25" s="12">
        <v>118600</v>
      </c>
      <c r="L25" s="19">
        <v>-5.4286807859147745E-2</v>
      </c>
      <c r="M25" s="12">
        <v>300647</v>
      </c>
      <c r="N25" s="19">
        <v>-0.33359562715561186</v>
      </c>
      <c r="O25" s="12">
        <v>32045</v>
      </c>
      <c r="P25" s="19">
        <v>-0.29830515897346066</v>
      </c>
      <c r="Q25" s="12">
        <v>0</v>
      </c>
      <c r="R25" s="19" t="s">
        <v>40</v>
      </c>
      <c r="S25" s="12">
        <v>108544</v>
      </c>
      <c r="T25" s="19">
        <v>-0.44396006331675286</v>
      </c>
      <c r="U25" s="12">
        <v>15039</v>
      </c>
      <c r="V25" s="19">
        <v>-2.4644918606913535E-2</v>
      </c>
      <c r="W25" s="12">
        <v>0</v>
      </c>
      <c r="X25" s="19">
        <v>-1</v>
      </c>
      <c r="Y25" s="12">
        <v>855</v>
      </c>
      <c r="Z25" s="19" t="s">
        <v>40</v>
      </c>
      <c r="AA25" s="12">
        <v>1944</v>
      </c>
      <c r="AB25" s="19" t="s">
        <v>40</v>
      </c>
      <c r="AC25" s="12">
        <v>0</v>
      </c>
      <c r="AD25" s="19" t="s">
        <v>40</v>
      </c>
      <c r="AE25" s="12">
        <v>9595</v>
      </c>
      <c r="AF25" s="19">
        <v>-0.19861354714774915</v>
      </c>
      <c r="AG25" s="12">
        <v>5486</v>
      </c>
      <c r="AH25" s="19">
        <v>-0.75448646229581562</v>
      </c>
      <c r="AI25" s="12">
        <v>0</v>
      </c>
      <c r="AJ25" s="19" t="s">
        <v>40</v>
      </c>
      <c r="AK25" s="12">
        <v>0</v>
      </c>
      <c r="AL25" s="19" t="s">
        <v>40</v>
      </c>
      <c r="AM25" s="12">
        <v>6795</v>
      </c>
      <c r="AN25" s="19">
        <v>-0.20068227267380312</v>
      </c>
      <c r="AO25" s="12">
        <v>0</v>
      </c>
      <c r="AP25" s="19" t="s">
        <v>40</v>
      </c>
      <c r="AQ25" s="12">
        <v>0</v>
      </c>
      <c r="AR25" s="19" t="s">
        <v>40</v>
      </c>
      <c r="AS25" s="12">
        <v>0</v>
      </c>
      <c r="AT25" s="19" t="s">
        <v>40</v>
      </c>
    </row>
    <row r="26" spans="1:46" s="13" customFormat="1" ht="12.75" x14ac:dyDescent="0.2">
      <c r="A26" s="13">
        <v>20</v>
      </c>
      <c r="B26" s="20" t="s">
        <v>53</v>
      </c>
      <c r="C26" s="12">
        <v>1358397</v>
      </c>
      <c r="D26" s="19">
        <v>0.12712550002613709</v>
      </c>
      <c r="E26" s="12">
        <v>189004</v>
      </c>
      <c r="F26" s="19">
        <v>-0.21563061548868501</v>
      </c>
      <c r="G26" s="12">
        <v>124511</v>
      </c>
      <c r="H26" s="19">
        <v>-4.8037371744881319E-2</v>
      </c>
      <c r="I26" s="12">
        <v>143562</v>
      </c>
      <c r="J26" s="19">
        <v>0.42697254636900395</v>
      </c>
      <c r="K26" s="12">
        <v>271667</v>
      </c>
      <c r="L26" s="19">
        <v>-7.2156533262293654E-2</v>
      </c>
      <c r="M26" s="12">
        <v>321171</v>
      </c>
      <c r="N26" s="19">
        <v>0.68672503164207943</v>
      </c>
      <c r="O26" s="12">
        <v>36429</v>
      </c>
      <c r="P26" s="19">
        <v>5.9290491421924996E-2</v>
      </c>
      <c r="Q26" s="12">
        <v>0</v>
      </c>
      <c r="R26" s="19" t="s">
        <v>40</v>
      </c>
      <c r="S26" s="12">
        <v>8987</v>
      </c>
      <c r="T26" s="19">
        <v>6.3603603603603602</v>
      </c>
      <c r="U26" s="12">
        <v>29920</v>
      </c>
      <c r="V26" s="19">
        <v>1.5797551301948611</v>
      </c>
      <c r="W26" s="12">
        <v>0</v>
      </c>
      <c r="X26" s="19" t="s">
        <v>40</v>
      </c>
      <c r="Y26" s="12">
        <v>0</v>
      </c>
      <c r="Z26" s="19" t="s">
        <v>40</v>
      </c>
      <c r="AA26" s="12">
        <v>211259</v>
      </c>
      <c r="AB26" s="19">
        <v>9.866501635575986E-2</v>
      </c>
      <c r="AC26" s="12">
        <v>0</v>
      </c>
      <c r="AD26" s="19" t="s">
        <v>40</v>
      </c>
      <c r="AE26" s="12">
        <v>3114</v>
      </c>
      <c r="AF26" s="19">
        <v>1.6502127659574466</v>
      </c>
      <c r="AG26" s="12">
        <v>8894</v>
      </c>
      <c r="AH26" s="19">
        <v>9.6806018004686134E-2</v>
      </c>
      <c r="AI26" s="12">
        <v>0</v>
      </c>
      <c r="AJ26" s="19" t="s">
        <v>40</v>
      </c>
      <c r="AK26" s="12">
        <v>9615</v>
      </c>
      <c r="AL26" s="19" t="s">
        <v>51</v>
      </c>
      <c r="AM26" s="12">
        <v>264</v>
      </c>
      <c r="AN26" s="19" t="s">
        <v>40</v>
      </c>
      <c r="AO26" s="12">
        <v>0</v>
      </c>
      <c r="AP26" s="19" t="s">
        <v>40</v>
      </c>
      <c r="AQ26" s="12">
        <v>0</v>
      </c>
      <c r="AR26" s="19" t="s">
        <v>40</v>
      </c>
      <c r="AS26" s="12">
        <v>0</v>
      </c>
      <c r="AT26" s="19" t="s">
        <v>40</v>
      </c>
    </row>
    <row r="27" spans="1:46" s="13" customFormat="1" ht="12.75" x14ac:dyDescent="0.2">
      <c r="A27" s="13">
        <v>21</v>
      </c>
      <c r="B27" s="20" t="s">
        <v>60</v>
      </c>
      <c r="C27" s="12">
        <v>1243826.83</v>
      </c>
      <c r="D27" s="19">
        <v>1.2703079944585092</v>
      </c>
      <c r="E27" s="12">
        <v>484793</v>
      </c>
      <c r="F27" s="19">
        <v>4.1111005682596913</v>
      </c>
      <c r="G27" s="12">
        <v>0</v>
      </c>
      <c r="H27" s="19">
        <v>-1</v>
      </c>
      <c r="I27" s="12">
        <v>0</v>
      </c>
      <c r="J27" s="19" t="s">
        <v>40</v>
      </c>
      <c r="K27" s="12">
        <v>36491</v>
      </c>
      <c r="L27" s="19" t="s">
        <v>40</v>
      </c>
      <c r="M27" s="12">
        <v>162445</v>
      </c>
      <c r="N27" s="19" t="s">
        <v>40</v>
      </c>
      <c r="O27" s="12">
        <v>28296</v>
      </c>
      <c r="P27" s="19" t="s">
        <v>40</v>
      </c>
      <c r="Q27" s="12">
        <v>527661.83000000007</v>
      </c>
      <c r="R27" s="19">
        <v>0.39699144588616253</v>
      </c>
      <c r="S27" s="12">
        <v>0</v>
      </c>
      <c r="T27" s="19" t="s">
        <v>40</v>
      </c>
      <c r="U27" s="12">
        <v>0</v>
      </c>
      <c r="V27" s="19" t="s">
        <v>40</v>
      </c>
      <c r="W27" s="12">
        <v>0</v>
      </c>
      <c r="X27" s="19" t="s">
        <v>40</v>
      </c>
      <c r="Y27" s="12">
        <v>0</v>
      </c>
      <c r="Z27" s="19" t="s">
        <v>40</v>
      </c>
      <c r="AA27" s="12">
        <v>0</v>
      </c>
      <c r="AB27" s="19" t="s">
        <v>40</v>
      </c>
      <c r="AC27" s="12">
        <v>0</v>
      </c>
      <c r="AD27" s="19" t="s">
        <v>40</v>
      </c>
      <c r="AE27" s="12">
        <v>0</v>
      </c>
      <c r="AF27" s="19" t="s">
        <v>40</v>
      </c>
      <c r="AG27" s="12">
        <v>0</v>
      </c>
      <c r="AH27" s="19" t="s">
        <v>40</v>
      </c>
      <c r="AI27" s="12">
        <v>0</v>
      </c>
      <c r="AJ27" s="19">
        <v>-1</v>
      </c>
      <c r="AK27" s="12">
        <v>4140</v>
      </c>
      <c r="AL27" s="19" t="s">
        <v>40</v>
      </c>
      <c r="AM27" s="12">
        <v>0</v>
      </c>
      <c r="AN27" s="19">
        <v>-1</v>
      </c>
      <c r="AO27" s="12">
        <v>0</v>
      </c>
      <c r="AP27" s="19" t="s">
        <v>40</v>
      </c>
      <c r="AQ27" s="12">
        <v>0</v>
      </c>
      <c r="AR27" s="19" t="s">
        <v>40</v>
      </c>
      <c r="AS27" s="12">
        <v>0</v>
      </c>
      <c r="AT27" s="19" t="s">
        <v>40</v>
      </c>
    </row>
    <row r="28" spans="1:46" s="13" customFormat="1" ht="12.75" x14ac:dyDescent="0.2">
      <c r="A28" s="13">
        <v>22</v>
      </c>
      <c r="B28" s="20" t="s">
        <v>100</v>
      </c>
      <c r="C28" s="12">
        <v>1203074</v>
      </c>
      <c r="D28" s="19">
        <v>0.80923177796091217</v>
      </c>
      <c r="E28" s="12">
        <v>495077</v>
      </c>
      <c r="F28" s="19">
        <v>1.6132192493045694</v>
      </c>
      <c r="G28" s="12">
        <v>204380</v>
      </c>
      <c r="H28" s="19">
        <v>3.239809148428586</v>
      </c>
      <c r="I28" s="12">
        <v>52742</v>
      </c>
      <c r="J28" s="19">
        <v>2.1461465044142209</v>
      </c>
      <c r="K28" s="12">
        <v>42891</v>
      </c>
      <c r="L28" s="19">
        <v>-0.16103982473984824</v>
      </c>
      <c r="M28" s="12">
        <v>8557</v>
      </c>
      <c r="N28" s="19">
        <v>8.2205640571645366E-2</v>
      </c>
      <c r="O28" s="12">
        <v>367179</v>
      </c>
      <c r="P28" s="19">
        <v>7.498067734682401E-2</v>
      </c>
      <c r="Q28" s="12">
        <v>0</v>
      </c>
      <c r="R28" s="19" t="s">
        <v>40</v>
      </c>
      <c r="S28" s="12">
        <v>14795</v>
      </c>
      <c r="T28" s="19">
        <v>2.6076566691050962</v>
      </c>
      <c r="U28" s="12">
        <v>1733</v>
      </c>
      <c r="V28" s="19" t="s">
        <v>40</v>
      </c>
      <c r="W28" s="12">
        <v>0</v>
      </c>
      <c r="X28" s="19" t="s">
        <v>40</v>
      </c>
      <c r="Y28" s="12">
        <v>0</v>
      </c>
      <c r="Z28" s="19" t="s">
        <v>40</v>
      </c>
      <c r="AA28" s="12">
        <v>2618</v>
      </c>
      <c r="AB28" s="19" t="s">
        <v>40</v>
      </c>
      <c r="AC28" s="12">
        <v>0</v>
      </c>
      <c r="AD28" s="19" t="s">
        <v>40</v>
      </c>
      <c r="AE28" s="12">
        <v>0</v>
      </c>
      <c r="AF28" s="19" t="s">
        <v>40</v>
      </c>
      <c r="AG28" s="12">
        <v>6908</v>
      </c>
      <c r="AH28" s="19">
        <v>0.18206707734428473</v>
      </c>
      <c r="AI28" s="12">
        <v>2495</v>
      </c>
      <c r="AJ28" s="19" t="s">
        <v>40</v>
      </c>
      <c r="AK28" s="12">
        <v>0</v>
      </c>
      <c r="AL28" s="19" t="s">
        <v>40</v>
      </c>
      <c r="AM28" s="12">
        <v>1235</v>
      </c>
      <c r="AN28" s="19" t="s">
        <v>40</v>
      </c>
      <c r="AO28" s="12">
        <v>2464</v>
      </c>
      <c r="AP28" s="19" t="s">
        <v>40</v>
      </c>
      <c r="AQ28" s="12">
        <v>0</v>
      </c>
      <c r="AR28" s="19" t="s">
        <v>40</v>
      </c>
      <c r="AS28" s="12">
        <v>0</v>
      </c>
      <c r="AT28" s="19" t="s">
        <v>40</v>
      </c>
    </row>
    <row r="29" spans="1:46" s="13" customFormat="1" ht="12.75" x14ac:dyDescent="0.2">
      <c r="A29" s="13">
        <v>23</v>
      </c>
      <c r="B29" s="20" t="s">
        <v>54</v>
      </c>
      <c r="C29" s="12">
        <v>1102988.46</v>
      </c>
      <c r="D29" s="19">
        <v>1.2953533903119672</v>
      </c>
      <c r="E29" s="12">
        <v>822694</v>
      </c>
      <c r="F29" s="19">
        <v>3.5056409919383107</v>
      </c>
      <c r="G29" s="12">
        <v>11652</v>
      </c>
      <c r="H29" s="19" t="s">
        <v>40</v>
      </c>
      <c r="I29" s="12">
        <v>0</v>
      </c>
      <c r="J29" s="19" t="s">
        <v>40</v>
      </c>
      <c r="K29" s="12">
        <v>0</v>
      </c>
      <c r="L29" s="19" t="s">
        <v>40</v>
      </c>
      <c r="M29" s="12">
        <v>66122</v>
      </c>
      <c r="N29" s="19">
        <v>-0.20858418413146773</v>
      </c>
      <c r="O29" s="12">
        <v>86907</v>
      </c>
      <c r="P29" s="19">
        <v>-0.41256826907478505</v>
      </c>
      <c r="Q29" s="12">
        <v>53009.46</v>
      </c>
      <c r="R29" s="19" t="s">
        <v>40</v>
      </c>
      <c r="S29" s="12">
        <v>2960</v>
      </c>
      <c r="T29" s="19">
        <v>-0.95545254793366041</v>
      </c>
      <c r="U29" s="12">
        <v>46593</v>
      </c>
      <c r="V29" s="19" t="s">
        <v>40</v>
      </c>
      <c r="W29" s="12">
        <v>0</v>
      </c>
      <c r="X29" s="19" t="s">
        <v>40</v>
      </c>
      <c r="Y29" s="12">
        <v>0</v>
      </c>
      <c r="Z29" s="19" t="s">
        <v>40</v>
      </c>
      <c r="AA29" s="12">
        <v>0</v>
      </c>
      <c r="AB29" s="19" t="s">
        <v>40</v>
      </c>
      <c r="AC29" s="12">
        <v>0</v>
      </c>
      <c r="AD29" s="19" t="s">
        <v>40</v>
      </c>
      <c r="AE29" s="12">
        <v>0</v>
      </c>
      <c r="AF29" s="19" t="s">
        <v>40</v>
      </c>
      <c r="AG29" s="12">
        <v>0</v>
      </c>
      <c r="AH29" s="19" t="s">
        <v>40</v>
      </c>
      <c r="AI29" s="12">
        <v>11826</v>
      </c>
      <c r="AJ29" s="19" t="s">
        <v>40</v>
      </c>
      <c r="AK29" s="12">
        <v>0</v>
      </c>
      <c r="AL29" s="19" t="s">
        <v>40</v>
      </c>
      <c r="AM29" s="12">
        <v>1225</v>
      </c>
      <c r="AN29" s="19" t="s">
        <v>40</v>
      </c>
      <c r="AO29" s="12">
        <v>0</v>
      </c>
      <c r="AP29" s="19" t="s">
        <v>40</v>
      </c>
      <c r="AQ29" s="12">
        <v>0</v>
      </c>
      <c r="AR29" s="19" t="s">
        <v>40</v>
      </c>
      <c r="AS29" s="12">
        <v>0</v>
      </c>
      <c r="AT29" s="19" t="s">
        <v>40</v>
      </c>
    </row>
    <row r="30" spans="1:46" s="13" customFormat="1" ht="12.75" x14ac:dyDescent="0.2">
      <c r="A30" s="13">
        <v>24</v>
      </c>
      <c r="B30" s="20" t="s">
        <v>62</v>
      </c>
      <c r="C30" s="12">
        <v>1099441</v>
      </c>
      <c r="D30" s="19">
        <v>0.4560917433379732</v>
      </c>
      <c r="E30" s="12">
        <v>240038</v>
      </c>
      <c r="F30" s="19">
        <v>0.30153394025820512</v>
      </c>
      <c r="G30" s="12">
        <v>185169</v>
      </c>
      <c r="H30" s="19">
        <v>-0.27754715067146307</v>
      </c>
      <c r="I30" s="12">
        <v>74759</v>
      </c>
      <c r="J30" s="19">
        <v>3.000785329493949E-2</v>
      </c>
      <c r="K30" s="12">
        <v>113602</v>
      </c>
      <c r="L30" s="19">
        <v>0.23547580206634033</v>
      </c>
      <c r="M30" s="12">
        <v>41061</v>
      </c>
      <c r="N30" s="19">
        <v>1.9700542495479203</v>
      </c>
      <c r="O30" s="12">
        <v>32300</v>
      </c>
      <c r="P30" s="19">
        <v>8.0231430386943581E-2</v>
      </c>
      <c r="Q30" s="12">
        <v>0</v>
      </c>
      <c r="R30" s="19" t="s">
        <v>40</v>
      </c>
      <c r="S30" s="12">
        <v>37443</v>
      </c>
      <c r="T30" s="19">
        <v>-0.18780503676709837</v>
      </c>
      <c r="U30" s="12">
        <v>243735</v>
      </c>
      <c r="V30" s="19">
        <v>5.6363982900863121</v>
      </c>
      <c r="W30" s="12">
        <v>0</v>
      </c>
      <c r="X30" s="19" t="s">
        <v>40</v>
      </c>
      <c r="Y30" s="12">
        <v>0</v>
      </c>
      <c r="Z30" s="19" t="s">
        <v>40</v>
      </c>
      <c r="AA30" s="12">
        <v>78075</v>
      </c>
      <c r="AB30" s="19">
        <v>8.60686600221484</v>
      </c>
      <c r="AC30" s="12">
        <v>0</v>
      </c>
      <c r="AD30" s="19" t="s">
        <v>40</v>
      </c>
      <c r="AE30" s="12">
        <v>4314</v>
      </c>
      <c r="AF30" s="19" t="s">
        <v>40</v>
      </c>
      <c r="AG30" s="12">
        <v>12338</v>
      </c>
      <c r="AH30" s="19" t="s">
        <v>51</v>
      </c>
      <c r="AI30" s="12">
        <v>4388</v>
      </c>
      <c r="AJ30" s="19">
        <v>-0.35819804007605671</v>
      </c>
      <c r="AK30" s="12">
        <v>12164</v>
      </c>
      <c r="AL30" s="19" t="s">
        <v>40</v>
      </c>
      <c r="AM30" s="12">
        <v>17359</v>
      </c>
      <c r="AN30" s="19">
        <v>4.1297281323877071</v>
      </c>
      <c r="AO30" s="12">
        <v>2696</v>
      </c>
      <c r="AP30" s="19">
        <v>-0.35916329926313284</v>
      </c>
      <c r="AQ30" s="12">
        <v>0</v>
      </c>
      <c r="AR30" s="19" t="s">
        <v>40</v>
      </c>
      <c r="AS30" s="12">
        <v>0</v>
      </c>
      <c r="AT30" s="19" t="s">
        <v>40</v>
      </c>
    </row>
    <row r="31" spans="1:46" s="13" customFormat="1" ht="12.75" x14ac:dyDescent="0.2">
      <c r="A31" s="13">
        <v>25</v>
      </c>
      <c r="B31" s="20" t="s">
        <v>58</v>
      </c>
      <c r="C31" s="12">
        <v>1094459</v>
      </c>
      <c r="D31" s="19">
        <v>0.62654133382872002</v>
      </c>
      <c r="E31" s="12">
        <v>163935</v>
      </c>
      <c r="F31" s="19">
        <v>1.5758528039218769</v>
      </c>
      <c r="G31" s="12">
        <v>0</v>
      </c>
      <c r="H31" s="19" t="s">
        <v>40</v>
      </c>
      <c r="I31" s="12">
        <v>4774</v>
      </c>
      <c r="J31" s="19">
        <v>0.30365920262151835</v>
      </c>
      <c r="K31" s="12">
        <v>559273</v>
      </c>
      <c r="L31" s="19">
        <v>0.62012786679142429</v>
      </c>
      <c r="M31" s="12">
        <v>0</v>
      </c>
      <c r="N31" s="19">
        <v>-1</v>
      </c>
      <c r="O31" s="12">
        <v>11954</v>
      </c>
      <c r="P31" s="19">
        <v>0.24585721730067744</v>
      </c>
      <c r="Q31" s="12">
        <v>0</v>
      </c>
      <c r="R31" s="19" t="s">
        <v>40</v>
      </c>
      <c r="S31" s="12">
        <v>0</v>
      </c>
      <c r="T31" s="19" t="s">
        <v>40</v>
      </c>
      <c r="U31" s="12">
        <v>315481</v>
      </c>
      <c r="V31" s="19">
        <v>8.7265608139355635</v>
      </c>
      <c r="W31" s="12">
        <v>39042</v>
      </c>
      <c r="X31" s="19">
        <v>-0.51902133740698764</v>
      </c>
      <c r="Y31" s="12">
        <v>0</v>
      </c>
      <c r="Z31" s="19" t="s">
        <v>40</v>
      </c>
      <c r="AA31" s="12">
        <v>0</v>
      </c>
      <c r="AB31" s="19" t="s">
        <v>40</v>
      </c>
      <c r="AC31" s="12">
        <v>0</v>
      </c>
      <c r="AD31" s="19">
        <v>-1</v>
      </c>
      <c r="AE31" s="12">
        <v>0</v>
      </c>
      <c r="AF31" s="19" t="s">
        <v>40</v>
      </c>
      <c r="AG31" s="12">
        <v>0</v>
      </c>
      <c r="AH31" s="19" t="s">
        <v>40</v>
      </c>
      <c r="AI31" s="12">
        <v>0</v>
      </c>
      <c r="AJ31" s="19">
        <v>-1</v>
      </c>
      <c r="AK31" s="12">
        <v>0</v>
      </c>
      <c r="AL31" s="19">
        <v>-1</v>
      </c>
      <c r="AM31" s="12">
        <v>0</v>
      </c>
      <c r="AN31" s="19" t="s">
        <v>40</v>
      </c>
      <c r="AO31" s="12">
        <v>0</v>
      </c>
      <c r="AP31" s="19" t="s">
        <v>40</v>
      </c>
      <c r="AQ31" s="12">
        <v>0</v>
      </c>
      <c r="AR31" s="19" t="s">
        <v>40</v>
      </c>
      <c r="AS31" s="12">
        <v>0</v>
      </c>
      <c r="AT31" s="19" t="s">
        <v>40</v>
      </c>
    </row>
    <row r="32" spans="1:46" s="13" customFormat="1" ht="12.75" x14ac:dyDescent="0.2">
      <c r="A32" s="13">
        <v>26</v>
      </c>
      <c r="B32" s="20" t="s">
        <v>90</v>
      </c>
      <c r="C32" s="12">
        <v>1083444</v>
      </c>
      <c r="D32" s="19">
        <v>-0.34898963497070756</v>
      </c>
      <c r="E32" s="12">
        <v>0</v>
      </c>
      <c r="F32" s="19">
        <v>-1</v>
      </c>
      <c r="G32" s="12">
        <v>0</v>
      </c>
      <c r="H32" s="19">
        <v>-1</v>
      </c>
      <c r="I32" s="12">
        <v>0</v>
      </c>
      <c r="J32" s="19" t="s">
        <v>40</v>
      </c>
      <c r="K32" s="12">
        <v>0</v>
      </c>
      <c r="L32" s="19" t="s">
        <v>40</v>
      </c>
      <c r="M32" s="12">
        <v>0</v>
      </c>
      <c r="N32" s="19" t="s">
        <v>40</v>
      </c>
      <c r="O32" s="12">
        <v>0</v>
      </c>
      <c r="P32" s="19">
        <v>-1</v>
      </c>
      <c r="Q32" s="12">
        <v>1083444</v>
      </c>
      <c r="R32" s="19" t="s">
        <v>51</v>
      </c>
      <c r="S32" s="12">
        <v>0</v>
      </c>
      <c r="T32" s="19" t="s">
        <v>40</v>
      </c>
      <c r="U32" s="12">
        <v>0</v>
      </c>
      <c r="V32" s="19" t="s">
        <v>40</v>
      </c>
      <c r="W32" s="12">
        <v>0</v>
      </c>
      <c r="X32" s="19" t="s">
        <v>40</v>
      </c>
      <c r="Y32" s="12">
        <v>0</v>
      </c>
      <c r="Z32" s="19" t="s">
        <v>40</v>
      </c>
      <c r="AA32" s="12">
        <v>0</v>
      </c>
      <c r="AB32" s="19" t="s">
        <v>40</v>
      </c>
      <c r="AC32" s="12">
        <v>0</v>
      </c>
      <c r="AD32" s="19" t="s">
        <v>40</v>
      </c>
      <c r="AE32" s="12">
        <v>0</v>
      </c>
      <c r="AF32" s="19" t="s">
        <v>40</v>
      </c>
      <c r="AG32" s="12">
        <v>0</v>
      </c>
      <c r="AH32" s="19" t="s">
        <v>40</v>
      </c>
      <c r="AI32" s="12">
        <v>0</v>
      </c>
      <c r="AJ32" s="19" t="s">
        <v>40</v>
      </c>
      <c r="AK32" s="12">
        <v>0</v>
      </c>
      <c r="AL32" s="19" t="s">
        <v>40</v>
      </c>
      <c r="AM32" s="12">
        <v>0</v>
      </c>
      <c r="AN32" s="19" t="s">
        <v>40</v>
      </c>
      <c r="AO32" s="12">
        <v>0</v>
      </c>
      <c r="AP32" s="19" t="s">
        <v>40</v>
      </c>
      <c r="AQ32" s="12">
        <v>0</v>
      </c>
      <c r="AR32" s="19" t="s">
        <v>40</v>
      </c>
      <c r="AS32" s="12">
        <v>0</v>
      </c>
      <c r="AT32" s="19" t="s">
        <v>40</v>
      </c>
    </row>
    <row r="33" spans="1:46" s="13" customFormat="1" ht="12.75" x14ac:dyDescent="0.2">
      <c r="A33" s="13">
        <v>27</v>
      </c>
      <c r="B33" s="20" t="s">
        <v>61</v>
      </c>
      <c r="C33" s="12">
        <v>1057774</v>
      </c>
      <c r="D33" s="19">
        <v>0.33226947317510613</v>
      </c>
      <c r="E33" s="12">
        <v>164199</v>
      </c>
      <c r="F33" s="19">
        <v>0.14818855021082888</v>
      </c>
      <c r="G33" s="12">
        <v>220113</v>
      </c>
      <c r="H33" s="19">
        <v>2.8504180806773256</v>
      </c>
      <c r="I33" s="12">
        <v>143540</v>
      </c>
      <c r="J33" s="19">
        <v>-3.1319804833278231E-2</v>
      </c>
      <c r="K33" s="12">
        <v>36028</v>
      </c>
      <c r="L33" s="19">
        <v>-0.54091007556354098</v>
      </c>
      <c r="M33" s="12">
        <v>303979</v>
      </c>
      <c r="N33" s="19">
        <v>0.48883055056251323</v>
      </c>
      <c r="O33" s="12">
        <v>93118</v>
      </c>
      <c r="P33" s="19">
        <v>-0.18483437215491283</v>
      </c>
      <c r="Q33" s="12">
        <v>1037</v>
      </c>
      <c r="R33" s="19" t="s">
        <v>40</v>
      </c>
      <c r="S33" s="12">
        <v>11181</v>
      </c>
      <c r="T33" s="19">
        <v>-0.36188791233877415</v>
      </c>
      <c r="U33" s="12">
        <v>5595</v>
      </c>
      <c r="V33" s="19">
        <v>-0.4318066416167361</v>
      </c>
      <c r="W33" s="12">
        <v>4981</v>
      </c>
      <c r="X33" s="19" t="s">
        <v>51</v>
      </c>
      <c r="Y33" s="12">
        <v>0</v>
      </c>
      <c r="Z33" s="19" t="s">
        <v>40</v>
      </c>
      <c r="AA33" s="12">
        <v>9884</v>
      </c>
      <c r="AB33" s="19">
        <v>2.6784518049869743</v>
      </c>
      <c r="AC33" s="12">
        <v>0</v>
      </c>
      <c r="AD33" s="19" t="s">
        <v>40</v>
      </c>
      <c r="AE33" s="12">
        <v>30877</v>
      </c>
      <c r="AF33" s="19">
        <v>2.627467105263158</v>
      </c>
      <c r="AG33" s="12">
        <v>6638</v>
      </c>
      <c r="AH33" s="19">
        <v>1.2803160425970459</v>
      </c>
      <c r="AI33" s="12">
        <v>2882</v>
      </c>
      <c r="AJ33" s="19" t="s">
        <v>40</v>
      </c>
      <c r="AK33" s="12">
        <v>0</v>
      </c>
      <c r="AL33" s="19" t="s">
        <v>40</v>
      </c>
      <c r="AM33" s="12">
        <v>323</v>
      </c>
      <c r="AN33" s="19" t="s">
        <v>40</v>
      </c>
      <c r="AO33" s="12">
        <v>23399</v>
      </c>
      <c r="AP33" s="19">
        <v>2.4020063972084906</v>
      </c>
      <c r="AQ33" s="12">
        <v>0</v>
      </c>
      <c r="AR33" s="19" t="s">
        <v>40</v>
      </c>
      <c r="AS33" s="12">
        <v>0</v>
      </c>
      <c r="AT33" s="19" t="s">
        <v>40</v>
      </c>
    </row>
    <row r="34" spans="1:46" s="13" customFormat="1" ht="12.75" x14ac:dyDescent="0.2">
      <c r="A34" s="13">
        <v>28</v>
      </c>
      <c r="B34" s="20" t="s">
        <v>65</v>
      </c>
      <c r="C34" s="12">
        <v>1008606</v>
      </c>
      <c r="D34" s="19">
        <v>1.6243066645843518E-2</v>
      </c>
      <c r="E34" s="12">
        <v>210247</v>
      </c>
      <c r="F34" s="19">
        <v>0.69440616361628904</v>
      </c>
      <c r="G34" s="12">
        <v>0</v>
      </c>
      <c r="H34" s="19">
        <v>-1</v>
      </c>
      <c r="I34" s="12">
        <v>447933</v>
      </c>
      <c r="J34" s="19">
        <v>-0.1642401750880198</v>
      </c>
      <c r="K34" s="12">
        <v>259002</v>
      </c>
      <c r="L34" s="19">
        <v>0.1737711753029576</v>
      </c>
      <c r="M34" s="12">
        <v>0</v>
      </c>
      <c r="N34" s="19" t="s">
        <v>40</v>
      </c>
      <c r="O34" s="12">
        <v>26487</v>
      </c>
      <c r="P34" s="19">
        <v>3.0856085145765846</v>
      </c>
      <c r="Q34" s="12">
        <v>0</v>
      </c>
      <c r="R34" s="19" t="s">
        <v>40</v>
      </c>
      <c r="S34" s="12">
        <v>0</v>
      </c>
      <c r="T34" s="19" t="s">
        <v>40</v>
      </c>
      <c r="U34" s="12">
        <v>64937</v>
      </c>
      <c r="V34" s="19">
        <v>-3.2523837902264652E-2</v>
      </c>
      <c r="W34" s="12">
        <v>0</v>
      </c>
      <c r="X34" s="19" t="s">
        <v>40</v>
      </c>
      <c r="Y34" s="12">
        <v>0</v>
      </c>
      <c r="Z34" s="19" t="s">
        <v>40</v>
      </c>
      <c r="AA34" s="12">
        <v>0</v>
      </c>
      <c r="AB34" s="19" t="s">
        <v>40</v>
      </c>
      <c r="AC34" s="12">
        <v>0</v>
      </c>
      <c r="AD34" s="19" t="s">
        <v>40</v>
      </c>
      <c r="AE34" s="12">
        <v>0</v>
      </c>
      <c r="AF34" s="19" t="s">
        <v>40</v>
      </c>
      <c r="AG34" s="12">
        <v>0</v>
      </c>
      <c r="AH34" s="19">
        <v>-1</v>
      </c>
      <c r="AI34" s="12">
        <v>0</v>
      </c>
      <c r="AJ34" s="19" t="s">
        <v>40</v>
      </c>
      <c r="AK34" s="12">
        <v>0</v>
      </c>
      <c r="AL34" s="19" t="s">
        <v>40</v>
      </c>
      <c r="AM34" s="12">
        <v>0</v>
      </c>
      <c r="AN34" s="19" t="s">
        <v>40</v>
      </c>
      <c r="AO34" s="12">
        <v>0</v>
      </c>
      <c r="AP34" s="19" t="s">
        <v>40</v>
      </c>
      <c r="AQ34" s="12">
        <v>0</v>
      </c>
      <c r="AR34" s="19" t="s">
        <v>40</v>
      </c>
      <c r="AS34" s="12">
        <v>0</v>
      </c>
      <c r="AT34" s="19" t="s">
        <v>40</v>
      </c>
    </row>
    <row r="35" spans="1:46" s="13" customFormat="1" ht="12.75" x14ac:dyDescent="0.2">
      <c r="A35" s="13">
        <v>29</v>
      </c>
      <c r="B35" s="20" t="s">
        <v>73</v>
      </c>
      <c r="C35" s="12">
        <v>980520</v>
      </c>
      <c r="D35" s="19">
        <v>-0.24960395509195132</v>
      </c>
      <c r="E35" s="12">
        <v>275316</v>
      </c>
      <c r="F35" s="19">
        <v>-0.24624857293825508</v>
      </c>
      <c r="G35" s="12">
        <v>288565</v>
      </c>
      <c r="H35" s="19">
        <v>1.953461750448704E-2</v>
      </c>
      <c r="I35" s="12">
        <v>24390</v>
      </c>
      <c r="J35" s="19">
        <v>-0.6642253366006774</v>
      </c>
      <c r="K35" s="12">
        <v>148619</v>
      </c>
      <c r="L35" s="19">
        <v>7.0248588547067614E-2</v>
      </c>
      <c r="M35" s="12">
        <v>10074</v>
      </c>
      <c r="N35" s="19">
        <v>-0.94917357873705877</v>
      </c>
      <c r="O35" s="12">
        <v>56490</v>
      </c>
      <c r="P35" s="19">
        <v>-0.11177848708313021</v>
      </c>
      <c r="Q35" s="12">
        <v>0</v>
      </c>
      <c r="R35" s="19" t="s">
        <v>40</v>
      </c>
      <c r="S35" s="12">
        <v>6170</v>
      </c>
      <c r="T35" s="19">
        <v>-0.47079509391886099</v>
      </c>
      <c r="U35" s="12">
        <v>159460</v>
      </c>
      <c r="V35" s="19">
        <v>5.4992457723555654E-2</v>
      </c>
      <c r="W35" s="12">
        <v>0</v>
      </c>
      <c r="X35" s="19">
        <v>-1</v>
      </c>
      <c r="Y35" s="12">
        <v>1446</v>
      </c>
      <c r="Z35" s="19" t="s">
        <v>40</v>
      </c>
      <c r="AA35" s="12">
        <v>1868</v>
      </c>
      <c r="AB35" s="19">
        <v>1.3118811881188117</v>
      </c>
      <c r="AC35" s="12">
        <v>0</v>
      </c>
      <c r="AD35" s="19" t="s">
        <v>40</v>
      </c>
      <c r="AE35" s="12">
        <v>2153</v>
      </c>
      <c r="AF35" s="19">
        <v>-0.7032800441014333</v>
      </c>
      <c r="AG35" s="12">
        <v>5969</v>
      </c>
      <c r="AH35" s="19">
        <v>0.20781060299473908</v>
      </c>
      <c r="AI35" s="12">
        <v>0</v>
      </c>
      <c r="AJ35" s="19" t="s">
        <v>40</v>
      </c>
      <c r="AK35" s="12">
        <v>0</v>
      </c>
      <c r="AL35" s="19" t="s">
        <v>40</v>
      </c>
      <c r="AM35" s="12">
        <v>0</v>
      </c>
      <c r="AN35" s="19">
        <v>-1</v>
      </c>
      <c r="AO35" s="12">
        <v>0</v>
      </c>
      <c r="AP35" s="19" t="s">
        <v>40</v>
      </c>
      <c r="AQ35" s="12">
        <v>0</v>
      </c>
      <c r="AR35" s="19" t="s">
        <v>40</v>
      </c>
      <c r="AS35" s="12">
        <v>0</v>
      </c>
      <c r="AT35" s="19" t="s">
        <v>40</v>
      </c>
    </row>
    <row r="36" spans="1:46" s="13" customFormat="1" ht="12.75" x14ac:dyDescent="0.2">
      <c r="A36" s="13">
        <v>30</v>
      </c>
      <c r="B36" s="20" t="s">
        <v>66</v>
      </c>
      <c r="C36" s="12">
        <v>912837.84000000008</v>
      </c>
      <c r="D36" s="19">
        <v>0.25719654588274188</v>
      </c>
      <c r="E36" s="12">
        <v>90317</v>
      </c>
      <c r="F36" s="19">
        <v>-0.45409322792002127</v>
      </c>
      <c r="G36" s="12">
        <v>249171</v>
      </c>
      <c r="H36" s="19">
        <v>3.170156148014259</v>
      </c>
      <c r="I36" s="12">
        <v>110807</v>
      </c>
      <c r="J36" s="19">
        <v>-0.35122048327507571</v>
      </c>
      <c r="K36" s="12">
        <v>0</v>
      </c>
      <c r="L36" s="19" t="s">
        <v>40</v>
      </c>
      <c r="M36" s="12">
        <v>0</v>
      </c>
      <c r="N36" s="19">
        <v>-1</v>
      </c>
      <c r="O36" s="12">
        <v>57107</v>
      </c>
      <c r="P36" s="19">
        <v>5.2617324561403507</v>
      </c>
      <c r="Q36" s="12">
        <v>405435.84</v>
      </c>
      <c r="R36" s="19">
        <v>0.79992914570856533</v>
      </c>
      <c r="S36" s="12">
        <v>0</v>
      </c>
      <c r="T36" s="19">
        <v>-1</v>
      </c>
      <c r="U36" s="12">
        <v>0</v>
      </c>
      <c r="V36" s="19" t="s">
        <v>40</v>
      </c>
      <c r="W36" s="12">
        <v>0</v>
      </c>
      <c r="X36" s="19" t="s">
        <v>40</v>
      </c>
      <c r="Y36" s="12">
        <v>0</v>
      </c>
      <c r="Z36" s="19" t="s">
        <v>40</v>
      </c>
      <c r="AA36" s="12">
        <v>0</v>
      </c>
      <c r="AB36" s="19" t="s">
        <v>40</v>
      </c>
      <c r="AC36" s="12">
        <v>0</v>
      </c>
      <c r="AD36" s="19" t="s">
        <v>40</v>
      </c>
      <c r="AE36" s="12">
        <v>0</v>
      </c>
      <c r="AF36" s="19" t="s">
        <v>40</v>
      </c>
      <c r="AG36" s="12">
        <v>0</v>
      </c>
      <c r="AH36" s="19">
        <v>-1</v>
      </c>
      <c r="AI36" s="12">
        <v>0</v>
      </c>
      <c r="AJ36" s="19" t="s">
        <v>40</v>
      </c>
      <c r="AK36" s="12">
        <v>0</v>
      </c>
      <c r="AL36" s="19">
        <v>-1</v>
      </c>
      <c r="AM36" s="12">
        <v>0</v>
      </c>
      <c r="AN36" s="19" t="s">
        <v>40</v>
      </c>
      <c r="AO36" s="12">
        <v>0</v>
      </c>
      <c r="AP36" s="19" t="s">
        <v>40</v>
      </c>
      <c r="AQ36" s="12">
        <v>0</v>
      </c>
      <c r="AR36" s="19" t="s">
        <v>40</v>
      </c>
      <c r="AS36" s="12">
        <v>0</v>
      </c>
      <c r="AT36" s="19" t="s">
        <v>40</v>
      </c>
    </row>
    <row r="37" spans="1:46" s="13" customFormat="1" ht="12.75" x14ac:dyDescent="0.2">
      <c r="A37" s="13">
        <v>31</v>
      </c>
      <c r="B37" s="20" t="s">
        <v>70</v>
      </c>
      <c r="C37" s="12">
        <v>879091.96</v>
      </c>
      <c r="D37" s="19">
        <v>-0.60973978715063937</v>
      </c>
      <c r="E37" s="12">
        <v>473141</v>
      </c>
      <c r="F37" s="19">
        <v>-0.19105847434299494</v>
      </c>
      <c r="G37" s="12">
        <v>98311</v>
      </c>
      <c r="H37" s="19">
        <v>-0.17948354143019296</v>
      </c>
      <c r="I37" s="12">
        <v>0</v>
      </c>
      <c r="J37" s="19">
        <v>-1</v>
      </c>
      <c r="K37" s="12">
        <v>11431</v>
      </c>
      <c r="L37" s="19">
        <v>-0.67943576656664517</v>
      </c>
      <c r="M37" s="12">
        <v>12829</v>
      </c>
      <c r="N37" s="19" t="s">
        <v>40</v>
      </c>
      <c r="O37" s="12">
        <v>20863</v>
      </c>
      <c r="P37" s="19">
        <v>8.2779738426406402E-2</v>
      </c>
      <c r="Q37" s="12">
        <v>63687.96</v>
      </c>
      <c r="R37" s="19">
        <v>-0.9428941719524202</v>
      </c>
      <c r="S37" s="12">
        <v>0</v>
      </c>
      <c r="T37" s="19" t="s">
        <v>40</v>
      </c>
      <c r="U37" s="12">
        <v>13877</v>
      </c>
      <c r="V37" s="19">
        <v>-0.50806480201354176</v>
      </c>
      <c r="W37" s="12">
        <v>0</v>
      </c>
      <c r="X37" s="19" t="s">
        <v>40</v>
      </c>
      <c r="Y37" s="12">
        <v>0</v>
      </c>
      <c r="Z37" s="19" t="s">
        <v>40</v>
      </c>
      <c r="AA37" s="12">
        <v>0</v>
      </c>
      <c r="AB37" s="19" t="s">
        <v>40</v>
      </c>
      <c r="AC37" s="12">
        <v>184952</v>
      </c>
      <c r="AD37" s="19">
        <v>-0.42805897778437485</v>
      </c>
      <c r="AE37" s="12">
        <v>0</v>
      </c>
      <c r="AF37" s="19" t="s">
        <v>40</v>
      </c>
      <c r="AG37" s="12">
        <v>0</v>
      </c>
      <c r="AH37" s="19" t="s">
        <v>40</v>
      </c>
      <c r="AI37" s="12">
        <v>0</v>
      </c>
      <c r="AJ37" s="19" t="s">
        <v>40</v>
      </c>
      <c r="AK37" s="12">
        <v>0</v>
      </c>
      <c r="AL37" s="19" t="s">
        <v>40</v>
      </c>
      <c r="AM37" s="12">
        <v>0</v>
      </c>
      <c r="AN37" s="19" t="s">
        <v>40</v>
      </c>
      <c r="AO37" s="12">
        <v>0</v>
      </c>
      <c r="AP37" s="19" t="s">
        <v>40</v>
      </c>
      <c r="AQ37" s="12">
        <v>0</v>
      </c>
      <c r="AR37" s="19" t="s">
        <v>40</v>
      </c>
      <c r="AS37" s="12">
        <v>0</v>
      </c>
      <c r="AT37" s="19" t="s">
        <v>40</v>
      </c>
    </row>
    <row r="38" spans="1:46" s="13" customFormat="1" ht="12.75" x14ac:dyDescent="0.2">
      <c r="A38" s="13">
        <v>32</v>
      </c>
      <c r="B38" s="20" t="s">
        <v>111</v>
      </c>
      <c r="C38" s="12">
        <v>865306</v>
      </c>
      <c r="D38" s="19">
        <v>2.371422782758446</v>
      </c>
      <c r="E38" s="12">
        <v>36562</v>
      </c>
      <c r="F38" s="19" t="s">
        <v>40</v>
      </c>
      <c r="G38" s="12">
        <v>35812</v>
      </c>
      <c r="H38" s="19">
        <v>-0.86046855945047707</v>
      </c>
      <c r="I38" s="12">
        <v>103856</v>
      </c>
      <c r="J38" s="19" t="s">
        <v>40</v>
      </c>
      <c r="K38" s="12">
        <v>21587</v>
      </c>
      <c r="L38" s="19" t="s">
        <v>40</v>
      </c>
      <c r="M38" s="12">
        <v>0</v>
      </c>
      <c r="N38" s="19" t="s">
        <v>40</v>
      </c>
      <c r="O38" s="12">
        <v>389963</v>
      </c>
      <c r="P38" s="19" t="s">
        <v>40</v>
      </c>
      <c r="Q38" s="12">
        <v>277526</v>
      </c>
      <c r="R38" s="19" t="s">
        <v>40</v>
      </c>
      <c r="S38" s="12">
        <v>0</v>
      </c>
      <c r="T38" s="19" t="s">
        <v>40</v>
      </c>
      <c r="U38" s="12">
        <v>0</v>
      </c>
      <c r="V38" s="19" t="s">
        <v>40</v>
      </c>
      <c r="W38" s="12">
        <v>0</v>
      </c>
      <c r="X38" s="19" t="s">
        <v>40</v>
      </c>
      <c r="Y38" s="12">
        <v>0</v>
      </c>
      <c r="Z38" s="19" t="s">
        <v>40</v>
      </c>
      <c r="AA38" s="12">
        <v>0</v>
      </c>
      <c r="AB38" s="19" t="s">
        <v>40</v>
      </c>
      <c r="AC38" s="12">
        <v>0</v>
      </c>
      <c r="AD38" s="19" t="s">
        <v>40</v>
      </c>
      <c r="AE38" s="12">
        <v>0</v>
      </c>
      <c r="AF38" s="19" t="s">
        <v>40</v>
      </c>
      <c r="AG38" s="12">
        <v>0</v>
      </c>
      <c r="AH38" s="19" t="s">
        <v>40</v>
      </c>
      <c r="AI38" s="12">
        <v>0</v>
      </c>
      <c r="AJ38" s="19" t="s">
        <v>40</v>
      </c>
      <c r="AK38" s="12">
        <v>0</v>
      </c>
      <c r="AL38" s="19" t="s">
        <v>40</v>
      </c>
      <c r="AM38" s="12">
        <v>0</v>
      </c>
      <c r="AN38" s="19" t="s">
        <v>40</v>
      </c>
      <c r="AO38" s="12">
        <v>0</v>
      </c>
      <c r="AP38" s="19" t="s">
        <v>40</v>
      </c>
      <c r="AQ38" s="12">
        <v>0</v>
      </c>
      <c r="AR38" s="19" t="s">
        <v>40</v>
      </c>
      <c r="AS38" s="12">
        <v>0</v>
      </c>
      <c r="AT38" s="19" t="s">
        <v>40</v>
      </c>
    </row>
    <row r="39" spans="1:46" s="13" customFormat="1" ht="12.75" x14ac:dyDescent="0.2">
      <c r="A39" s="13">
        <v>33</v>
      </c>
      <c r="B39" s="20" t="s">
        <v>87</v>
      </c>
      <c r="C39" s="12">
        <v>802002</v>
      </c>
      <c r="D39" s="19">
        <v>-0.21431202511060343</v>
      </c>
      <c r="E39" s="12">
        <v>412204</v>
      </c>
      <c r="F39" s="19">
        <v>4.3834748601989659E-3</v>
      </c>
      <c r="G39" s="12">
        <v>242623</v>
      </c>
      <c r="H39" s="19">
        <v>-5.6477643051029425E-2</v>
      </c>
      <c r="I39" s="12">
        <v>100624</v>
      </c>
      <c r="J39" s="19">
        <v>-6.7968359237509546E-2</v>
      </c>
      <c r="K39" s="12">
        <v>2481</v>
      </c>
      <c r="L39" s="19">
        <v>-0.58274470232088804</v>
      </c>
      <c r="M39" s="12">
        <v>0</v>
      </c>
      <c r="N39" s="19">
        <v>-1</v>
      </c>
      <c r="O39" s="12">
        <v>24469</v>
      </c>
      <c r="P39" s="19">
        <v>-0.88283823642074621</v>
      </c>
      <c r="Q39" s="12">
        <v>0</v>
      </c>
      <c r="R39" s="19" t="s">
        <v>40</v>
      </c>
      <c r="S39" s="12">
        <v>7264</v>
      </c>
      <c r="T39" s="19">
        <v>-0.31035792271907336</v>
      </c>
      <c r="U39" s="12">
        <v>3306</v>
      </c>
      <c r="V39" s="19">
        <v>-0.18871165644171783</v>
      </c>
      <c r="W39" s="12">
        <v>0</v>
      </c>
      <c r="X39" s="19" t="s">
        <v>40</v>
      </c>
      <c r="Y39" s="12">
        <v>824</v>
      </c>
      <c r="Z39" s="19">
        <v>-0.19844357976653693</v>
      </c>
      <c r="AA39" s="12">
        <v>1891</v>
      </c>
      <c r="AB39" s="19">
        <v>-1.0465724751439032E-2</v>
      </c>
      <c r="AC39" s="12">
        <v>0</v>
      </c>
      <c r="AD39" s="19" t="s">
        <v>40</v>
      </c>
      <c r="AE39" s="12">
        <v>2076</v>
      </c>
      <c r="AF39" s="19">
        <v>-0.24755346139905765</v>
      </c>
      <c r="AG39" s="12">
        <v>4240</v>
      </c>
      <c r="AH39" s="19">
        <v>-6.2776304155614526E-2</v>
      </c>
      <c r="AI39" s="12">
        <v>0</v>
      </c>
      <c r="AJ39" s="19" t="s">
        <v>40</v>
      </c>
      <c r="AK39" s="12">
        <v>0</v>
      </c>
      <c r="AL39" s="19" t="s">
        <v>40</v>
      </c>
      <c r="AM39" s="12">
        <v>0</v>
      </c>
      <c r="AN39" s="19" t="s">
        <v>40</v>
      </c>
      <c r="AO39" s="12">
        <v>0</v>
      </c>
      <c r="AP39" s="19" t="s">
        <v>40</v>
      </c>
      <c r="AQ39" s="12">
        <v>0</v>
      </c>
      <c r="AR39" s="19" t="s">
        <v>40</v>
      </c>
      <c r="AS39" s="12">
        <v>0</v>
      </c>
      <c r="AT39" s="19" t="s">
        <v>40</v>
      </c>
    </row>
    <row r="40" spans="1:46" s="13" customFormat="1" ht="12.75" x14ac:dyDescent="0.2">
      <c r="A40" s="13">
        <v>34</v>
      </c>
      <c r="B40" s="11" t="s">
        <v>92</v>
      </c>
      <c r="C40" s="12">
        <v>791749</v>
      </c>
      <c r="D40" s="19">
        <v>0.1897019092354344</v>
      </c>
      <c r="E40" s="12">
        <v>396542</v>
      </c>
      <c r="F40" s="19">
        <v>0.13769695995960385</v>
      </c>
      <c r="G40" s="12">
        <v>30710</v>
      </c>
      <c r="H40" s="19" t="s">
        <v>51</v>
      </c>
      <c r="I40" s="12">
        <v>19779</v>
      </c>
      <c r="J40" s="19">
        <v>2.5948745910577973</v>
      </c>
      <c r="K40" s="12">
        <v>147181</v>
      </c>
      <c r="L40" s="19">
        <v>-0.14281138251156078</v>
      </c>
      <c r="M40" s="12">
        <v>5783</v>
      </c>
      <c r="N40" s="19">
        <v>1.071275071633238</v>
      </c>
      <c r="O40" s="12">
        <v>42061</v>
      </c>
      <c r="P40" s="19">
        <v>1.6206230529595014</v>
      </c>
      <c r="Q40" s="12">
        <v>0</v>
      </c>
      <c r="R40" s="19" t="s">
        <v>40</v>
      </c>
      <c r="S40" s="12">
        <v>69701</v>
      </c>
      <c r="T40" s="19" t="s">
        <v>51</v>
      </c>
      <c r="U40" s="12">
        <v>9601</v>
      </c>
      <c r="V40" s="19">
        <v>4.2637061403508776</v>
      </c>
      <c r="W40" s="12">
        <v>0</v>
      </c>
      <c r="X40" s="19" t="s">
        <v>40</v>
      </c>
      <c r="Y40" s="12">
        <v>0</v>
      </c>
      <c r="Z40" s="19" t="s">
        <v>40</v>
      </c>
      <c r="AA40" s="12">
        <v>836</v>
      </c>
      <c r="AB40" s="19">
        <v>-4.3478260869565188E-2</v>
      </c>
      <c r="AC40" s="12">
        <v>0</v>
      </c>
      <c r="AD40" s="19">
        <v>-1</v>
      </c>
      <c r="AE40" s="12">
        <v>28431</v>
      </c>
      <c r="AF40" s="19" t="s">
        <v>51</v>
      </c>
      <c r="AG40" s="12">
        <v>5962</v>
      </c>
      <c r="AH40" s="19">
        <v>0.54176364106542541</v>
      </c>
      <c r="AI40" s="12">
        <v>990</v>
      </c>
      <c r="AJ40" s="19" t="s">
        <v>40</v>
      </c>
      <c r="AK40" s="12">
        <v>0</v>
      </c>
      <c r="AL40" s="19" t="s">
        <v>40</v>
      </c>
      <c r="AM40" s="12">
        <v>29482</v>
      </c>
      <c r="AN40" s="19" t="s">
        <v>40</v>
      </c>
      <c r="AO40" s="12">
        <v>2444</v>
      </c>
      <c r="AP40" s="19" t="s">
        <v>40</v>
      </c>
      <c r="AQ40" s="12">
        <v>2246</v>
      </c>
      <c r="AR40" s="19" t="s">
        <v>40</v>
      </c>
      <c r="AS40" s="12">
        <v>0</v>
      </c>
      <c r="AT40" s="19" t="s">
        <v>40</v>
      </c>
    </row>
    <row r="41" spans="1:46" s="13" customFormat="1" ht="12.75" x14ac:dyDescent="0.2">
      <c r="A41" s="13">
        <v>35</v>
      </c>
      <c r="B41" s="20" t="s">
        <v>77</v>
      </c>
      <c r="C41" s="12">
        <v>703922</v>
      </c>
      <c r="D41" s="19">
        <v>0.32066926327006917</v>
      </c>
      <c r="E41" s="12">
        <v>372055</v>
      </c>
      <c r="F41" s="19">
        <v>0.84348088910029628</v>
      </c>
      <c r="G41" s="12">
        <v>125771</v>
      </c>
      <c r="H41" s="19">
        <v>5.4680380560555415</v>
      </c>
      <c r="I41" s="12">
        <v>37300</v>
      </c>
      <c r="J41" s="19">
        <v>-0.5342506805184426</v>
      </c>
      <c r="K41" s="12">
        <v>48623</v>
      </c>
      <c r="L41" s="19">
        <v>0.51885171649017581</v>
      </c>
      <c r="M41" s="12">
        <v>1161</v>
      </c>
      <c r="N41" s="19">
        <v>-0.97019485020409213</v>
      </c>
      <c r="O41" s="12">
        <v>34861</v>
      </c>
      <c r="P41" s="19">
        <v>-0.74584624357525608</v>
      </c>
      <c r="Q41" s="12">
        <v>0</v>
      </c>
      <c r="R41" s="19" t="s">
        <v>40</v>
      </c>
      <c r="S41" s="12">
        <v>6163</v>
      </c>
      <c r="T41" s="19">
        <v>0.23259999999999992</v>
      </c>
      <c r="U41" s="12">
        <v>2271</v>
      </c>
      <c r="V41" s="19" t="s">
        <v>40</v>
      </c>
      <c r="W41" s="12">
        <v>0</v>
      </c>
      <c r="X41" s="19">
        <v>-1</v>
      </c>
      <c r="Y41" s="12">
        <v>0</v>
      </c>
      <c r="Z41" s="19" t="s">
        <v>40</v>
      </c>
      <c r="AA41" s="12">
        <v>0</v>
      </c>
      <c r="AB41" s="19" t="s">
        <v>40</v>
      </c>
      <c r="AC41" s="12">
        <v>0</v>
      </c>
      <c r="AD41" s="19" t="s">
        <v>40</v>
      </c>
      <c r="AE41" s="12">
        <v>0</v>
      </c>
      <c r="AF41" s="19" t="s">
        <v>40</v>
      </c>
      <c r="AG41" s="12">
        <v>75717</v>
      </c>
      <c r="AH41" s="19" t="s">
        <v>51</v>
      </c>
      <c r="AI41" s="12">
        <v>0</v>
      </c>
      <c r="AJ41" s="19" t="s">
        <v>40</v>
      </c>
      <c r="AK41" s="12">
        <v>0</v>
      </c>
      <c r="AL41" s="19" t="s">
        <v>40</v>
      </c>
      <c r="AM41" s="12">
        <v>0</v>
      </c>
      <c r="AN41" s="19" t="s">
        <v>40</v>
      </c>
      <c r="AO41" s="12">
        <v>0</v>
      </c>
      <c r="AP41" s="19" t="s">
        <v>40</v>
      </c>
      <c r="AQ41" s="12">
        <v>0</v>
      </c>
      <c r="AR41" s="19" t="s">
        <v>40</v>
      </c>
      <c r="AS41" s="12">
        <v>0</v>
      </c>
      <c r="AT41" s="19" t="s">
        <v>40</v>
      </c>
    </row>
    <row r="42" spans="1:46" s="13" customFormat="1" ht="12.75" x14ac:dyDescent="0.2">
      <c r="A42" s="13">
        <v>36</v>
      </c>
      <c r="B42" s="20" t="s">
        <v>76</v>
      </c>
      <c r="C42" s="12">
        <v>579256</v>
      </c>
      <c r="D42" s="19">
        <v>-0.29644137234111034</v>
      </c>
      <c r="E42" s="12">
        <v>160453</v>
      </c>
      <c r="F42" s="19">
        <v>-0.42445612210126082</v>
      </c>
      <c r="G42" s="12">
        <v>90681</v>
      </c>
      <c r="H42" s="19" t="s">
        <v>51</v>
      </c>
      <c r="I42" s="12">
        <v>191531</v>
      </c>
      <c r="J42" s="19">
        <v>-6.6798396423588535E-3</v>
      </c>
      <c r="K42" s="12">
        <v>71474</v>
      </c>
      <c r="L42" s="19">
        <v>-0.43859621562605544</v>
      </c>
      <c r="M42" s="12">
        <v>37141</v>
      </c>
      <c r="N42" s="19">
        <v>-0.78703677157814456</v>
      </c>
      <c r="O42" s="12">
        <v>19445</v>
      </c>
      <c r="P42" s="19">
        <v>-0.31109615248352585</v>
      </c>
      <c r="Q42" s="12">
        <v>0</v>
      </c>
      <c r="R42" s="19" t="s">
        <v>40</v>
      </c>
      <c r="S42" s="12">
        <v>4453</v>
      </c>
      <c r="T42" s="19">
        <v>-0.42778206116679518</v>
      </c>
      <c r="U42" s="12">
        <v>1150</v>
      </c>
      <c r="V42" s="19">
        <v>-0.56620143342135043</v>
      </c>
      <c r="W42" s="12">
        <v>0</v>
      </c>
      <c r="X42" s="19" t="s">
        <v>40</v>
      </c>
      <c r="Y42" s="12">
        <v>0</v>
      </c>
      <c r="Z42" s="19">
        <v>-1</v>
      </c>
      <c r="AA42" s="12">
        <v>0</v>
      </c>
      <c r="AB42" s="19">
        <v>-1</v>
      </c>
      <c r="AC42" s="12">
        <v>0</v>
      </c>
      <c r="AD42" s="19" t="s">
        <v>40</v>
      </c>
      <c r="AE42" s="12">
        <v>0</v>
      </c>
      <c r="AF42" s="19" t="s">
        <v>40</v>
      </c>
      <c r="AG42" s="12">
        <v>2928</v>
      </c>
      <c r="AH42" s="19">
        <v>-0.48468848996832103</v>
      </c>
      <c r="AI42" s="12">
        <v>0</v>
      </c>
      <c r="AJ42" s="19" t="s">
        <v>40</v>
      </c>
      <c r="AK42" s="12">
        <v>0</v>
      </c>
      <c r="AL42" s="19" t="s">
        <v>40</v>
      </c>
      <c r="AM42" s="12">
        <v>0</v>
      </c>
      <c r="AN42" s="19" t="s">
        <v>40</v>
      </c>
      <c r="AO42" s="12">
        <v>0</v>
      </c>
      <c r="AP42" s="19" t="s">
        <v>40</v>
      </c>
      <c r="AQ42" s="12">
        <v>0</v>
      </c>
      <c r="AR42" s="19" t="s">
        <v>40</v>
      </c>
      <c r="AS42" s="12">
        <v>0</v>
      </c>
      <c r="AT42" s="19" t="s">
        <v>40</v>
      </c>
    </row>
    <row r="43" spans="1:46" s="13" customFormat="1" ht="12.75" x14ac:dyDescent="0.2">
      <c r="A43" s="13">
        <v>37</v>
      </c>
      <c r="B43" s="20" t="s">
        <v>170</v>
      </c>
      <c r="C43" s="12">
        <v>551963</v>
      </c>
      <c r="D43" s="19" t="s">
        <v>51</v>
      </c>
      <c r="E43" s="12">
        <v>0</v>
      </c>
      <c r="F43" s="19" t="s">
        <v>40</v>
      </c>
      <c r="G43" s="12">
        <v>0</v>
      </c>
      <c r="H43" s="19" t="s">
        <v>40</v>
      </c>
      <c r="I43" s="12">
        <v>0</v>
      </c>
      <c r="J43" s="19" t="s">
        <v>40</v>
      </c>
      <c r="K43" s="12">
        <v>0</v>
      </c>
      <c r="L43" s="19" t="s">
        <v>40</v>
      </c>
      <c r="M43" s="12">
        <v>551963</v>
      </c>
      <c r="N43" s="19" t="s">
        <v>40</v>
      </c>
      <c r="O43" s="12">
        <v>0</v>
      </c>
      <c r="P43" s="19" t="s">
        <v>40</v>
      </c>
      <c r="Q43" s="12">
        <v>0</v>
      </c>
      <c r="R43" s="19" t="s">
        <v>40</v>
      </c>
      <c r="S43" s="12">
        <v>0</v>
      </c>
      <c r="T43" s="19" t="s">
        <v>40</v>
      </c>
      <c r="U43" s="12">
        <v>0</v>
      </c>
      <c r="V43" s="19" t="s">
        <v>40</v>
      </c>
      <c r="W43" s="12">
        <v>0</v>
      </c>
      <c r="X43" s="19" t="s">
        <v>40</v>
      </c>
      <c r="Y43" s="12">
        <v>0</v>
      </c>
      <c r="Z43" s="19" t="s">
        <v>40</v>
      </c>
      <c r="AA43" s="12">
        <v>0</v>
      </c>
      <c r="AB43" s="19">
        <v>-1</v>
      </c>
      <c r="AC43" s="12">
        <v>0</v>
      </c>
      <c r="AD43" s="19" t="s">
        <v>40</v>
      </c>
      <c r="AE43" s="12">
        <v>0</v>
      </c>
      <c r="AF43" s="19" t="s">
        <v>40</v>
      </c>
      <c r="AG43" s="12">
        <v>0</v>
      </c>
      <c r="AH43" s="19" t="s">
        <v>40</v>
      </c>
      <c r="AI43" s="12">
        <v>0</v>
      </c>
      <c r="AJ43" s="19" t="s">
        <v>40</v>
      </c>
      <c r="AK43" s="12">
        <v>0</v>
      </c>
      <c r="AL43" s="19" t="s">
        <v>40</v>
      </c>
      <c r="AM43" s="12">
        <v>0</v>
      </c>
      <c r="AN43" s="19" t="s">
        <v>40</v>
      </c>
      <c r="AO43" s="12">
        <v>0</v>
      </c>
      <c r="AP43" s="19" t="s">
        <v>40</v>
      </c>
      <c r="AQ43" s="12">
        <v>0</v>
      </c>
      <c r="AR43" s="19" t="s">
        <v>40</v>
      </c>
      <c r="AS43" s="12">
        <v>0</v>
      </c>
      <c r="AT43" s="19" t="s">
        <v>40</v>
      </c>
    </row>
    <row r="44" spans="1:46" s="13" customFormat="1" ht="12.75" x14ac:dyDescent="0.2">
      <c r="A44" s="13">
        <v>38</v>
      </c>
      <c r="B44" s="20" t="s">
        <v>106</v>
      </c>
      <c r="C44" s="12">
        <v>548371</v>
      </c>
      <c r="D44" s="19">
        <v>0.12140391489640168</v>
      </c>
      <c r="E44" s="12">
        <v>535352</v>
      </c>
      <c r="F44" s="19">
        <v>0.17756055500321133</v>
      </c>
      <c r="G44" s="12">
        <v>0</v>
      </c>
      <c r="H44" s="19" t="s">
        <v>40</v>
      </c>
      <c r="I44" s="12">
        <v>0</v>
      </c>
      <c r="J44" s="19" t="s">
        <v>40</v>
      </c>
      <c r="K44" s="12">
        <v>2356</v>
      </c>
      <c r="L44" s="19" t="s">
        <v>40</v>
      </c>
      <c r="M44" s="12">
        <v>0</v>
      </c>
      <c r="N44" s="19" t="s">
        <v>40</v>
      </c>
      <c r="O44" s="12">
        <v>8343</v>
      </c>
      <c r="P44" s="19" t="s">
        <v>40</v>
      </c>
      <c r="Q44" s="12">
        <v>0</v>
      </c>
      <c r="R44" s="19">
        <v>-1</v>
      </c>
      <c r="S44" s="12">
        <v>2320</v>
      </c>
      <c r="T44" s="19" t="s">
        <v>40</v>
      </c>
      <c r="U44" s="12">
        <v>0</v>
      </c>
      <c r="V44" s="19" t="s">
        <v>40</v>
      </c>
      <c r="W44" s="12">
        <v>0</v>
      </c>
      <c r="X44" s="19" t="s">
        <v>40</v>
      </c>
      <c r="Y44" s="12">
        <v>0</v>
      </c>
      <c r="Z44" s="19" t="s">
        <v>40</v>
      </c>
      <c r="AA44" s="12">
        <v>0</v>
      </c>
      <c r="AB44" s="19" t="s">
        <v>40</v>
      </c>
      <c r="AC44" s="12">
        <v>0</v>
      </c>
      <c r="AD44" s="19" t="s">
        <v>40</v>
      </c>
      <c r="AE44" s="12">
        <v>0</v>
      </c>
      <c r="AF44" s="19" t="s">
        <v>40</v>
      </c>
      <c r="AG44" s="12">
        <v>0</v>
      </c>
      <c r="AH44" s="19" t="s">
        <v>40</v>
      </c>
      <c r="AI44" s="12">
        <v>0</v>
      </c>
      <c r="AJ44" s="19" t="s">
        <v>40</v>
      </c>
      <c r="AK44" s="12">
        <v>0</v>
      </c>
      <c r="AL44" s="19" t="s">
        <v>40</v>
      </c>
      <c r="AM44" s="12">
        <v>0</v>
      </c>
      <c r="AN44" s="19" t="s">
        <v>40</v>
      </c>
      <c r="AO44" s="12">
        <v>0</v>
      </c>
      <c r="AP44" s="19" t="s">
        <v>40</v>
      </c>
      <c r="AQ44" s="12">
        <v>0</v>
      </c>
      <c r="AR44" s="19" t="s">
        <v>40</v>
      </c>
      <c r="AS44" s="12">
        <v>0</v>
      </c>
      <c r="AT44" s="19" t="s">
        <v>40</v>
      </c>
    </row>
    <row r="45" spans="1:46" s="13" customFormat="1" ht="12.75" x14ac:dyDescent="0.2">
      <c r="A45" s="13">
        <v>39</v>
      </c>
      <c r="B45" s="20" t="s">
        <v>83</v>
      </c>
      <c r="C45" s="12">
        <v>548210.71</v>
      </c>
      <c r="D45" s="19">
        <v>0.46386265807912497</v>
      </c>
      <c r="E45" s="12">
        <v>106297</v>
      </c>
      <c r="F45" s="19">
        <v>0.39537661792118461</v>
      </c>
      <c r="G45" s="12">
        <v>61725</v>
      </c>
      <c r="H45" s="19">
        <v>2.6099243620646639E-2</v>
      </c>
      <c r="I45" s="12">
        <v>0</v>
      </c>
      <c r="J45" s="19" t="s">
        <v>40</v>
      </c>
      <c r="K45" s="12">
        <v>0</v>
      </c>
      <c r="L45" s="19">
        <v>-1</v>
      </c>
      <c r="M45" s="12">
        <v>0</v>
      </c>
      <c r="N45" s="19" t="s">
        <v>40</v>
      </c>
      <c r="O45" s="12">
        <v>102598</v>
      </c>
      <c r="P45" s="19">
        <v>5.3930229691416365E-2</v>
      </c>
      <c r="Q45" s="12">
        <v>277590.70999999996</v>
      </c>
      <c r="R45" s="19">
        <v>1.7920170383110543</v>
      </c>
      <c r="S45" s="12">
        <v>0</v>
      </c>
      <c r="T45" s="19" t="s">
        <v>40</v>
      </c>
      <c r="U45" s="12">
        <v>0</v>
      </c>
      <c r="V45" s="19" t="s">
        <v>40</v>
      </c>
      <c r="W45" s="12">
        <v>0</v>
      </c>
      <c r="X45" s="19" t="s">
        <v>40</v>
      </c>
      <c r="Y45" s="12">
        <v>0</v>
      </c>
      <c r="Z45" s="19" t="s">
        <v>40</v>
      </c>
      <c r="AA45" s="12">
        <v>0</v>
      </c>
      <c r="AB45" s="19" t="s">
        <v>40</v>
      </c>
      <c r="AC45" s="12">
        <v>0</v>
      </c>
      <c r="AD45" s="19" t="s">
        <v>40</v>
      </c>
      <c r="AE45" s="12">
        <v>0</v>
      </c>
      <c r="AF45" s="19" t="s">
        <v>40</v>
      </c>
      <c r="AG45" s="12">
        <v>0</v>
      </c>
      <c r="AH45" s="19" t="s">
        <v>40</v>
      </c>
      <c r="AI45" s="12">
        <v>0</v>
      </c>
      <c r="AJ45" s="19" t="s">
        <v>40</v>
      </c>
      <c r="AK45" s="12">
        <v>0</v>
      </c>
      <c r="AL45" s="19">
        <v>-1</v>
      </c>
      <c r="AM45" s="12">
        <v>0</v>
      </c>
      <c r="AN45" s="19" t="s">
        <v>40</v>
      </c>
      <c r="AO45" s="12">
        <v>0</v>
      </c>
      <c r="AP45" s="19" t="s">
        <v>40</v>
      </c>
      <c r="AQ45" s="12">
        <v>0</v>
      </c>
      <c r="AR45" s="19" t="s">
        <v>40</v>
      </c>
      <c r="AS45" s="12">
        <v>0</v>
      </c>
      <c r="AT45" s="19" t="s">
        <v>40</v>
      </c>
    </row>
    <row r="46" spans="1:46" s="13" customFormat="1" ht="12.75" x14ac:dyDescent="0.2">
      <c r="A46" s="13">
        <v>40</v>
      </c>
      <c r="B46" s="20" t="s">
        <v>74</v>
      </c>
      <c r="C46" s="12">
        <v>545433</v>
      </c>
      <c r="D46" s="19">
        <v>-0.36311175930023598</v>
      </c>
      <c r="E46" s="12">
        <v>67354</v>
      </c>
      <c r="F46" s="19">
        <v>0.55261520020285371</v>
      </c>
      <c r="G46" s="12">
        <v>7600</v>
      </c>
      <c r="H46" s="19">
        <v>-0.54039671020803093</v>
      </c>
      <c r="I46" s="12">
        <v>14786</v>
      </c>
      <c r="J46" s="19">
        <v>-0.30149281934996219</v>
      </c>
      <c r="K46" s="12">
        <v>8892</v>
      </c>
      <c r="L46" s="19">
        <v>-0.68217885481449714</v>
      </c>
      <c r="M46" s="12">
        <v>21242</v>
      </c>
      <c r="N46" s="19">
        <v>-0.64242669090664251</v>
      </c>
      <c r="O46" s="12">
        <v>55102</v>
      </c>
      <c r="P46" s="19">
        <v>0.54394911597410966</v>
      </c>
      <c r="Q46" s="12">
        <v>0</v>
      </c>
      <c r="R46" s="19" t="s">
        <v>40</v>
      </c>
      <c r="S46" s="12">
        <v>9116</v>
      </c>
      <c r="T46" s="19">
        <v>-0.18139367816091956</v>
      </c>
      <c r="U46" s="12">
        <v>12881</v>
      </c>
      <c r="V46" s="19">
        <v>-0.55350272106485487</v>
      </c>
      <c r="W46" s="12">
        <v>33401</v>
      </c>
      <c r="X46" s="19">
        <v>-0.44043490643480587</v>
      </c>
      <c r="Y46" s="12">
        <v>1179</v>
      </c>
      <c r="Z46" s="19">
        <v>-0.22332015810276684</v>
      </c>
      <c r="AA46" s="12">
        <v>1271</v>
      </c>
      <c r="AB46" s="19">
        <v>-0.22357971899816742</v>
      </c>
      <c r="AC46" s="12">
        <v>0</v>
      </c>
      <c r="AD46" s="19" t="s">
        <v>40</v>
      </c>
      <c r="AE46" s="12">
        <v>298807</v>
      </c>
      <c r="AF46" s="19">
        <v>-0.40601642759454215</v>
      </c>
      <c r="AG46" s="12">
        <v>10057</v>
      </c>
      <c r="AH46" s="19">
        <v>-0.72536115131489121</v>
      </c>
      <c r="AI46" s="12">
        <v>0</v>
      </c>
      <c r="AJ46" s="19" t="s">
        <v>40</v>
      </c>
      <c r="AK46" s="12">
        <v>3745</v>
      </c>
      <c r="AL46" s="19">
        <v>-0.61171591498185585</v>
      </c>
      <c r="AM46" s="12">
        <v>0</v>
      </c>
      <c r="AN46" s="19">
        <v>-1</v>
      </c>
      <c r="AO46" s="12">
        <v>0</v>
      </c>
      <c r="AP46" s="19" t="s">
        <v>40</v>
      </c>
      <c r="AQ46" s="12">
        <v>0</v>
      </c>
      <c r="AR46" s="19" t="s">
        <v>40</v>
      </c>
      <c r="AS46" s="12">
        <v>0</v>
      </c>
      <c r="AT46" s="19" t="s">
        <v>40</v>
      </c>
    </row>
    <row r="47" spans="1:46" s="13" customFormat="1" ht="12.75" x14ac:dyDescent="0.2">
      <c r="A47" s="13">
        <v>41</v>
      </c>
      <c r="B47" s="20" t="s">
        <v>88</v>
      </c>
      <c r="C47" s="12">
        <v>501983</v>
      </c>
      <c r="D47" s="19">
        <v>0.18795673987126094</v>
      </c>
      <c r="E47" s="12">
        <v>207366</v>
      </c>
      <c r="F47" s="19">
        <v>1.4999216385972103</v>
      </c>
      <c r="G47" s="12">
        <v>0</v>
      </c>
      <c r="H47" s="19" t="s">
        <v>40</v>
      </c>
      <c r="I47" s="12">
        <v>10103</v>
      </c>
      <c r="J47" s="19" t="s">
        <v>40</v>
      </c>
      <c r="K47" s="12">
        <v>0</v>
      </c>
      <c r="L47" s="19" t="s">
        <v>40</v>
      </c>
      <c r="M47" s="12">
        <v>0</v>
      </c>
      <c r="N47" s="19" t="s">
        <v>40</v>
      </c>
      <c r="O47" s="12">
        <v>2508</v>
      </c>
      <c r="P47" s="19" t="s">
        <v>40</v>
      </c>
      <c r="Q47" s="12">
        <v>282006</v>
      </c>
      <c r="R47" s="19">
        <v>-0.16962053643727681</v>
      </c>
      <c r="S47" s="12">
        <v>0</v>
      </c>
      <c r="T47" s="19" t="s">
        <v>40</v>
      </c>
      <c r="U47" s="12">
        <v>0</v>
      </c>
      <c r="V47" s="19" t="s">
        <v>40</v>
      </c>
      <c r="W47" s="12">
        <v>0</v>
      </c>
      <c r="X47" s="19" t="s">
        <v>40</v>
      </c>
      <c r="Y47" s="12">
        <v>0</v>
      </c>
      <c r="Z47" s="19" t="s">
        <v>40</v>
      </c>
      <c r="AA47" s="12">
        <v>0</v>
      </c>
      <c r="AB47" s="19" t="s">
        <v>40</v>
      </c>
      <c r="AC47" s="12">
        <v>0</v>
      </c>
      <c r="AD47" s="19" t="s">
        <v>40</v>
      </c>
      <c r="AE47" s="12">
        <v>0</v>
      </c>
      <c r="AF47" s="19" t="s">
        <v>40</v>
      </c>
      <c r="AG47" s="12">
        <v>0</v>
      </c>
      <c r="AH47" s="19" t="s">
        <v>40</v>
      </c>
      <c r="AI47" s="12">
        <v>0</v>
      </c>
      <c r="AJ47" s="19" t="s">
        <v>40</v>
      </c>
      <c r="AK47" s="12">
        <v>0</v>
      </c>
      <c r="AL47" s="19" t="s">
        <v>40</v>
      </c>
      <c r="AM47" s="12">
        <v>0</v>
      </c>
      <c r="AN47" s="19" t="s">
        <v>40</v>
      </c>
      <c r="AO47" s="12">
        <v>0</v>
      </c>
      <c r="AP47" s="19" t="s">
        <v>40</v>
      </c>
      <c r="AQ47" s="12">
        <v>0</v>
      </c>
      <c r="AR47" s="19" t="s">
        <v>40</v>
      </c>
      <c r="AS47" s="12">
        <v>0</v>
      </c>
      <c r="AT47" s="19" t="s">
        <v>40</v>
      </c>
    </row>
    <row r="48" spans="1:46" s="13" customFormat="1" ht="12.75" x14ac:dyDescent="0.2">
      <c r="A48" s="13">
        <v>42</v>
      </c>
      <c r="B48" s="20" t="s">
        <v>86</v>
      </c>
      <c r="C48" s="12">
        <v>492517</v>
      </c>
      <c r="D48" s="19">
        <v>0.15463890940207015</v>
      </c>
      <c r="E48" s="12">
        <v>208228</v>
      </c>
      <c r="F48" s="19">
        <v>0.40572068939910477</v>
      </c>
      <c r="G48" s="12">
        <v>11922</v>
      </c>
      <c r="H48" s="19">
        <v>-0.42610956002695677</v>
      </c>
      <c r="I48" s="12">
        <v>19192</v>
      </c>
      <c r="J48" s="19">
        <v>-0.20503686521414966</v>
      </c>
      <c r="K48" s="12">
        <v>110156</v>
      </c>
      <c r="L48" s="19">
        <v>0.78697034585685555</v>
      </c>
      <c r="M48" s="12">
        <v>7182</v>
      </c>
      <c r="N48" s="19">
        <v>0.45003028467595407</v>
      </c>
      <c r="O48" s="12">
        <v>112612</v>
      </c>
      <c r="P48" s="19">
        <v>-0.26385838301432907</v>
      </c>
      <c r="Q48" s="12">
        <v>0</v>
      </c>
      <c r="R48" s="19" t="s">
        <v>40</v>
      </c>
      <c r="S48" s="12">
        <v>2563</v>
      </c>
      <c r="T48" s="19">
        <v>3.711397058823529</v>
      </c>
      <c r="U48" s="12">
        <v>7178</v>
      </c>
      <c r="V48" s="19">
        <v>1.0132282578102947E-2</v>
      </c>
      <c r="W48" s="12">
        <v>0</v>
      </c>
      <c r="X48" s="19" t="s">
        <v>40</v>
      </c>
      <c r="Y48" s="12">
        <v>0</v>
      </c>
      <c r="Z48" s="19" t="s">
        <v>40</v>
      </c>
      <c r="AA48" s="12">
        <v>0</v>
      </c>
      <c r="AB48" s="19" t="s">
        <v>40</v>
      </c>
      <c r="AC48" s="12">
        <v>0</v>
      </c>
      <c r="AD48" s="19" t="s">
        <v>40</v>
      </c>
      <c r="AE48" s="12">
        <v>0</v>
      </c>
      <c r="AF48" s="19" t="s">
        <v>40</v>
      </c>
      <c r="AG48" s="12">
        <v>13484</v>
      </c>
      <c r="AH48" s="19">
        <v>1.1447431207253063</v>
      </c>
      <c r="AI48" s="12">
        <v>0</v>
      </c>
      <c r="AJ48" s="19" t="s">
        <v>40</v>
      </c>
      <c r="AK48" s="12">
        <v>0</v>
      </c>
      <c r="AL48" s="19" t="s">
        <v>40</v>
      </c>
      <c r="AM48" s="12">
        <v>0</v>
      </c>
      <c r="AN48" s="19" t="s">
        <v>40</v>
      </c>
      <c r="AO48" s="12">
        <v>0</v>
      </c>
      <c r="AP48" s="19" t="s">
        <v>40</v>
      </c>
      <c r="AQ48" s="12">
        <v>0</v>
      </c>
      <c r="AR48" s="19" t="s">
        <v>40</v>
      </c>
      <c r="AS48" s="12">
        <v>0</v>
      </c>
      <c r="AT48" s="19" t="s">
        <v>40</v>
      </c>
    </row>
    <row r="49" spans="1:46" s="13" customFormat="1" ht="12.75" x14ac:dyDescent="0.2">
      <c r="A49" s="13">
        <v>43</v>
      </c>
      <c r="B49" s="20" t="s">
        <v>126</v>
      </c>
      <c r="C49" s="12">
        <v>474150.03</v>
      </c>
      <c r="D49" s="19">
        <v>0.81028569792302996</v>
      </c>
      <c r="E49" s="12">
        <v>38144</v>
      </c>
      <c r="F49" s="19" t="s">
        <v>40</v>
      </c>
      <c r="G49" s="12">
        <v>0</v>
      </c>
      <c r="H49" s="19">
        <v>-1</v>
      </c>
      <c r="I49" s="12">
        <v>0</v>
      </c>
      <c r="J49" s="19" t="s">
        <v>40</v>
      </c>
      <c r="K49" s="12">
        <v>0</v>
      </c>
      <c r="L49" s="19" t="s">
        <v>40</v>
      </c>
      <c r="M49" s="12">
        <v>52645</v>
      </c>
      <c r="N49" s="19" t="s">
        <v>40</v>
      </c>
      <c r="O49" s="12">
        <v>41133</v>
      </c>
      <c r="P49" s="19" t="s">
        <v>40</v>
      </c>
      <c r="Q49" s="12">
        <v>290798.03000000003</v>
      </c>
      <c r="R49" s="19">
        <v>4.3423112817592271</v>
      </c>
      <c r="S49" s="12">
        <v>51430</v>
      </c>
      <c r="T49" s="19" t="s">
        <v>40</v>
      </c>
      <c r="U49" s="12">
        <v>0</v>
      </c>
      <c r="V49" s="19" t="s">
        <v>40</v>
      </c>
      <c r="W49" s="12">
        <v>0</v>
      </c>
      <c r="X49" s="19" t="s">
        <v>40</v>
      </c>
      <c r="Y49" s="12">
        <v>0</v>
      </c>
      <c r="Z49" s="19" t="s">
        <v>40</v>
      </c>
      <c r="AA49" s="12">
        <v>0</v>
      </c>
      <c r="AB49" s="19" t="s">
        <v>40</v>
      </c>
      <c r="AC49" s="12">
        <v>0</v>
      </c>
      <c r="AD49" s="19" t="s">
        <v>40</v>
      </c>
      <c r="AE49" s="12">
        <v>0</v>
      </c>
      <c r="AF49" s="19" t="s">
        <v>40</v>
      </c>
      <c r="AG49" s="12">
        <v>0</v>
      </c>
      <c r="AH49" s="19" t="s">
        <v>40</v>
      </c>
      <c r="AI49" s="12">
        <v>0</v>
      </c>
      <c r="AJ49" s="19" t="s">
        <v>40</v>
      </c>
      <c r="AK49" s="12">
        <v>0</v>
      </c>
      <c r="AL49" s="19" t="s">
        <v>40</v>
      </c>
      <c r="AM49" s="12">
        <v>0</v>
      </c>
      <c r="AN49" s="19" t="s">
        <v>40</v>
      </c>
      <c r="AO49" s="12">
        <v>0</v>
      </c>
      <c r="AP49" s="19" t="s">
        <v>40</v>
      </c>
      <c r="AQ49" s="12">
        <v>0</v>
      </c>
      <c r="AR49" s="19" t="s">
        <v>40</v>
      </c>
      <c r="AS49" s="12">
        <v>0</v>
      </c>
      <c r="AT49" s="19" t="s">
        <v>40</v>
      </c>
    </row>
    <row r="50" spans="1:46" s="13" customFormat="1" ht="12.75" x14ac:dyDescent="0.2">
      <c r="A50" s="13">
        <v>44</v>
      </c>
      <c r="B50" s="20" t="s">
        <v>104</v>
      </c>
      <c r="C50" s="12">
        <v>457153.55</v>
      </c>
      <c r="D50" s="19">
        <v>0.52897743425431365</v>
      </c>
      <c r="E50" s="12">
        <v>360856</v>
      </c>
      <c r="F50" s="19">
        <v>0.87969329499520765</v>
      </c>
      <c r="G50" s="12">
        <v>0</v>
      </c>
      <c r="H50" s="19" t="s">
        <v>40</v>
      </c>
      <c r="I50" s="12">
        <v>0</v>
      </c>
      <c r="J50" s="19" t="s">
        <v>40</v>
      </c>
      <c r="K50" s="12">
        <v>2320</v>
      </c>
      <c r="L50" s="19" t="s">
        <v>40</v>
      </c>
      <c r="M50" s="12">
        <v>6685</v>
      </c>
      <c r="N50" s="19" t="s">
        <v>40</v>
      </c>
      <c r="O50" s="12">
        <v>2326</v>
      </c>
      <c r="P50" s="19" t="s">
        <v>40</v>
      </c>
      <c r="Q50" s="12">
        <v>84966.55</v>
      </c>
      <c r="R50" s="19">
        <v>-0.20604623564480407</v>
      </c>
      <c r="S50" s="12">
        <v>0</v>
      </c>
      <c r="T50" s="19" t="s">
        <v>40</v>
      </c>
      <c r="U50" s="12">
        <v>0</v>
      </c>
      <c r="V50" s="19" t="s">
        <v>40</v>
      </c>
      <c r="W50" s="12">
        <v>0</v>
      </c>
      <c r="X50" s="19" t="s">
        <v>40</v>
      </c>
      <c r="Y50" s="12">
        <v>0</v>
      </c>
      <c r="Z50" s="19" t="s">
        <v>40</v>
      </c>
      <c r="AA50" s="12">
        <v>0</v>
      </c>
      <c r="AB50" s="19" t="s">
        <v>40</v>
      </c>
      <c r="AC50" s="12">
        <v>0</v>
      </c>
      <c r="AD50" s="19" t="s">
        <v>40</v>
      </c>
      <c r="AE50" s="12">
        <v>0</v>
      </c>
      <c r="AF50" s="19" t="s">
        <v>40</v>
      </c>
      <c r="AG50" s="12">
        <v>0</v>
      </c>
      <c r="AH50" s="19" t="s">
        <v>40</v>
      </c>
      <c r="AI50" s="12">
        <v>0</v>
      </c>
      <c r="AJ50" s="19" t="s">
        <v>40</v>
      </c>
      <c r="AK50" s="12">
        <v>0</v>
      </c>
      <c r="AL50" s="19" t="s">
        <v>40</v>
      </c>
      <c r="AM50" s="12">
        <v>0</v>
      </c>
      <c r="AN50" s="19" t="s">
        <v>40</v>
      </c>
      <c r="AO50" s="12">
        <v>0</v>
      </c>
      <c r="AP50" s="19" t="s">
        <v>40</v>
      </c>
      <c r="AQ50" s="12">
        <v>0</v>
      </c>
      <c r="AR50" s="19" t="s">
        <v>40</v>
      </c>
      <c r="AS50" s="12">
        <v>0</v>
      </c>
      <c r="AT50" s="19" t="s">
        <v>40</v>
      </c>
    </row>
    <row r="51" spans="1:46" s="13" customFormat="1" ht="12.75" x14ac:dyDescent="0.2">
      <c r="A51" s="13">
        <v>45</v>
      </c>
      <c r="B51" s="20" t="s">
        <v>112</v>
      </c>
      <c r="C51" s="12">
        <v>451879</v>
      </c>
      <c r="D51" s="19">
        <v>1.1598166532040284</v>
      </c>
      <c r="E51" s="12">
        <v>21650</v>
      </c>
      <c r="F51" s="19">
        <v>-0.4774318126961139</v>
      </c>
      <c r="G51" s="12">
        <v>12743</v>
      </c>
      <c r="H51" s="19">
        <v>5.9901261656609988</v>
      </c>
      <c r="I51" s="12">
        <v>316932</v>
      </c>
      <c r="J51" s="19" t="s">
        <v>51</v>
      </c>
      <c r="K51" s="12">
        <v>9293</v>
      </c>
      <c r="L51" s="19">
        <v>-0.19846472313265484</v>
      </c>
      <c r="M51" s="12">
        <v>13366</v>
      </c>
      <c r="N51" s="19">
        <v>4.8239651416122005</v>
      </c>
      <c r="O51" s="12">
        <v>18109</v>
      </c>
      <c r="P51" s="19">
        <v>4.653762098033094</v>
      </c>
      <c r="Q51" s="12">
        <v>0</v>
      </c>
      <c r="R51" s="19" t="s">
        <v>40</v>
      </c>
      <c r="S51" s="12">
        <v>33654</v>
      </c>
      <c r="T51" s="19">
        <v>-0.75539484682196467</v>
      </c>
      <c r="U51" s="12">
        <v>0</v>
      </c>
      <c r="V51" s="19" t="s">
        <v>40</v>
      </c>
      <c r="W51" s="12">
        <v>0</v>
      </c>
      <c r="X51" s="19" t="s">
        <v>40</v>
      </c>
      <c r="Y51" s="12">
        <v>25000</v>
      </c>
      <c r="Z51" s="19" t="s">
        <v>40</v>
      </c>
      <c r="AA51" s="12">
        <v>0</v>
      </c>
      <c r="AB51" s="19" t="s">
        <v>40</v>
      </c>
      <c r="AC51" s="12">
        <v>0</v>
      </c>
      <c r="AD51" s="19" t="s">
        <v>40</v>
      </c>
      <c r="AE51" s="12">
        <v>0</v>
      </c>
      <c r="AF51" s="19" t="s">
        <v>40</v>
      </c>
      <c r="AG51" s="12">
        <v>1132</v>
      </c>
      <c r="AH51" s="19" t="s">
        <v>40</v>
      </c>
      <c r="AI51" s="12">
        <v>0</v>
      </c>
      <c r="AJ51" s="19" t="s">
        <v>40</v>
      </c>
      <c r="AK51" s="12">
        <v>0</v>
      </c>
      <c r="AL51" s="19" t="s">
        <v>40</v>
      </c>
      <c r="AM51" s="12">
        <v>0</v>
      </c>
      <c r="AN51" s="19" t="s">
        <v>40</v>
      </c>
      <c r="AO51" s="12">
        <v>0</v>
      </c>
      <c r="AP51" s="19" t="s">
        <v>40</v>
      </c>
      <c r="AQ51" s="12">
        <v>0</v>
      </c>
      <c r="AR51" s="19" t="s">
        <v>40</v>
      </c>
      <c r="AS51" s="12">
        <v>0</v>
      </c>
      <c r="AT51" s="19" t="s">
        <v>40</v>
      </c>
    </row>
    <row r="52" spans="1:46" s="13" customFormat="1" ht="12.75" x14ac:dyDescent="0.2">
      <c r="A52" s="13">
        <v>46</v>
      </c>
      <c r="B52" s="20" t="s">
        <v>117</v>
      </c>
      <c r="C52" s="12">
        <v>409997</v>
      </c>
      <c r="D52" s="19">
        <v>2.5511103797117518</v>
      </c>
      <c r="E52" s="12">
        <v>409997</v>
      </c>
      <c r="F52" s="19">
        <v>2.5511103797117518</v>
      </c>
      <c r="G52" s="12">
        <v>0</v>
      </c>
      <c r="H52" s="19" t="s">
        <v>40</v>
      </c>
      <c r="I52" s="12">
        <v>0</v>
      </c>
      <c r="J52" s="19" t="s">
        <v>40</v>
      </c>
      <c r="K52" s="12">
        <v>0</v>
      </c>
      <c r="L52" s="19" t="s">
        <v>40</v>
      </c>
      <c r="M52" s="12">
        <v>0</v>
      </c>
      <c r="N52" s="19" t="s">
        <v>40</v>
      </c>
      <c r="O52" s="12">
        <v>0</v>
      </c>
      <c r="P52" s="19" t="s">
        <v>40</v>
      </c>
      <c r="Q52" s="12">
        <v>0</v>
      </c>
      <c r="R52" s="19" t="s">
        <v>40</v>
      </c>
      <c r="S52" s="12">
        <v>0</v>
      </c>
      <c r="T52" s="19" t="s">
        <v>40</v>
      </c>
      <c r="U52" s="12">
        <v>0</v>
      </c>
      <c r="V52" s="19" t="s">
        <v>40</v>
      </c>
      <c r="W52" s="12">
        <v>0</v>
      </c>
      <c r="X52" s="19" t="s">
        <v>40</v>
      </c>
      <c r="Y52" s="12">
        <v>0</v>
      </c>
      <c r="Z52" s="19" t="s">
        <v>40</v>
      </c>
      <c r="AA52" s="12">
        <v>0</v>
      </c>
      <c r="AB52" s="19" t="s">
        <v>40</v>
      </c>
      <c r="AC52" s="12">
        <v>0</v>
      </c>
      <c r="AD52" s="19" t="s">
        <v>40</v>
      </c>
      <c r="AE52" s="12">
        <v>0</v>
      </c>
      <c r="AF52" s="19" t="s">
        <v>40</v>
      </c>
      <c r="AG52" s="12">
        <v>0</v>
      </c>
      <c r="AH52" s="19" t="s">
        <v>40</v>
      </c>
      <c r="AI52" s="12">
        <v>0</v>
      </c>
      <c r="AJ52" s="19" t="s">
        <v>40</v>
      </c>
      <c r="AK52" s="12">
        <v>0</v>
      </c>
      <c r="AL52" s="19" t="s">
        <v>40</v>
      </c>
      <c r="AM52" s="12">
        <v>0</v>
      </c>
      <c r="AN52" s="19" t="s">
        <v>40</v>
      </c>
      <c r="AO52" s="12">
        <v>0</v>
      </c>
      <c r="AP52" s="19" t="s">
        <v>40</v>
      </c>
      <c r="AQ52" s="12">
        <v>0</v>
      </c>
      <c r="AR52" s="19" t="s">
        <v>40</v>
      </c>
      <c r="AS52" s="12">
        <v>0</v>
      </c>
      <c r="AT52" s="19" t="s">
        <v>40</v>
      </c>
    </row>
    <row r="53" spans="1:46" s="13" customFormat="1" ht="12.75" x14ac:dyDescent="0.2">
      <c r="A53" s="13">
        <v>47</v>
      </c>
      <c r="B53" s="20" t="s">
        <v>75</v>
      </c>
      <c r="C53" s="12">
        <v>398505</v>
      </c>
      <c r="D53" s="19">
        <v>-0.63218374890971774</v>
      </c>
      <c r="E53" s="12">
        <v>320709</v>
      </c>
      <c r="F53" s="19">
        <v>-0.67794092837173436</v>
      </c>
      <c r="G53" s="12">
        <v>62627</v>
      </c>
      <c r="H53" s="19" t="s">
        <v>40</v>
      </c>
      <c r="I53" s="12">
        <v>0</v>
      </c>
      <c r="J53" s="19" t="s">
        <v>40</v>
      </c>
      <c r="K53" s="12">
        <v>0</v>
      </c>
      <c r="L53" s="19" t="s">
        <v>40</v>
      </c>
      <c r="M53" s="12">
        <v>9171</v>
      </c>
      <c r="N53" s="19">
        <v>-0.65801543796845285</v>
      </c>
      <c r="O53" s="12">
        <v>0</v>
      </c>
      <c r="P53" s="19">
        <v>-1</v>
      </c>
      <c r="Q53" s="12">
        <v>0</v>
      </c>
      <c r="R53" s="19" t="s">
        <v>40</v>
      </c>
      <c r="S53" s="12">
        <v>0</v>
      </c>
      <c r="T53" s="19" t="s">
        <v>40</v>
      </c>
      <c r="U53" s="12">
        <v>0</v>
      </c>
      <c r="V53" s="19" t="s">
        <v>40</v>
      </c>
      <c r="W53" s="12">
        <v>0</v>
      </c>
      <c r="X53" s="19" t="s">
        <v>40</v>
      </c>
      <c r="Y53" s="12">
        <v>0</v>
      </c>
      <c r="Z53" s="19" t="s">
        <v>40</v>
      </c>
      <c r="AA53" s="12">
        <v>0</v>
      </c>
      <c r="AB53" s="19" t="s">
        <v>40</v>
      </c>
      <c r="AC53" s="12">
        <v>0</v>
      </c>
      <c r="AD53" s="19">
        <v>-1</v>
      </c>
      <c r="AE53" s="12">
        <v>0</v>
      </c>
      <c r="AF53" s="19" t="s">
        <v>40</v>
      </c>
      <c r="AG53" s="12">
        <v>5998</v>
      </c>
      <c r="AH53" s="19" t="s">
        <v>40</v>
      </c>
      <c r="AI53" s="12">
        <v>0</v>
      </c>
      <c r="AJ53" s="19" t="s">
        <v>40</v>
      </c>
      <c r="AK53" s="12">
        <v>0</v>
      </c>
      <c r="AL53" s="19">
        <v>-1</v>
      </c>
      <c r="AM53" s="12">
        <v>0</v>
      </c>
      <c r="AN53" s="19" t="s">
        <v>40</v>
      </c>
      <c r="AO53" s="12">
        <v>0</v>
      </c>
      <c r="AP53" s="19" t="s">
        <v>40</v>
      </c>
      <c r="AQ53" s="12">
        <v>0</v>
      </c>
      <c r="AR53" s="19" t="s">
        <v>40</v>
      </c>
      <c r="AS53" s="12">
        <v>0</v>
      </c>
      <c r="AT53" s="19" t="s">
        <v>40</v>
      </c>
    </row>
    <row r="54" spans="1:46" s="13" customFormat="1" ht="12.75" x14ac:dyDescent="0.2">
      <c r="A54" s="13">
        <v>48</v>
      </c>
      <c r="B54" s="20" t="s">
        <v>64</v>
      </c>
      <c r="C54" s="12">
        <v>366786</v>
      </c>
      <c r="D54" s="19">
        <v>-2.0135017084175977E-2</v>
      </c>
      <c r="E54" s="12">
        <v>185816</v>
      </c>
      <c r="F54" s="19">
        <v>1.7110987904696597</v>
      </c>
      <c r="G54" s="12">
        <v>107556</v>
      </c>
      <c r="H54" s="19">
        <v>-0.48762606172915957</v>
      </c>
      <c r="I54" s="12">
        <v>21105</v>
      </c>
      <c r="J54" s="19">
        <v>0.83649495301079013</v>
      </c>
      <c r="K54" s="12">
        <v>30295</v>
      </c>
      <c r="L54" s="19">
        <v>0.12249434954981653</v>
      </c>
      <c r="M54" s="12">
        <v>57</v>
      </c>
      <c r="N54" s="19">
        <v>-0.93500570125427596</v>
      </c>
      <c r="O54" s="12">
        <v>20927</v>
      </c>
      <c r="P54" s="19">
        <v>-0.62935477586298505</v>
      </c>
      <c r="Q54" s="12">
        <v>0</v>
      </c>
      <c r="R54" s="19" t="s">
        <v>40</v>
      </c>
      <c r="S54" s="12">
        <v>145</v>
      </c>
      <c r="T54" s="19" t="s">
        <v>40</v>
      </c>
      <c r="U54" s="12">
        <v>0</v>
      </c>
      <c r="V54" s="19" t="s">
        <v>40</v>
      </c>
      <c r="W54" s="12">
        <v>0</v>
      </c>
      <c r="X54" s="19" t="s">
        <v>40</v>
      </c>
      <c r="Y54" s="12">
        <v>0</v>
      </c>
      <c r="Z54" s="19" t="s">
        <v>40</v>
      </c>
      <c r="AA54" s="12">
        <v>885</v>
      </c>
      <c r="AB54" s="19" t="s">
        <v>40</v>
      </c>
      <c r="AC54" s="12">
        <v>0</v>
      </c>
      <c r="AD54" s="19" t="s">
        <v>40</v>
      </c>
      <c r="AE54" s="12">
        <v>0</v>
      </c>
      <c r="AF54" s="19" t="s">
        <v>40</v>
      </c>
      <c r="AG54" s="12">
        <v>0</v>
      </c>
      <c r="AH54" s="19" t="s">
        <v>40</v>
      </c>
      <c r="AI54" s="12">
        <v>0</v>
      </c>
      <c r="AJ54" s="19" t="s">
        <v>40</v>
      </c>
      <c r="AK54" s="12">
        <v>0</v>
      </c>
      <c r="AL54" s="19">
        <v>-1</v>
      </c>
      <c r="AM54" s="12">
        <v>0</v>
      </c>
      <c r="AN54" s="19" t="s">
        <v>40</v>
      </c>
      <c r="AO54" s="12">
        <v>0</v>
      </c>
      <c r="AP54" s="19" t="s">
        <v>40</v>
      </c>
      <c r="AQ54" s="12">
        <v>0</v>
      </c>
      <c r="AR54" s="19" t="s">
        <v>40</v>
      </c>
      <c r="AS54" s="12">
        <v>0</v>
      </c>
      <c r="AT54" s="19" t="s">
        <v>40</v>
      </c>
    </row>
    <row r="55" spans="1:46" s="13" customFormat="1" ht="12.75" x14ac:dyDescent="0.2">
      <c r="A55" s="13">
        <v>49</v>
      </c>
      <c r="B55" s="20" t="s">
        <v>102</v>
      </c>
      <c r="C55" s="12">
        <v>357708</v>
      </c>
      <c r="D55" s="19">
        <v>-4.3269873704819162E-2</v>
      </c>
      <c r="E55" s="12">
        <v>245258</v>
      </c>
      <c r="F55" s="19">
        <v>7.4124195801745785E-2</v>
      </c>
      <c r="G55" s="12">
        <v>0</v>
      </c>
      <c r="H55" s="19" t="s">
        <v>40</v>
      </c>
      <c r="I55" s="12">
        <v>27833</v>
      </c>
      <c r="J55" s="19">
        <v>-0.76624478243707428</v>
      </c>
      <c r="K55" s="12">
        <v>21532</v>
      </c>
      <c r="L55" s="19">
        <v>1.6494401378122308</v>
      </c>
      <c r="M55" s="12">
        <v>0</v>
      </c>
      <c r="N55" s="19" t="s">
        <v>40</v>
      </c>
      <c r="O55" s="12">
        <v>11531</v>
      </c>
      <c r="P55" s="19">
        <v>0.20152130874231533</v>
      </c>
      <c r="Q55" s="12">
        <v>0</v>
      </c>
      <c r="R55" s="19" t="s">
        <v>40</v>
      </c>
      <c r="S55" s="12">
        <v>0</v>
      </c>
      <c r="T55" s="19" t="s">
        <v>40</v>
      </c>
      <c r="U55" s="12">
        <v>0</v>
      </c>
      <c r="V55" s="19" t="s">
        <v>40</v>
      </c>
      <c r="W55" s="12">
        <v>0</v>
      </c>
      <c r="X55" s="19" t="s">
        <v>40</v>
      </c>
      <c r="Y55" s="12">
        <v>0</v>
      </c>
      <c r="Z55" s="19" t="s">
        <v>40</v>
      </c>
      <c r="AA55" s="12">
        <v>3111</v>
      </c>
      <c r="AB55" s="19">
        <v>-0.64486301369863019</v>
      </c>
      <c r="AC55" s="12">
        <v>1485</v>
      </c>
      <c r="AD55" s="19" t="s">
        <v>40</v>
      </c>
      <c r="AE55" s="12">
        <v>0</v>
      </c>
      <c r="AF55" s="19" t="s">
        <v>40</v>
      </c>
      <c r="AG55" s="12">
        <v>0</v>
      </c>
      <c r="AH55" s="19" t="s">
        <v>40</v>
      </c>
      <c r="AI55" s="12">
        <v>0</v>
      </c>
      <c r="AJ55" s="19" t="s">
        <v>40</v>
      </c>
      <c r="AK55" s="12">
        <v>0</v>
      </c>
      <c r="AL55" s="19" t="s">
        <v>40</v>
      </c>
      <c r="AM55" s="12">
        <v>0</v>
      </c>
      <c r="AN55" s="19" t="s">
        <v>40</v>
      </c>
      <c r="AO55" s="12">
        <v>46958</v>
      </c>
      <c r="AP55" s="19" t="s">
        <v>40</v>
      </c>
      <c r="AQ55" s="12">
        <v>0</v>
      </c>
      <c r="AR55" s="19" t="s">
        <v>40</v>
      </c>
      <c r="AS55" s="12">
        <v>0</v>
      </c>
      <c r="AT55" s="19" t="s">
        <v>40</v>
      </c>
    </row>
    <row r="56" spans="1:46" s="13" customFormat="1" ht="12.75" x14ac:dyDescent="0.2">
      <c r="A56" s="13">
        <v>50</v>
      </c>
      <c r="B56" s="20" t="s">
        <v>97</v>
      </c>
      <c r="C56" s="12">
        <v>328717</v>
      </c>
      <c r="D56" s="19">
        <v>-0.12811787173094269</v>
      </c>
      <c r="E56" s="12">
        <v>103489</v>
      </c>
      <c r="F56" s="19">
        <v>-0.47666221655844809</v>
      </c>
      <c r="G56" s="12">
        <v>87122</v>
      </c>
      <c r="H56" s="19" t="s">
        <v>40</v>
      </c>
      <c r="I56" s="12">
        <v>0</v>
      </c>
      <c r="J56" s="19" t="s">
        <v>40</v>
      </c>
      <c r="K56" s="12">
        <v>0</v>
      </c>
      <c r="L56" s="19" t="s">
        <v>40</v>
      </c>
      <c r="M56" s="12">
        <v>0</v>
      </c>
      <c r="N56" s="19" t="s">
        <v>40</v>
      </c>
      <c r="O56" s="12">
        <v>89754</v>
      </c>
      <c r="P56" s="19" t="s">
        <v>40</v>
      </c>
      <c r="Q56" s="12">
        <v>0</v>
      </c>
      <c r="R56" s="19">
        <v>-1</v>
      </c>
      <c r="S56" s="12">
        <v>48352</v>
      </c>
      <c r="T56" s="19">
        <v>-0.68556044013214368</v>
      </c>
      <c r="U56" s="12">
        <v>0</v>
      </c>
      <c r="V56" s="19" t="s">
        <v>40</v>
      </c>
      <c r="W56" s="12">
        <v>0</v>
      </c>
      <c r="X56" s="19" t="s">
        <v>40</v>
      </c>
      <c r="Y56" s="12">
        <v>0</v>
      </c>
      <c r="Z56" s="19" t="s">
        <v>40</v>
      </c>
      <c r="AA56" s="12">
        <v>0</v>
      </c>
      <c r="AB56" s="19" t="s">
        <v>40</v>
      </c>
      <c r="AC56" s="12">
        <v>0</v>
      </c>
      <c r="AD56" s="19" t="s">
        <v>40</v>
      </c>
      <c r="AE56" s="12">
        <v>0</v>
      </c>
      <c r="AF56" s="19" t="s">
        <v>40</v>
      </c>
      <c r="AG56" s="12">
        <v>0</v>
      </c>
      <c r="AH56" s="19" t="s">
        <v>40</v>
      </c>
      <c r="AI56" s="12">
        <v>0</v>
      </c>
      <c r="AJ56" s="19" t="s">
        <v>40</v>
      </c>
      <c r="AK56" s="12">
        <v>0</v>
      </c>
      <c r="AL56" s="19" t="s">
        <v>40</v>
      </c>
      <c r="AM56" s="12">
        <v>0</v>
      </c>
      <c r="AN56" s="19" t="s">
        <v>40</v>
      </c>
      <c r="AO56" s="12">
        <v>0</v>
      </c>
      <c r="AP56" s="19" t="s">
        <v>40</v>
      </c>
      <c r="AQ56" s="12">
        <v>0</v>
      </c>
      <c r="AR56" s="19" t="s">
        <v>40</v>
      </c>
      <c r="AS56" s="12">
        <v>0</v>
      </c>
      <c r="AT56" s="19" t="s">
        <v>40</v>
      </c>
    </row>
    <row r="57" spans="1:46" s="13" customFormat="1" ht="12.75" x14ac:dyDescent="0.2">
      <c r="A57" s="13">
        <v>51</v>
      </c>
      <c r="B57" s="20" t="s">
        <v>78</v>
      </c>
      <c r="C57" s="12">
        <v>310749</v>
      </c>
      <c r="D57" s="19">
        <v>-0.48426056086740765</v>
      </c>
      <c r="E57" s="12">
        <v>188181</v>
      </c>
      <c r="F57" s="19">
        <v>-0.17119136754018938</v>
      </c>
      <c r="G57" s="12">
        <v>44154</v>
      </c>
      <c r="H57" s="19" t="s">
        <v>51</v>
      </c>
      <c r="I57" s="12">
        <v>30716</v>
      </c>
      <c r="J57" s="19">
        <v>0.25627811860940697</v>
      </c>
      <c r="K57" s="12">
        <v>28273</v>
      </c>
      <c r="L57" s="19">
        <v>-2.1221352904521207E-2</v>
      </c>
      <c r="M57" s="12">
        <v>6905</v>
      </c>
      <c r="N57" s="19">
        <v>-0.97546363251948165</v>
      </c>
      <c r="O57" s="12">
        <v>819</v>
      </c>
      <c r="P57" s="19">
        <v>-0.63567615658362997</v>
      </c>
      <c r="Q57" s="12">
        <v>0</v>
      </c>
      <c r="R57" s="19" t="s">
        <v>40</v>
      </c>
      <c r="S57" s="12">
        <v>9779</v>
      </c>
      <c r="T57" s="19">
        <v>0.40705035971223014</v>
      </c>
      <c r="U57" s="12">
        <v>0</v>
      </c>
      <c r="V57" s="19">
        <v>-1</v>
      </c>
      <c r="W57" s="12">
        <v>0</v>
      </c>
      <c r="X57" s="19" t="s">
        <v>40</v>
      </c>
      <c r="Y57" s="12">
        <v>0</v>
      </c>
      <c r="Z57" s="19" t="s">
        <v>40</v>
      </c>
      <c r="AA57" s="12">
        <v>0</v>
      </c>
      <c r="AB57" s="19" t="s">
        <v>40</v>
      </c>
      <c r="AC57" s="12">
        <v>0</v>
      </c>
      <c r="AD57" s="19" t="s">
        <v>40</v>
      </c>
      <c r="AE57" s="12">
        <v>0</v>
      </c>
      <c r="AF57" s="19">
        <v>-1</v>
      </c>
      <c r="AG57" s="12">
        <v>1922</v>
      </c>
      <c r="AH57" s="19">
        <v>2.7392996108949417</v>
      </c>
      <c r="AI57" s="12">
        <v>0</v>
      </c>
      <c r="AJ57" s="19" t="s">
        <v>40</v>
      </c>
      <c r="AK57" s="12">
        <v>0</v>
      </c>
      <c r="AL57" s="19">
        <v>-1</v>
      </c>
      <c r="AM57" s="12">
        <v>0</v>
      </c>
      <c r="AN57" s="19" t="s">
        <v>40</v>
      </c>
      <c r="AO57" s="12">
        <v>0</v>
      </c>
      <c r="AP57" s="19" t="s">
        <v>40</v>
      </c>
      <c r="AQ57" s="12">
        <v>0</v>
      </c>
      <c r="AR57" s="19" t="s">
        <v>40</v>
      </c>
      <c r="AS57" s="12">
        <v>0</v>
      </c>
      <c r="AT57" s="19" t="s">
        <v>40</v>
      </c>
    </row>
    <row r="58" spans="1:46" s="13" customFormat="1" ht="12.75" x14ac:dyDescent="0.2">
      <c r="A58" s="13">
        <v>52</v>
      </c>
      <c r="B58" s="20" t="s">
        <v>114</v>
      </c>
      <c r="C58" s="12">
        <v>273159</v>
      </c>
      <c r="D58" s="19" t="s">
        <v>51</v>
      </c>
      <c r="E58" s="12">
        <v>244556</v>
      </c>
      <c r="F58" s="19" t="s">
        <v>40</v>
      </c>
      <c r="G58" s="12">
        <v>0</v>
      </c>
      <c r="H58" s="19" t="s">
        <v>40</v>
      </c>
      <c r="I58" s="12">
        <v>28603</v>
      </c>
      <c r="J58" s="19" t="s">
        <v>40</v>
      </c>
      <c r="K58" s="12">
        <v>0</v>
      </c>
      <c r="L58" s="19" t="s">
        <v>40</v>
      </c>
      <c r="M58" s="12">
        <v>0</v>
      </c>
      <c r="N58" s="19" t="s">
        <v>40</v>
      </c>
      <c r="O58" s="12">
        <v>0</v>
      </c>
      <c r="P58" s="19" t="s">
        <v>40</v>
      </c>
      <c r="Q58" s="12">
        <v>0</v>
      </c>
      <c r="R58" s="19" t="s">
        <v>40</v>
      </c>
      <c r="S58" s="12">
        <v>0</v>
      </c>
      <c r="T58" s="19" t="s">
        <v>40</v>
      </c>
      <c r="U58" s="12">
        <v>0</v>
      </c>
      <c r="V58" s="19" t="s">
        <v>40</v>
      </c>
      <c r="W58" s="12">
        <v>0</v>
      </c>
      <c r="X58" s="19" t="s">
        <v>40</v>
      </c>
      <c r="Y58" s="12">
        <v>0</v>
      </c>
      <c r="Z58" s="19" t="s">
        <v>40</v>
      </c>
      <c r="AA58" s="12">
        <v>0</v>
      </c>
      <c r="AB58" s="19" t="s">
        <v>40</v>
      </c>
      <c r="AC58" s="12">
        <v>0</v>
      </c>
      <c r="AD58" s="19" t="s">
        <v>40</v>
      </c>
      <c r="AE58" s="12">
        <v>0</v>
      </c>
      <c r="AF58" s="19" t="s">
        <v>40</v>
      </c>
      <c r="AG58" s="12">
        <v>0</v>
      </c>
      <c r="AH58" s="19" t="s">
        <v>40</v>
      </c>
      <c r="AI58" s="12">
        <v>0</v>
      </c>
      <c r="AJ58" s="19" t="s">
        <v>40</v>
      </c>
      <c r="AK58" s="12">
        <v>0</v>
      </c>
      <c r="AL58" s="19">
        <v>-1</v>
      </c>
      <c r="AM58" s="12">
        <v>0</v>
      </c>
      <c r="AN58" s="19" t="s">
        <v>40</v>
      </c>
      <c r="AO58" s="12">
        <v>0</v>
      </c>
      <c r="AP58" s="19" t="s">
        <v>40</v>
      </c>
      <c r="AQ58" s="12">
        <v>0</v>
      </c>
      <c r="AR58" s="19" t="s">
        <v>40</v>
      </c>
      <c r="AS58" s="12">
        <v>0</v>
      </c>
      <c r="AT58" s="19" t="s">
        <v>40</v>
      </c>
    </row>
    <row r="59" spans="1:46" s="13" customFormat="1" ht="12.75" x14ac:dyDescent="0.2">
      <c r="A59" s="13">
        <v>53</v>
      </c>
      <c r="B59" s="20" t="s">
        <v>80</v>
      </c>
      <c r="C59" s="12">
        <v>271784</v>
      </c>
      <c r="D59" s="19">
        <v>-0.37773402172793147</v>
      </c>
      <c r="E59" s="12">
        <v>129113</v>
      </c>
      <c r="F59" s="19">
        <v>-0.33103112386854094</v>
      </c>
      <c r="G59" s="12">
        <v>29252</v>
      </c>
      <c r="H59" s="19">
        <v>-0.20329011874931913</v>
      </c>
      <c r="I59" s="12">
        <v>12071</v>
      </c>
      <c r="J59" s="19">
        <v>-0.12901363734757199</v>
      </c>
      <c r="K59" s="12">
        <v>10293</v>
      </c>
      <c r="L59" s="19">
        <v>-0.5042862646888846</v>
      </c>
      <c r="M59" s="12">
        <v>29531</v>
      </c>
      <c r="N59" s="19">
        <v>-0.61659504303909229</v>
      </c>
      <c r="O59" s="12">
        <v>7178</v>
      </c>
      <c r="P59" s="19">
        <v>-0.8706853066224689</v>
      </c>
      <c r="Q59" s="12">
        <v>0</v>
      </c>
      <c r="R59" s="19" t="s">
        <v>40</v>
      </c>
      <c r="S59" s="12">
        <v>0</v>
      </c>
      <c r="T59" s="19">
        <v>-1</v>
      </c>
      <c r="U59" s="12">
        <v>0</v>
      </c>
      <c r="V59" s="19">
        <v>-1</v>
      </c>
      <c r="W59" s="12">
        <v>39603</v>
      </c>
      <c r="X59" s="19">
        <v>1.7502083333333331</v>
      </c>
      <c r="Y59" s="12">
        <v>0</v>
      </c>
      <c r="Z59" s="19" t="s">
        <v>40</v>
      </c>
      <c r="AA59" s="12">
        <v>0</v>
      </c>
      <c r="AB59" s="19" t="s">
        <v>40</v>
      </c>
      <c r="AC59" s="12">
        <v>0</v>
      </c>
      <c r="AD59" s="19" t="s">
        <v>40</v>
      </c>
      <c r="AE59" s="12">
        <v>0</v>
      </c>
      <c r="AF59" s="19" t="s">
        <v>40</v>
      </c>
      <c r="AG59" s="12">
        <v>0</v>
      </c>
      <c r="AH59" s="19" t="s">
        <v>40</v>
      </c>
      <c r="AI59" s="12">
        <v>0</v>
      </c>
      <c r="AJ59" s="19" t="s">
        <v>40</v>
      </c>
      <c r="AK59" s="12">
        <v>0</v>
      </c>
      <c r="AL59" s="19" t="s">
        <v>40</v>
      </c>
      <c r="AM59" s="12">
        <v>14743</v>
      </c>
      <c r="AN59" s="19" t="s">
        <v>40</v>
      </c>
      <c r="AO59" s="12">
        <v>0</v>
      </c>
      <c r="AP59" s="19" t="s">
        <v>40</v>
      </c>
      <c r="AQ59" s="12">
        <v>0</v>
      </c>
      <c r="AR59" s="19" t="s">
        <v>40</v>
      </c>
      <c r="AS59" s="12">
        <v>0</v>
      </c>
      <c r="AT59" s="19" t="s">
        <v>40</v>
      </c>
    </row>
    <row r="60" spans="1:46" s="13" customFormat="1" ht="12.75" x14ac:dyDescent="0.2">
      <c r="A60" s="13">
        <v>54</v>
      </c>
      <c r="B60" s="20" t="s">
        <v>96</v>
      </c>
      <c r="C60" s="12">
        <v>267319</v>
      </c>
      <c r="D60" s="19">
        <v>-0.10781846581048249</v>
      </c>
      <c r="E60" s="12">
        <v>72481</v>
      </c>
      <c r="F60" s="19">
        <v>-2.3509282461671166E-2</v>
      </c>
      <c r="G60" s="12">
        <v>0</v>
      </c>
      <c r="H60" s="19" t="s">
        <v>40</v>
      </c>
      <c r="I60" s="12">
        <v>2632</v>
      </c>
      <c r="J60" s="19">
        <v>-8.1005586592178824E-2</v>
      </c>
      <c r="K60" s="12">
        <v>192046</v>
      </c>
      <c r="L60" s="19">
        <v>2.0230610606513766</v>
      </c>
      <c r="M60" s="12">
        <v>0</v>
      </c>
      <c r="N60" s="19">
        <v>-1</v>
      </c>
      <c r="O60" s="12">
        <v>160</v>
      </c>
      <c r="P60" s="19" t="s">
        <v>40</v>
      </c>
      <c r="Q60" s="12">
        <v>0</v>
      </c>
      <c r="R60" s="19" t="s">
        <v>40</v>
      </c>
      <c r="S60" s="12">
        <v>0</v>
      </c>
      <c r="T60" s="19" t="s">
        <v>40</v>
      </c>
      <c r="U60" s="12">
        <v>0</v>
      </c>
      <c r="V60" s="19" t="s">
        <v>40</v>
      </c>
      <c r="W60" s="12">
        <v>0</v>
      </c>
      <c r="X60" s="19" t="s">
        <v>40</v>
      </c>
      <c r="Y60" s="12">
        <v>0</v>
      </c>
      <c r="Z60" s="19" t="s">
        <v>40</v>
      </c>
      <c r="AA60" s="12">
        <v>0</v>
      </c>
      <c r="AB60" s="19" t="s">
        <v>40</v>
      </c>
      <c r="AC60" s="12">
        <v>0</v>
      </c>
      <c r="AD60" s="19" t="s">
        <v>40</v>
      </c>
      <c r="AE60" s="12">
        <v>0</v>
      </c>
      <c r="AF60" s="19" t="s">
        <v>40</v>
      </c>
      <c r="AG60" s="12">
        <v>0</v>
      </c>
      <c r="AH60" s="19" t="s">
        <v>40</v>
      </c>
      <c r="AI60" s="12">
        <v>0</v>
      </c>
      <c r="AJ60" s="19" t="s">
        <v>40</v>
      </c>
      <c r="AK60" s="12">
        <v>0</v>
      </c>
      <c r="AL60" s="19" t="s">
        <v>40</v>
      </c>
      <c r="AM60" s="12">
        <v>0</v>
      </c>
      <c r="AN60" s="19" t="s">
        <v>40</v>
      </c>
      <c r="AO60" s="12">
        <v>0</v>
      </c>
      <c r="AP60" s="19" t="s">
        <v>40</v>
      </c>
      <c r="AQ60" s="12">
        <v>0</v>
      </c>
      <c r="AR60" s="19" t="s">
        <v>40</v>
      </c>
      <c r="AS60" s="12">
        <v>0</v>
      </c>
      <c r="AT60" s="19" t="s">
        <v>40</v>
      </c>
    </row>
    <row r="61" spans="1:46" s="13" customFormat="1" ht="12.75" x14ac:dyDescent="0.2">
      <c r="A61" s="13">
        <v>55</v>
      </c>
      <c r="B61" s="20" t="s">
        <v>103</v>
      </c>
      <c r="C61" s="12">
        <v>244741</v>
      </c>
      <c r="D61" s="19">
        <v>0.64126826585835284</v>
      </c>
      <c r="E61" s="12">
        <v>244741</v>
      </c>
      <c r="F61" s="19">
        <v>0.8460987237123978</v>
      </c>
      <c r="G61" s="12">
        <v>0</v>
      </c>
      <c r="H61" s="19" t="s">
        <v>40</v>
      </c>
      <c r="I61" s="12">
        <v>0</v>
      </c>
      <c r="J61" s="19" t="s">
        <v>40</v>
      </c>
      <c r="K61" s="12">
        <v>0</v>
      </c>
      <c r="L61" s="19">
        <v>-1</v>
      </c>
      <c r="M61" s="12">
        <v>0</v>
      </c>
      <c r="N61" s="19" t="s">
        <v>40</v>
      </c>
      <c r="O61" s="12">
        <v>0</v>
      </c>
      <c r="P61" s="19" t="s">
        <v>40</v>
      </c>
      <c r="Q61" s="12">
        <v>0</v>
      </c>
      <c r="R61" s="19" t="s">
        <v>40</v>
      </c>
      <c r="S61" s="12">
        <v>0</v>
      </c>
      <c r="T61" s="19" t="s">
        <v>40</v>
      </c>
      <c r="U61" s="12">
        <v>0</v>
      </c>
      <c r="V61" s="19" t="s">
        <v>40</v>
      </c>
      <c r="W61" s="12">
        <v>0</v>
      </c>
      <c r="X61" s="19" t="s">
        <v>40</v>
      </c>
      <c r="Y61" s="12">
        <v>0</v>
      </c>
      <c r="Z61" s="19" t="s">
        <v>40</v>
      </c>
      <c r="AA61" s="12">
        <v>0</v>
      </c>
      <c r="AB61" s="19" t="s">
        <v>40</v>
      </c>
      <c r="AC61" s="12">
        <v>0</v>
      </c>
      <c r="AD61" s="19" t="s">
        <v>40</v>
      </c>
      <c r="AE61" s="12">
        <v>0</v>
      </c>
      <c r="AF61" s="19" t="s">
        <v>40</v>
      </c>
      <c r="AG61" s="12">
        <v>0</v>
      </c>
      <c r="AH61" s="19" t="s">
        <v>40</v>
      </c>
      <c r="AI61" s="12">
        <v>0</v>
      </c>
      <c r="AJ61" s="19" t="s">
        <v>40</v>
      </c>
      <c r="AK61" s="12">
        <v>0</v>
      </c>
      <c r="AL61" s="19" t="s">
        <v>40</v>
      </c>
      <c r="AM61" s="12">
        <v>0</v>
      </c>
      <c r="AN61" s="19" t="s">
        <v>40</v>
      </c>
      <c r="AO61" s="12">
        <v>0</v>
      </c>
      <c r="AP61" s="19" t="s">
        <v>40</v>
      </c>
      <c r="AQ61" s="12">
        <v>0</v>
      </c>
      <c r="AR61" s="19" t="s">
        <v>40</v>
      </c>
      <c r="AS61" s="12">
        <v>0</v>
      </c>
      <c r="AT61" s="19" t="s">
        <v>40</v>
      </c>
    </row>
    <row r="62" spans="1:46" s="13" customFormat="1" ht="12.75" x14ac:dyDescent="0.2">
      <c r="A62" s="13">
        <v>56</v>
      </c>
      <c r="B62" s="20" t="s">
        <v>84</v>
      </c>
      <c r="C62" s="12">
        <v>236281</v>
      </c>
      <c r="D62" s="19">
        <v>0.66459544189650921</v>
      </c>
      <c r="E62" s="12">
        <v>189027</v>
      </c>
      <c r="F62" s="19">
        <v>0.81753235514701639</v>
      </c>
      <c r="G62" s="12">
        <v>3250</v>
      </c>
      <c r="H62" s="19">
        <v>-0.59068010075566746</v>
      </c>
      <c r="I62" s="12">
        <v>0</v>
      </c>
      <c r="J62" s="19" t="s">
        <v>40</v>
      </c>
      <c r="K62" s="12">
        <v>0</v>
      </c>
      <c r="L62" s="19" t="s">
        <v>40</v>
      </c>
      <c r="M62" s="12">
        <v>10022</v>
      </c>
      <c r="N62" s="19" t="s">
        <v>40</v>
      </c>
      <c r="O62" s="12">
        <v>9350</v>
      </c>
      <c r="P62" s="19" t="s">
        <v>40</v>
      </c>
      <c r="Q62" s="12">
        <v>9277</v>
      </c>
      <c r="R62" s="19">
        <v>-0.69079758690797588</v>
      </c>
      <c r="S62" s="12">
        <v>0</v>
      </c>
      <c r="T62" s="19" t="s">
        <v>40</v>
      </c>
      <c r="U62" s="12">
        <v>0</v>
      </c>
      <c r="V62" s="19" t="s">
        <v>40</v>
      </c>
      <c r="W62" s="12">
        <v>0</v>
      </c>
      <c r="X62" s="19" t="s">
        <v>40</v>
      </c>
      <c r="Y62" s="12">
        <v>0</v>
      </c>
      <c r="Z62" s="19" t="s">
        <v>40</v>
      </c>
      <c r="AA62" s="12">
        <v>0</v>
      </c>
      <c r="AB62" s="19" t="s">
        <v>40</v>
      </c>
      <c r="AC62" s="12">
        <v>5147</v>
      </c>
      <c r="AD62" s="19" t="s">
        <v>40</v>
      </c>
      <c r="AE62" s="12">
        <v>0</v>
      </c>
      <c r="AF62" s="19" t="s">
        <v>40</v>
      </c>
      <c r="AG62" s="12">
        <v>0</v>
      </c>
      <c r="AH62" s="19" t="s">
        <v>40</v>
      </c>
      <c r="AI62" s="12">
        <v>0</v>
      </c>
      <c r="AJ62" s="19" t="s">
        <v>40</v>
      </c>
      <c r="AK62" s="12">
        <v>0</v>
      </c>
      <c r="AL62" s="19" t="s">
        <v>40</v>
      </c>
      <c r="AM62" s="12">
        <v>0</v>
      </c>
      <c r="AN62" s="19" t="s">
        <v>40</v>
      </c>
      <c r="AO62" s="12">
        <v>0</v>
      </c>
      <c r="AP62" s="19" t="s">
        <v>40</v>
      </c>
      <c r="AQ62" s="12">
        <v>10208</v>
      </c>
      <c r="AR62" s="19" t="s">
        <v>40</v>
      </c>
      <c r="AS62" s="12">
        <v>0</v>
      </c>
      <c r="AT62" s="19" t="s">
        <v>40</v>
      </c>
    </row>
    <row r="63" spans="1:46" s="13" customFormat="1" ht="12.75" x14ac:dyDescent="0.2">
      <c r="A63" s="13">
        <v>57</v>
      </c>
      <c r="B63" s="20" t="s">
        <v>79</v>
      </c>
      <c r="C63" s="12">
        <v>222999</v>
      </c>
      <c r="D63" s="19">
        <v>-0.22909471806519188</v>
      </c>
      <c r="E63" s="12">
        <v>142216</v>
      </c>
      <c r="F63" s="19">
        <v>-0.10838599658942727</v>
      </c>
      <c r="G63" s="12">
        <v>60167</v>
      </c>
      <c r="H63" s="19">
        <v>-4.2094537580996905E-2</v>
      </c>
      <c r="I63" s="12">
        <v>0</v>
      </c>
      <c r="J63" s="19">
        <v>-1</v>
      </c>
      <c r="K63" s="12">
        <v>14741</v>
      </c>
      <c r="L63" s="19">
        <v>1.3336083041176838E-2</v>
      </c>
      <c r="M63" s="12">
        <v>0</v>
      </c>
      <c r="N63" s="19">
        <v>-1</v>
      </c>
      <c r="O63" s="12">
        <v>3835</v>
      </c>
      <c r="P63" s="19">
        <v>-0.21462215850911326</v>
      </c>
      <c r="Q63" s="12">
        <v>0</v>
      </c>
      <c r="R63" s="19" t="s">
        <v>40</v>
      </c>
      <c r="S63" s="12">
        <v>0</v>
      </c>
      <c r="T63" s="19" t="s">
        <v>40</v>
      </c>
      <c r="U63" s="12">
        <v>0</v>
      </c>
      <c r="V63" s="19" t="s">
        <v>40</v>
      </c>
      <c r="W63" s="12">
        <v>0</v>
      </c>
      <c r="X63" s="19" t="s">
        <v>40</v>
      </c>
      <c r="Y63" s="12">
        <v>0</v>
      </c>
      <c r="Z63" s="19" t="s">
        <v>40</v>
      </c>
      <c r="AA63" s="12">
        <v>0</v>
      </c>
      <c r="AB63" s="19" t="s">
        <v>40</v>
      </c>
      <c r="AC63" s="12">
        <v>0</v>
      </c>
      <c r="AD63" s="19" t="s">
        <v>40</v>
      </c>
      <c r="AE63" s="12">
        <v>925</v>
      </c>
      <c r="AF63" s="19">
        <v>0.12942612942612941</v>
      </c>
      <c r="AG63" s="12">
        <v>1115</v>
      </c>
      <c r="AH63" s="19">
        <v>-0.90304347826086961</v>
      </c>
      <c r="AI63" s="12">
        <v>0</v>
      </c>
      <c r="AJ63" s="19" t="s">
        <v>40</v>
      </c>
      <c r="AK63" s="12">
        <v>0</v>
      </c>
      <c r="AL63" s="19">
        <v>-1</v>
      </c>
      <c r="AM63" s="12">
        <v>0</v>
      </c>
      <c r="AN63" s="19" t="s">
        <v>40</v>
      </c>
      <c r="AO63" s="12">
        <v>0</v>
      </c>
      <c r="AP63" s="19" t="s">
        <v>40</v>
      </c>
      <c r="AQ63" s="12">
        <v>0</v>
      </c>
      <c r="AR63" s="19" t="s">
        <v>40</v>
      </c>
      <c r="AS63" s="12">
        <v>0</v>
      </c>
      <c r="AT63" s="19" t="s">
        <v>40</v>
      </c>
    </row>
    <row r="64" spans="1:46" s="13" customFormat="1" ht="12.75" x14ac:dyDescent="0.2">
      <c r="A64" s="13">
        <v>58</v>
      </c>
      <c r="B64" s="20" t="s">
        <v>140</v>
      </c>
      <c r="C64" s="12">
        <v>215869</v>
      </c>
      <c r="D64" s="19">
        <v>9.4279503405632585</v>
      </c>
      <c r="E64" s="12">
        <v>209349</v>
      </c>
      <c r="F64" s="19">
        <v>9.1129897106419975</v>
      </c>
      <c r="G64" s="12">
        <v>0</v>
      </c>
      <c r="H64" s="19" t="s">
        <v>40</v>
      </c>
      <c r="I64" s="12">
        <v>0</v>
      </c>
      <c r="J64" s="19" t="s">
        <v>40</v>
      </c>
      <c r="K64" s="12">
        <v>0</v>
      </c>
      <c r="L64" s="19" t="s">
        <v>40</v>
      </c>
      <c r="M64" s="12">
        <v>0</v>
      </c>
      <c r="N64" s="19" t="s">
        <v>40</v>
      </c>
      <c r="O64" s="12">
        <v>0</v>
      </c>
      <c r="P64" s="19" t="s">
        <v>40</v>
      </c>
      <c r="Q64" s="12">
        <v>6520</v>
      </c>
      <c r="R64" s="19" t="s">
        <v>40</v>
      </c>
      <c r="S64" s="12">
        <v>0</v>
      </c>
      <c r="T64" s="19" t="s">
        <v>40</v>
      </c>
      <c r="U64" s="12">
        <v>0</v>
      </c>
      <c r="V64" s="19" t="s">
        <v>40</v>
      </c>
      <c r="W64" s="12">
        <v>0</v>
      </c>
      <c r="X64" s="19" t="s">
        <v>40</v>
      </c>
      <c r="Y64" s="12">
        <v>0</v>
      </c>
      <c r="Z64" s="19" t="s">
        <v>40</v>
      </c>
      <c r="AA64" s="12">
        <v>0</v>
      </c>
      <c r="AB64" s="19" t="s">
        <v>40</v>
      </c>
      <c r="AC64" s="12">
        <v>0</v>
      </c>
      <c r="AD64" s="19" t="s">
        <v>40</v>
      </c>
      <c r="AE64" s="12">
        <v>0</v>
      </c>
      <c r="AF64" s="19" t="s">
        <v>40</v>
      </c>
      <c r="AG64" s="12">
        <v>0</v>
      </c>
      <c r="AH64" s="19" t="s">
        <v>40</v>
      </c>
      <c r="AI64" s="12">
        <v>0</v>
      </c>
      <c r="AJ64" s="19" t="s">
        <v>40</v>
      </c>
      <c r="AK64" s="12">
        <v>0</v>
      </c>
      <c r="AL64" s="19" t="s">
        <v>40</v>
      </c>
      <c r="AM64" s="12">
        <v>0</v>
      </c>
      <c r="AN64" s="19" t="s">
        <v>40</v>
      </c>
      <c r="AO64" s="12">
        <v>0</v>
      </c>
      <c r="AP64" s="19" t="s">
        <v>40</v>
      </c>
      <c r="AQ64" s="12">
        <v>0</v>
      </c>
      <c r="AR64" s="19" t="s">
        <v>40</v>
      </c>
      <c r="AS64" s="12">
        <v>0</v>
      </c>
      <c r="AT64" s="19" t="s">
        <v>40</v>
      </c>
    </row>
    <row r="65" spans="1:46" s="13" customFormat="1" ht="12.75" x14ac:dyDescent="0.2">
      <c r="A65" s="13">
        <v>59</v>
      </c>
      <c r="B65" s="20" t="s">
        <v>107</v>
      </c>
      <c r="C65" s="12">
        <v>206166</v>
      </c>
      <c r="D65" s="19" t="s">
        <v>40</v>
      </c>
      <c r="E65" s="12">
        <v>0</v>
      </c>
      <c r="F65" s="19" t="s">
        <v>40</v>
      </c>
      <c r="G65" s="12">
        <v>0</v>
      </c>
      <c r="H65" s="19" t="s">
        <v>40</v>
      </c>
      <c r="I65" s="12">
        <v>0</v>
      </c>
      <c r="J65" s="19" t="s">
        <v>40</v>
      </c>
      <c r="K65" s="12">
        <v>0</v>
      </c>
      <c r="L65" s="19" t="s">
        <v>40</v>
      </c>
      <c r="M65" s="12">
        <v>13370</v>
      </c>
      <c r="N65" s="19" t="s">
        <v>40</v>
      </c>
      <c r="O65" s="12">
        <v>0</v>
      </c>
      <c r="P65" s="19" t="s">
        <v>40</v>
      </c>
      <c r="Q65" s="12">
        <v>0</v>
      </c>
      <c r="R65" s="19" t="s">
        <v>40</v>
      </c>
      <c r="S65" s="12">
        <v>192796</v>
      </c>
      <c r="T65" s="19" t="s">
        <v>40</v>
      </c>
      <c r="U65" s="12">
        <v>0</v>
      </c>
      <c r="V65" s="19" t="s">
        <v>40</v>
      </c>
      <c r="W65" s="12">
        <v>0</v>
      </c>
      <c r="X65" s="19" t="s">
        <v>40</v>
      </c>
      <c r="Y65" s="12">
        <v>0</v>
      </c>
      <c r="Z65" s="19" t="s">
        <v>40</v>
      </c>
      <c r="AA65" s="12">
        <v>0</v>
      </c>
      <c r="AB65" s="19" t="s">
        <v>40</v>
      </c>
      <c r="AC65" s="12">
        <v>0</v>
      </c>
      <c r="AD65" s="19" t="s">
        <v>40</v>
      </c>
      <c r="AE65" s="12">
        <v>0</v>
      </c>
      <c r="AF65" s="19" t="s">
        <v>40</v>
      </c>
      <c r="AG65" s="12">
        <v>0</v>
      </c>
      <c r="AH65" s="19" t="s">
        <v>40</v>
      </c>
      <c r="AI65" s="12">
        <v>0</v>
      </c>
      <c r="AJ65" s="19" t="s">
        <v>40</v>
      </c>
      <c r="AK65" s="12">
        <v>0</v>
      </c>
      <c r="AL65" s="19" t="s">
        <v>40</v>
      </c>
      <c r="AM65" s="12">
        <v>0</v>
      </c>
      <c r="AN65" s="19" t="s">
        <v>40</v>
      </c>
      <c r="AO65" s="12">
        <v>0</v>
      </c>
      <c r="AP65" s="19" t="s">
        <v>40</v>
      </c>
      <c r="AQ65" s="12">
        <v>0</v>
      </c>
      <c r="AR65" s="19" t="s">
        <v>40</v>
      </c>
      <c r="AS65" s="12">
        <v>0</v>
      </c>
      <c r="AT65" s="19" t="s">
        <v>40</v>
      </c>
    </row>
    <row r="66" spans="1:46" s="13" customFormat="1" ht="12.75" x14ac:dyDescent="0.2">
      <c r="A66" s="13">
        <v>60</v>
      </c>
      <c r="B66" s="20" t="s">
        <v>95</v>
      </c>
      <c r="C66" s="12">
        <v>201465</v>
      </c>
      <c r="D66" s="19">
        <v>-0.53192305011500662</v>
      </c>
      <c r="E66" s="12">
        <v>125878</v>
      </c>
      <c r="F66" s="19">
        <v>-0.48220088687053175</v>
      </c>
      <c r="G66" s="12">
        <v>0</v>
      </c>
      <c r="H66" s="19">
        <v>-1</v>
      </c>
      <c r="I66" s="12">
        <v>0</v>
      </c>
      <c r="J66" s="19" t="s">
        <v>40</v>
      </c>
      <c r="K66" s="12">
        <v>10942</v>
      </c>
      <c r="L66" s="19">
        <v>1.4862531242899339</v>
      </c>
      <c r="M66" s="12">
        <v>0</v>
      </c>
      <c r="N66" s="19" t="s">
        <v>40</v>
      </c>
      <c r="O66" s="12">
        <v>15200</v>
      </c>
      <c r="P66" s="19">
        <v>-0.72005819842716912</v>
      </c>
      <c r="Q66" s="12">
        <v>49445</v>
      </c>
      <c r="R66" s="19">
        <v>0.34892920474696498</v>
      </c>
      <c r="S66" s="12">
        <v>0</v>
      </c>
      <c r="T66" s="19" t="s">
        <v>40</v>
      </c>
      <c r="U66" s="12">
        <v>0</v>
      </c>
      <c r="V66" s="19" t="s">
        <v>40</v>
      </c>
      <c r="W66" s="12">
        <v>0</v>
      </c>
      <c r="X66" s="19" t="s">
        <v>40</v>
      </c>
      <c r="Y66" s="12">
        <v>0</v>
      </c>
      <c r="Z66" s="19" t="s">
        <v>40</v>
      </c>
      <c r="AA66" s="12">
        <v>0</v>
      </c>
      <c r="AB66" s="19" t="s">
        <v>40</v>
      </c>
      <c r="AC66" s="12">
        <v>0</v>
      </c>
      <c r="AD66" s="19" t="s">
        <v>40</v>
      </c>
      <c r="AE66" s="12">
        <v>0</v>
      </c>
      <c r="AF66" s="19" t="s">
        <v>40</v>
      </c>
      <c r="AG66" s="12">
        <v>0</v>
      </c>
      <c r="AH66" s="19" t="s">
        <v>40</v>
      </c>
      <c r="AI66" s="12">
        <v>0</v>
      </c>
      <c r="AJ66" s="19" t="s">
        <v>40</v>
      </c>
      <c r="AK66" s="12">
        <v>0</v>
      </c>
      <c r="AL66" s="19" t="s">
        <v>40</v>
      </c>
      <c r="AM66" s="12">
        <v>0</v>
      </c>
      <c r="AN66" s="19" t="s">
        <v>40</v>
      </c>
      <c r="AO66" s="12">
        <v>0</v>
      </c>
      <c r="AP66" s="19" t="s">
        <v>40</v>
      </c>
      <c r="AQ66" s="12">
        <v>0</v>
      </c>
      <c r="AR66" s="19" t="s">
        <v>40</v>
      </c>
      <c r="AS66" s="12">
        <v>0</v>
      </c>
      <c r="AT66" s="19" t="s">
        <v>40</v>
      </c>
    </row>
    <row r="67" spans="1:46" s="13" customFormat="1" ht="12.75" x14ac:dyDescent="0.2">
      <c r="A67" s="13">
        <v>61</v>
      </c>
      <c r="B67" s="20" t="s">
        <v>82</v>
      </c>
      <c r="C67" s="12">
        <v>168659</v>
      </c>
      <c r="D67" s="19">
        <v>0.41376217539271409</v>
      </c>
      <c r="E67" s="12">
        <v>29350</v>
      </c>
      <c r="F67" s="19">
        <v>-0.62270699695337506</v>
      </c>
      <c r="G67" s="12">
        <v>0</v>
      </c>
      <c r="H67" s="19" t="s">
        <v>40</v>
      </c>
      <c r="I67" s="12">
        <v>0</v>
      </c>
      <c r="J67" s="19" t="s">
        <v>40</v>
      </c>
      <c r="K67" s="12">
        <v>0</v>
      </c>
      <c r="L67" s="19" t="s">
        <v>40</v>
      </c>
      <c r="M67" s="12">
        <v>11737</v>
      </c>
      <c r="N67" s="19">
        <v>4.3790100824931253</v>
      </c>
      <c r="O67" s="12">
        <v>96260</v>
      </c>
      <c r="P67" s="19">
        <v>3.8749113744555856</v>
      </c>
      <c r="Q67" s="12">
        <v>8650</v>
      </c>
      <c r="R67" s="19" t="s">
        <v>40</v>
      </c>
      <c r="S67" s="12">
        <v>8662</v>
      </c>
      <c r="T67" s="19">
        <v>-0.55758721078706786</v>
      </c>
      <c r="U67" s="12">
        <v>0</v>
      </c>
      <c r="V67" s="19" t="s">
        <v>40</v>
      </c>
      <c r="W67" s="12">
        <v>0</v>
      </c>
      <c r="X67" s="19" t="s">
        <v>40</v>
      </c>
      <c r="Y67" s="12">
        <v>0</v>
      </c>
      <c r="Z67" s="19" t="s">
        <v>40</v>
      </c>
      <c r="AA67" s="12">
        <v>0</v>
      </c>
      <c r="AB67" s="19" t="s">
        <v>40</v>
      </c>
      <c r="AC67" s="12">
        <v>0</v>
      </c>
      <c r="AD67" s="19" t="s">
        <v>40</v>
      </c>
      <c r="AE67" s="12">
        <v>0</v>
      </c>
      <c r="AF67" s="19" t="s">
        <v>40</v>
      </c>
      <c r="AG67" s="12">
        <v>0</v>
      </c>
      <c r="AH67" s="19" t="s">
        <v>40</v>
      </c>
      <c r="AI67" s="12">
        <v>0</v>
      </c>
      <c r="AJ67" s="19" t="s">
        <v>40</v>
      </c>
      <c r="AK67" s="12">
        <v>14000</v>
      </c>
      <c r="AL67" s="19" t="s">
        <v>40</v>
      </c>
      <c r="AM67" s="12">
        <v>0</v>
      </c>
      <c r="AN67" s="19" t="s">
        <v>40</v>
      </c>
      <c r="AO67" s="12">
        <v>0</v>
      </c>
      <c r="AP67" s="19" t="s">
        <v>40</v>
      </c>
      <c r="AQ67" s="12">
        <v>0</v>
      </c>
      <c r="AR67" s="19" t="s">
        <v>40</v>
      </c>
      <c r="AS67" s="12">
        <v>0</v>
      </c>
      <c r="AT67" s="19" t="s">
        <v>40</v>
      </c>
    </row>
    <row r="68" spans="1:46" s="13" customFormat="1" ht="12.75" x14ac:dyDescent="0.2">
      <c r="A68" s="13">
        <v>62</v>
      </c>
      <c r="B68" s="20" t="s">
        <v>52</v>
      </c>
      <c r="C68" s="12">
        <v>161478</v>
      </c>
      <c r="D68" s="19">
        <v>-0.57219951200256447</v>
      </c>
      <c r="E68" s="12">
        <v>119197</v>
      </c>
      <c r="F68" s="19">
        <v>-0.28753817923169345</v>
      </c>
      <c r="G68" s="12">
        <v>0</v>
      </c>
      <c r="H68" s="19">
        <v>-1</v>
      </c>
      <c r="I68" s="12">
        <v>0</v>
      </c>
      <c r="J68" s="19" t="s">
        <v>40</v>
      </c>
      <c r="K68" s="12">
        <v>0</v>
      </c>
      <c r="L68" s="19">
        <v>-1</v>
      </c>
      <c r="M68" s="12">
        <v>5315</v>
      </c>
      <c r="N68" s="19" t="s">
        <v>40</v>
      </c>
      <c r="O68" s="12">
        <v>2021</v>
      </c>
      <c r="P68" s="19">
        <v>-0.98953370344284708</v>
      </c>
      <c r="Q68" s="12">
        <v>34945</v>
      </c>
      <c r="R68" s="19" t="s">
        <v>40</v>
      </c>
      <c r="S68" s="12">
        <v>0</v>
      </c>
      <c r="T68" s="19" t="s">
        <v>40</v>
      </c>
      <c r="U68" s="12">
        <v>0</v>
      </c>
      <c r="V68" s="19" t="s">
        <v>40</v>
      </c>
      <c r="W68" s="12">
        <v>0</v>
      </c>
      <c r="X68" s="19" t="s">
        <v>40</v>
      </c>
      <c r="Y68" s="12">
        <v>0</v>
      </c>
      <c r="Z68" s="19" t="s">
        <v>40</v>
      </c>
      <c r="AA68" s="12">
        <v>0</v>
      </c>
      <c r="AB68" s="19" t="s">
        <v>40</v>
      </c>
      <c r="AC68" s="12">
        <v>0</v>
      </c>
      <c r="AD68" s="19" t="s">
        <v>40</v>
      </c>
      <c r="AE68" s="12">
        <v>0</v>
      </c>
      <c r="AF68" s="19" t="s">
        <v>40</v>
      </c>
      <c r="AG68" s="12">
        <v>0</v>
      </c>
      <c r="AH68" s="19" t="s">
        <v>40</v>
      </c>
      <c r="AI68" s="12">
        <v>0</v>
      </c>
      <c r="AJ68" s="19" t="s">
        <v>40</v>
      </c>
      <c r="AK68" s="12">
        <v>0</v>
      </c>
      <c r="AL68" s="19" t="s">
        <v>40</v>
      </c>
      <c r="AM68" s="12">
        <v>0</v>
      </c>
      <c r="AN68" s="19" t="s">
        <v>40</v>
      </c>
      <c r="AO68" s="12">
        <v>0</v>
      </c>
      <c r="AP68" s="19" t="s">
        <v>40</v>
      </c>
      <c r="AQ68" s="12">
        <v>0</v>
      </c>
      <c r="AR68" s="19" t="s">
        <v>40</v>
      </c>
      <c r="AS68" s="12">
        <v>0</v>
      </c>
      <c r="AT68" s="19" t="s">
        <v>40</v>
      </c>
    </row>
    <row r="69" spans="1:46" s="13" customFormat="1" ht="12.75" x14ac:dyDescent="0.2">
      <c r="A69" s="13">
        <v>63</v>
      </c>
      <c r="B69" s="20" t="s">
        <v>119</v>
      </c>
      <c r="C69" s="12">
        <v>160836</v>
      </c>
      <c r="D69" s="19">
        <v>-0.46891819604683571</v>
      </c>
      <c r="E69" s="12">
        <v>0</v>
      </c>
      <c r="F69" s="19" t="s">
        <v>40</v>
      </c>
      <c r="G69" s="12">
        <v>0</v>
      </c>
      <c r="H69" s="19">
        <v>-1</v>
      </c>
      <c r="I69" s="12">
        <v>0</v>
      </c>
      <c r="J69" s="19" t="s">
        <v>40</v>
      </c>
      <c r="K69" s="12">
        <v>0</v>
      </c>
      <c r="L69" s="19" t="s">
        <v>40</v>
      </c>
      <c r="M69" s="12">
        <v>0</v>
      </c>
      <c r="N69" s="19" t="s">
        <v>40</v>
      </c>
      <c r="O69" s="12">
        <v>0</v>
      </c>
      <c r="P69" s="19" t="s">
        <v>40</v>
      </c>
      <c r="Q69" s="12">
        <v>152092</v>
      </c>
      <c r="R69" s="19" t="s">
        <v>40</v>
      </c>
      <c r="S69" s="12">
        <v>0</v>
      </c>
      <c r="T69" s="19" t="s">
        <v>40</v>
      </c>
      <c r="U69" s="12">
        <v>0</v>
      </c>
      <c r="V69" s="19" t="s">
        <v>40</v>
      </c>
      <c r="W69" s="12">
        <v>0</v>
      </c>
      <c r="X69" s="19" t="s">
        <v>40</v>
      </c>
      <c r="Y69" s="12">
        <v>0</v>
      </c>
      <c r="Z69" s="19" t="s">
        <v>40</v>
      </c>
      <c r="AA69" s="12">
        <v>8744</v>
      </c>
      <c r="AB69" s="19" t="s">
        <v>40</v>
      </c>
      <c r="AC69" s="12">
        <v>0</v>
      </c>
      <c r="AD69" s="19" t="s">
        <v>40</v>
      </c>
      <c r="AE69" s="12">
        <v>0</v>
      </c>
      <c r="AF69" s="19" t="s">
        <v>40</v>
      </c>
      <c r="AG69" s="12">
        <v>0</v>
      </c>
      <c r="AH69" s="19" t="s">
        <v>40</v>
      </c>
      <c r="AI69" s="12">
        <v>0</v>
      </c>
      <c r="AJ69" s="19" t="s">
        <v>40</v>
      </c>
      <c r="AK69" s="12">
        <v>0</v>
      </c>
      <c r="AL69" s="19" t="s">
        <v>40</v>
      </c>
      <c r="AM69" s="12">
        <v>0</v>
      </c>
      <c r="AN69" s="19" t="s">
        <v>40</v>
      </c>
      <c r="AO69" s="12">
        <v>0</v>
      </c>
      <c r="AP69" s="19" t="s">
        <v>40</v>
      </c>
      <c r="AQ69" s="12">
        <v>0</v>
      </c>
      <c r="AR69" s="19" t="s">
        <v>40</v>
      </c>
      <c r="AS69" s="12">
        <v>0</v>
      </c>
      <c r="AT69" s="19" t="s">
        <v>40</v>
      </c>
    </row>
    <row r="70" spans="1:46" s="13" customFormat="1" ht="12.75" x14ac:dyDescent="0.2">
      <c r="A70" s="13">
        <v>64</v>
      </c>
      <c r="B70" s="20" t="s">
        <v>123</v>
      </c>
      <c r="C70" s="12">
        <v>144713</v>
      </c>
      <c r="D70" s="19">
        <v>2.5704275739557376</v>
      </c>
      <c r="E70" s="12">
        <v>30270</v>
      </c>
      <c r="F70" s="19">
        <v>-9.4580043072505338E-2</v>
      </c>
      <c r="G70" s="12">
        <v>0</v>
      </c>
      <c r="H70" s="19" t="s">
        <v>40</v>
      </c>
      <c r="I70" s="12">
        <v>0</v>
      </c>
      <c r="J70" s="19" t="s">
        <v>40</v>
      </c>
      <c r="K70" s="12">
        <v>0</v>
      </c>
      <c r="L70" s="19" t="s">
        <v>40</v>
      </c>
      <c r="M70" s="12">
        <v>0</v>
      </c>
      <c r="N70" s="19" t="s">
        <v>40</v>
      </c>
      <c r="O70" s="12">
        <v>21611</v>
      </c>
      <c r="P70" s="19" t="s">
        <v>40</v>
      </c>
      <c r="Q70" s="12">
        <v>0</v>
      </c>
      <c r="R70" s="19" t="s">
        <v>40</v>
      </c>
      <c r="S70" s="12">
        <v>35071</v>
      </c>
      <c r="T70" s="19">
        <v>3.9402732779264689</v>
      </c>
      <c r="U70" s="12">
        <v>0</v>
      </c>
      <c r="V70" s="19" t="s">
        <v>40</v>
      </c>
      <c r="W70" s="12">
        <v>0</v>
      </c>
      <c r="X70" s="19" t="s">
        <v>40</v>
      </c>
      <c r="Y70" s="12">
        <v>0</v>
      </c>
      <c r="Z70" s="19" t="s">
        <v>40</v>
      </c>
      <c r="AA70" s="12">
        <v>57761</v>
      </c>
      <c r="AB70" s="19" t="s">
        <v>40</v>
      </c>
      <c r="AC70" s="12">
        <v>0</v>
      </c>
      <c r="AD70" s="19" t="s">
        <v>40</v>
      </c>
      <c r="AE70" s="12">
        <v>0</v>
      </c>
      <c r="AF70" s="19" t="s">
        <v>40</v>
      </c>
      <c r="AG70" s="12">
        <v>0</v>
      </c>
      <c r="AH70" s="19" t="s">
        <v>40</v>
      </c>
      <c r="AI70" s="12">
        <v>0</v>
      </c>
      <c r="AJ70" s="19" t="s">
        <v>40</v>
      </c>
      <c r="AK70" s="12">
        <v>0</v>
      </c>
      <c r="AL70" s="19" t="s">
        <v>40</v>
      </c>
      <c r="AM70" s="12">
        <v>0</v>
      </c>
      <c r="AN70" s="19" t="s">
        <v>40</v>
      </c>
      <c r="AO70" s="12">
        <v>0</v>
      </c>
      <c r="AP70" s="19" t="s">
        <v>40</v>
      </c>
      <c r="AQ70" s="12">
        <v>0</v>
      </c>
      <c r="AR70" s="19" t="s">
        <v>40</v>
      </c>
      <c r="AS70" s="12">
        <v>0</v>
      </c>
      <c r="AT70" s="19" t="s">
        <v>40</v>
      </c>
    </row>
    <row r="71" spans="1:46" s="13" customFormat="1" ht="12.75" x14ac:dyDescent="0.2">
      <c r="A71" s="13">
        <v>65</v>
      </c>
      <c r="B71" s="20" t="s">
        <v>115</v>
      </c>
      <c r="C71" s="12">
        <v>106983</v>
      </c>
      <c r="D71" s="19">
        <v>1.0260396939625784</v>
      </c>
      <c r="E71" s="12">
        <v>69197</v>
      </c>
      <c r="F71" s="19">
        <v>8.1651655629139075</v>
      </c>
      <c r="G71" s="12">
        <v>24732</v>
      </c>
      <c r="H71" s="19" t="s">
        <v>40</v>
      </c>
      <c r="I71" s="12">
        <v>0</v>
      </c>
      <c r="J71" s="19" t="s">
        <v>40</v>
      </c>
      <c r="K71" s="12">
        <v>0</v>
      </c>
      <c r="L71" s="19" t="s">
        <v>40</v>
      </c>
      <c r="M71" s="12">
        <v>0</v>
      </c>
      <c r="N71" s="19" t="s">
        <v>40</v>
      </c>
      <c r="O71" s="12">
        <v>0</v>
      </c>
      <c r="P71" s="19">
        <v>-1</v>
      </c>
      <c r="Q71" s="12">
        <v>13054</v>
      </c>
      <c r="R71" s="19" t="s">
        <v>40</v>
      </c>
      <c r="S71" s="12">
        <v>0</v>
      </c>
      <c r="T71" s="19" t="s">
        <v>40</v>
      </c>
      <c r="U71" s="12">
        <v>0</v>
      </c>
      <c r="V71" s="19" t="s">
        <v>40</v>
      </c>
      <c r="W71" s="12">
        <v>0</v>
      </c>
      <c r="X71" s="19" t="s">
        <v>40</v>
      </c>
      <c r="Y71" s="12">
        <v>0</v>
      </c>
      <c r="Z71" s="19" t="s">
        <v>40</v>
      </c>
      <c r="AA71" s="12">
        <v>0</v>
      </c>
      <c r="AB71" s="19">
        <v>-1</v>
      </c>
      <c r="AC71" s="12">
        <v>0</v>
      </c>
      <c r="AD71" s="19" t="s">
        <v>40</v>
      </c>
      <c r="AE71" s="12">
        <v>0</v>
      </c>
      <c r="AF71" s="19" t="s">
        <v>40</v>
      </c>
      <c r="AG71" s="12">
        <v>0</v>
      </c>
      <c r="AH71" s="19" t="s">
        <v>40</v>
      </c>
      <c r="AI71" s="12">
        <v>0</v>
      </c>
      <c r="AJ71" s="19" t="s">
        <v>40</v>
      </c>
      <c r="AK71" s="12">
        <v>0</v>
      </c>
      <c r="AL71" s="19" t="s">
        <v>40</v>
      </c>
      <c r="AM71" s="12">
        <v>0</v>
      </c>
      <c r="AN71" s="19" t="s">
        <v>40</v>
      </c>
      <c r="AO71" s="12">
        <v>0</v>
      </c>
      <c r="AP71" s="19" t="s">
        <v>40</v>
      </c>
      <c r="AQ71" s="12">
        <v>0</v>
      </c>
      <c r="AR71" s="19" t="s">
        <v>40</v>
      </c>
      <c r="AS71" s="12">
        <v>0</v>
      </c>
      <c r="AT71" s="19" t="s">
        <v>40</v>
      </c>
    </row>
    <row r="72" spans="1:46" s="13" customFormat="1" ht="12.75" x14ac:dyDescent="0.2">
      <c r="A72" s="13">
        <v>66</v>
      </c>
      <c r="B72" s="20" t="s">
        <v>131</v>
      </c>
      <c r="C72" s="12">
        <v>98167</v>
      </c>
      <c r="D72" s="19" t="s">
        <v>40</v>
      </c>
      <c r="E72" s="12">
        <v>98167</v>
      </c>
      <c r="F72" s="19" t="s">
        <v>40</v>
      </c>
      <c r="G72" s="12">
        <v>0</v>
      </c>
      <c r="H72" s="19" t="s">
        <v>40</v>
      </c>
      <c r="I72" s="12">
        <v>0</v>
      </c>
      <c r="J72" s="19" t="s">
        <v>40</v>
      </c>
      <c r="K72" s="12">
        <v>0</v>
      </c>
      <c r="L72" s="19" t="s">
        <v>40</v>
      </c>
      <c r="M72" s="12">
        <v>0</v>
      </c>
      <c r="N72" s="19" t="s">
        <v>40</v>
      </c>
      <c r="O72" s="12">
        <v>0</v>
      </c>
      <c r="P72" s="19" t="s">
        <v>40</v>
      </c>
      <c r="Q72" s="12">
        <v>0</v>
      </c>
      <c r="R72" s="19" t="s">
        <v>40</v>
      </c>
      <c r="S72" s="12">
        <v>0</v>
      </c>
      <c r="T72" s="19" t="s">
        <v>40</v>
      </c>
      <c r="U72" s="12">
        <v>0</v>
      </c>
      <c r="V72" s="19" t="s">
        <v>40</v>
      </c>
      <c r="W72" s="12">
        <v>0</v>
      </c>
      <c r="X72" s="19" t="s">
        <v>40</v>
      </c>
      <c r="Y72" s="12">
        <v>0</v>
      </c>
      <c r="Z72" s="19" t="s">
        <v>40</v>
      </c>
      <c r="AA72" s="12">
        <v>0</v>
      </c>
      <c r="AB72" s="19" t="s">
        <v>40</v>
      </c>
      <c r="AC72" s="12">
        <v>0</v>
      </c>
      <c r="AD72" s="19" t="s">
        <v>40</v>
      </c>
      <c r="AE72" s="12">
        <v>0</v>
      </c>
      <c r="AF72" s="19" t="s">
        <v>40</v>
      </c>
      <c r="AG72" s="12">
        <v>0</v>
      </c>
      <c r="AH72" s="19" t="s">
        <v>40</v>
      </c>
      <c r="AI72" s="12">
        <v>0</v>
      </c>
      <c r="AJ72" s="19" t="s">
        <v>40</v>
      </c>
      <c r="AK72" s="12">
        <v>0</v>
      </c>
      <c r="AL72" s="19" t="s">
        <v>40</v>
      </c>
      <c r="AM72" s="12">
        <v>0</v>
      </c>
      <c r="AN72" s="19" t="s">
        <v>40</v>
      </c>
      <c r="AO72" s="12">
        <v>0</v>
      </c>
      <c r="AP72" s="19" t="s">
        <v>40</v>
      </c>
      <c r="AQ72" s="12">
        <v>0</v>
      </c>
      <c r="AR72" s="19" t="s">
        <v>40</v>
      </c>
      <c r="AS72" s="12">
        <v>0</v>
      </c>
      <c r="AT72" s="19" t="s">
        <v>40</v>
      </c>
    </row>
    <row r="73" spans="1:46" s="13" customFormat="1" ht="12.75" x14ac:dyDescent="0.2">
      <c r="A73" s="13">
        <v>67</v>
      </c>
      <c r="B73" s="20" t="s">
        <v>130</v>
      </c>
      <c r="C73" s="12">
        <v>88105</v>
      </c>
      <c r="D73" s="19" t="s">
        <v>51</v>
      </c>
      <c r="E73" s="12">
        <v>1105</v>
      </c>
      <c r="F73" s="19" t="s">
        <v>40</v>
      </c>
      <c r="G73" s="12">
        <v>0</v>
      </c>
      <c r="H73" s="19" t="s">
        <v>40</v>
      </c>
      <c r="I73" s="12">
        <v>0</v>
      </c>
      <c r="J73" s="19" t="s">
        <v>40</v>
      </c>
      <c r="K73" s="12">
        <v>0</v>
      </c>
      <c r="L73" s="19" t="s">
        <v>40</v>
      </c>
      <c r="M73" s="12">
        <v>0</v>
      </c>
      <c r="N73" s="19" t="s">
        <v>40</v>
      </c>
      <c r="O73" s="12">
        <v>87000</v>
      </c>
      <c r="P73" s="19" t="s">
        <v>40</v>
      </c>
      <c r="Q73" s="12">
        <v>0</v>
      </c>
      <c r="R73" s="19" t="s">
        <v>40</v>
      </c>
      <c r="S73" s="12">
        <v>0</v>
      </c>
      <c r="T73" s="19" t="s">
        <v>40</v>
      </c>
      <c r="U73" s="12">
        <v>0</v>
      </c>
      <c r="V73" s="19" t="s">
        <v>40</v>
      </c>
      <c r="W73" s="12">
        <v>0</v>
      </c>
      <c r="X73" s="19" t="s">
        <v>40</v>
      </c>
      <c r="Y73" s="12">
        <v>0</v>
      </c>
      <c r="Z73" s="19" t="s">
        <v>40</v>
      </c>
      <c r="AA73" s="12">
        <v>0</v>
      </c>
      <c r="AB73" s="19" t="s">
        <v>40</v>
      </c>
      <c r="AC73" s="12">
        <v>0</v>
      </c>
      <c r="AD73" s="19" t="s">
        <v>40</v>
      </c>
      <c r="AE73" s="12">
        <v>0</v>
      </c>
      <c r="AF73" s="19" t="s">
        <v>40</v>
      </c>
      <c r="AG73" s="12">
        <v>0</v>
      </c>
      <c r="AH73" s="19" t="s">
        <v>40</v>
      </c>
      <c r="AI73" s="12">
        <v>0</v>
      </c>
      <c r="AJ73" s="19" t="s">
        <v>40</v>
      </c>
      <c r="AK73" s="12">
        <v>0</v>
      </c>
      <c r="AL73" s="19" t="s">
        <v>40</v>
      </c>
      <c r="AM73" s="12">
        <v>0</v>
      </c>
      <c r="AN73" s="19">
        <v>-1</v>
      </c>
      <c r="AO73" s="12">
        <v>0</v>
      </c>
      <c r="AP73" s="19" t="s">
        <v>40</v>
      </c>
      <c r="AQ73" s="12">
        <v>0</v>
      </c>
      <c r="AR73" s="19" t="s">
        <v>40</v>
      </c>
      <c r="AS73" s="12">
        <v>0</v>
      </c>
      <c r="AT73" s="19" t="s">
        <v>40</v>
      </c>
    </row>
    <row r="74" spans="1:46" s="13" customFormat="1" ht="12.75" x14ac:dyDescent="0.2">
      <c r="A74" s="13">
        <v>68</v>
      </c>
      <c r="B74" s="20" t="s">
        <v>108</v>
      </c>
      <c r="C74" s="12">
        <v>74468</v>
      </c>
      <c r="D74" s="19">
        <v>3.4838315198510328E-2</v>
      </c>
      <c r="E74" s="12">
        <v>72749</v>
      </c>
      <c r="F74" s="19">
        <v>3.0904694967669384</v>
      </c>
      <c r="G74" s="12">
        <v>0</v>
      </c>
      <c r="H74" s="19" t="s">
        <v>40</v>
      </c>
      <c r="I74" s="12">
        <v>0</v>
      </c>
      <c r="J74" s="19" t="s">
        <v>40</v>
      </c>
      <c r="K74" s="12">
        <v>0</v>
      </c>
      <c r="L74" s="19">
        <v>-1</v>
      </c>
      <c r="M74" s="12">
        <v>0</v>
      </c>
      <c r="N74" s="19" t="s">
        <v>40</v>
      </c>
      <c r="O74" s="12">
        <v>1719</v>
      </c>
      <c r="P74" s="19">
        <v>-0.88720472440944886</v>
      </c>
      <c r="Q74" s="12">
        <v>0</v>
      </c>
      <c r="R74" s="19" t="s">
        <v>40</v>
      </c>
      <c r="S74" s="12">
        <v>0</v>
      </c>
      <c r="T74" s="19" t="s">
        <v>40</v>
      </c>
      <c r="U74" s="12">
        <v>0</v>
      </c>
      <c r="V74" s="19" t="s">
        <v>40</v>
      </c>
      <c r="W74" s="12">
        <v>0</v>
      </c>
      <c r="X74" s="19" t="s">
        <v>40</v>
      </c>
      <c r="Y74" s="12">
        <v>0</v>
      </c>
      <c r="Z74" s="19" t="s">
        <v>40</v>
      </c>
      <c r="AA74" s="12">
        <v>0</v>
      </c>
      <c r="AB74" s="19" t="s">
        <v>40</v>
      </c>
      <c r="AC74" s="12">
        <v>0</v>
      </c>
      <c r="AD74" s="19" t="s">
        <v>40</v>
      </c>
      <c r="AE74" s="12">
        <v>0</v>
      </c>
      <c r="AF74" s="19" t="s">
        <v>40</v>
      </c>
      <c r="AG74" s="12">
        <v>0</v>
      </c>
      <c r="AH74" s="19" t="s">
        <v>40</v>
      </c>
      <c r="AI74" s="12">
        <v>0</v>
      </c>
      <c r="AJ74" s="19" t="s">
        <v>40</v>
      </c>
      <c r="AK74" s="12">
        <v>0</v>
      </c>
      <c r="AL74" s="19" t="s">
        <v>40</v>
      </c>
      <c r="AM74" s="12">
        <v>0</v>
      </c>
      <c r="AN74" s="19" t="s">
        <v>40</v>
      </c>
      <c r="AO74" s="12">
        <v>0</v>
      </c>
      <c r="AP74" s="19" t="s">
        <v>40</v>
      </c>
      <c r="AQ74" s="12">
        <v>0</v>
      </c>
      <c r="AR74" s="19" t="s">
        <v>40</v>
      </c>
      <c r="AS74" s="12">
        <v>0</v>
      </c>
      <c r="AT74" s="19" t="s">
        <v>40</v>
      </c>
    </row>
    <row r="75" spans="1:46" s="13" customFormat="1" ht="12.75" x14ac:dyDescent="0.2">
      <c r="A75" s="13">
        <v>69</v>
      </c>
      <c r="B75" s="20" t="s">
        <v>99</v>
      </c>
      <c r="C75" s="12">
        <v>71733</v>
      </c>
      <c r="D75" s="19">
        <v>-0.84581042332113854</v>
      </c>
      <c r="E75" s="12">
        <v>3526</v>
      </c>
      <c r="F75" s="19" t="s">
        <v>40</v>
      </c>
      <c r="G75" s="12">
        <v>43658</v>
      </c>
      <c r="H75" s="19">
        <v>-0.80417679617485849</v>
      </c>
      <c r="I75" s="12">
        <v>0</v>
      </c>
      <c r="J75" s="19" t="s">
        <v>40</v>
      </c>
      <c r="K75" s="12">
        <v>0</v>
      </c>
      <c r="L75" s="19" t="s">
        <v>40</v>
      </c>
      <c r="M75" s="12">
        <v>0</v>
      </c>
      <c r="N75" s="19" t="s">
        <v>40</v>
      </c>
      <c r="O75" s="12">
        <v>0</v>
      </c>
      <c r="P75" s="19" t="s">
        <v>40</v>
      </c>
      <c r="Q75" s="12">
        <v>0</v>
      </c>
      <c r="R75" s="19">
        <v>-1</v>
      </c>
      <c r="S75" s="12">
        <v>24549</v>
      </c>
      <c r="T75" s="19">
        <v>-0.47187143686939315</v>
      </c>
      <c r="U75" s="12">
        <v>0</v>
      </c>
      <c r="V75" s="19" t="s">
        <v>40</v>
      </c>
      <c r="W75" s="12">
        <v>0</v>
      </c>
      <c r="X75" s="19" t="s">
        <v>40</v>
      </c>
      <c r="Y75" s="12">
        <v>0</v>
      </c>
      <c r="Z75" s="19" t="s">
        <v>40</v>
      </c>
      <c r="AA75" s="12">
        <v>0</v>
      </c>
      <c r="AB75" s="19" t="s">
        <v>40</v>
      </c>
      <c r="AC75" s="12">
        <v>0</v>
      </c>
      <c r="AD75" s="19" t="s">
        <v>40</v>
      </c>
      <c r="AE75" s="12">
        <v>0</v>
      </c>
      <c r="AF75" s="19" t="s">
        <v>40</v>
      </c>
      <c r="AG75" s="12">
        <v>0</v>
      </c>
      <c r="AH75" s="19" t="s">
        <v>40</v>
      </c>
      <c r="AI75" s="12">
        <v>0</v>
      </c>
      <c r="AJ75" s="19" t="s">
        <v>40</v>
      </c>
      <c r="AK75" s="12">
        <v>0</v>
      </c>
      <c r="AL75" s="19" t="s">
        <v>40</v>
      </c>
      <c r="AM75" s="12">
        <v>0</v>
      </c>
      <c r="AN75" s="19" t="s">
        <v>40</v>
      </c>
      <c r="AO75" s="12">
        <v>0</v>
      </c>
      <c r="AP75" s="19" t="s">
        <v>40</v>
      </c>
      <c r="AQ75" s="12">
        <v>0</v>
      </c>
      <c r="AR75" s="19" t="s">
        <v>40</v>
      </c>
      <c r="AS75" s="12">
        <v>0</v>
      </c>
      <c r="AT75" s="19" t="s">
        <v>40</v>
      </c>
    </row>
    <row r="76" spans="1:46" s="13" customFormat="1" ht="12.75" x14ac:dyDescent="0.2">
      <c r="A76" s="13">
        <v>70</v>
      </c>
      <c r="B76" s="20" t="s">
        <v>124</v>
      </c>
      <c r="C76" s="12">
        <v>70240</v>
      </c>
      <c r="D76" s="19" t="s">
        <v>51</v>
      </c>
      <c r="E76" s="12">
        <v>0</v>
      </c>
      <c r="F76" s="19">
        <v>-1</v>
      </c>
      <c r="G76" s="12">
        <v>70240</v>
      </c>
      <c r="H76" s="19" t="s">
        <v>40</v>
      </c>
      <c r="I76" s="12">
        <v>0</v>
      </c>
      <c r="J76" s="19" t="s">
        <v>40</v>
      </c>
      <c r="K76" s="12">
        <v>0</v>
      </c>
      <c r="L76" s="19" t="s">
        <v>40</v>
      </c>
      <c r="M76" s="12">
        <v>0</v>
      </c>
      <c r="N76" s="19" t="s">
        <v>40</v>
      </c>
      <c r="O76" s="12">
        <v>0</v>
      </c>
      <c r="P76" s="19" t="s">
        <v>40</v>
      </c>
      <c r="Q76" s="12">
        <v>0</v>
      </c>
      <c r="R76" s="19" t="s">
        <v>40</v>
      </c>
      <c r="S76" s="12">
        <v>0</v>
      </c>
      <c r="T76" s="19" t="s">
        <v>40</v>
      </c>
      <c r="U76" s="12">
        <v>0</v>
      </c>
      <c r="V76" s="19" t="s">
        <v>40</v>
      </c>
      <c r="W76" s="12">
        <v>0</v>
      </c>
      <c r="X76" s="19" t="s">
        <v>40</v>
      </c>
      <c r="Y76" s="12">
        <v>0</v>
      </c>
      <c r="Z76" s="19" t="s">
        <v>40</v>
      </c>
      <c r="AA76" s="12">
        <v>0</v>
      </c>
      <c r="AB76" s="19" t="s">
        <v>40</v>
      </c>
      <c r="AC76" s="12">
        <v>0</v>
      </c>
      <c r="AD76" s="19" t="s">
        <v>40</v>
      </c>
      <c r="AE76" s="12">
        <v>0</v>
      </c>
      <c r="AF76" s="19" t="s">
        <v>40</v>
      </c>
      <c r="AG76" s="12">
        <v>0</v>
      </c>
      <c r="AH76" s="19" t="s">
        <v>40</v>
      </c>
      <c r="AI76" s="12">
        <v>0</v>
      </c>
      <c r="AJ76" s="19" t="s">
        <v>40</v>
      </c>
      <c r="AK76" s="12">
        <v>0</v>
      </c>
      <c r="AL76" s="19" t="s">
        <v>40</v>
      </c>
      <c r="AM76" s="12">
        <v>0</v>
      </c>
      <c r="AN76" s="19" t="s">
        <v>40</v>
      </c>
      <c r="AO76" s="12">
        <v>0</v>
      </c>
      <c r="AP76" s="19" t="s">
        <v>40</v>
      </c>
      <c r="AQ76" s="12">
        <v>0</v>
      </c>
      <c r="AR76" s="19" t="s">
        <v>40</v>
      </c>
      <c r="AS76" s="12">
        <v>0</v>
      </c>
      <c r="AT76" s="19" t="s">
        <v>40</v>
      </c>
    </row>
    <row r="77" spans="1:46" s="13" customFormat="1" ht="12.75" x14ac:dyDescent="0.2">
      <c r="A77" s="13">
        <v>71</v>
      </c>
      <c r="B77" s="20" t="s">
        <v>122</v>
      </c>
      <c r="C77" s="12">
        <v>67925.260000000009</v>
      </c>
      <c r="D77" s="19">
        <v>0.43514177054722181</v>
      </c>
      <c r="E77" s="12">
        <v>0</v>
      </c>
      <c r="F77" s="19" t="s">
        <v>40</v>
      </c>
      <c r="G77" s="12">
        <v>0</v>
      </c>
      <c r="H77" s="19">
        <v>-1</v>
      </c>
      <c r="I77" s="12">
        <v>0</v>
      </c>
      <c r="J77" s="19" t="s">
        <v>40</v>
      </c>
      <c r="K77" s="12">
        <v>0</v>
      </c>
      <c r="L77" s="19" t="s">
        <v>40</v>
      </c>
      <c r="M77" s="12">
        <v>0</v>
      </c>
      <c r="N77" s="19" t="s">
        <v>40</v>
      </c>
      <c r="O77" s="12">
        <v>0</v>
      </c>
      <c r="P77" s="19" t="s">
        <v>40</v>
      </c>
      <c r="Q77" s="12">
        <v>67925.260000000009</v>
      </c>
      <c r="R77" s="19">
        <v>1.1681272942002621</v>
      </c>
      <c r="S77" s="12">
        <v>0</v>
      </c>
      <c r="T77" s="19" t="s">
        <v>40</v>
      </c>
      <c r="U77" s="12">
        <v>0</v>
      </c>
      <c r="V77" s="19" t="s">
        <v>40</v>
      </c>
      <c r="W77" s="12">
        <v>0</v>
      </c>
      <c r="X77" s="19" t="s">
        <v>40</v>
      </c>
      <c r="Y77" s="12">
        <v>0</v>
      </c>
      <c r="Z77" s="19" t="s">
        <v>40</v>
      </c>
      <c r="AA77" s="12">
        <v>0</v>
      </c>
      <c r="AB77" s="19" t="s">
        <v>40</v>
      </c>
      <c r="AC77" s="12">
        <v>0</v>
      </c>
      <c r="AD77" s="19" t="s">
        <v>40</v>
      </c>
      <c r="AE77" s="12">
        <v>0</v>
      </c>
      <c r="AF77" s="19" t="s">
        <v>40</v>
      </c>
      <c r="AG77" s="12">
        <v>0</v>
      </c>
      <c r="AH77" s="19" t="s">
        <v>40</v>
      </c>
      <c r="AI77" s="12">
        <v>0</v>
      </c>
      <c r="AJ77" s="19" t="s">
        <v>40</v>
      </c>
      <c r="AK77" s="12">
        <v>0</v>
      </c>
      <c r="AL77" s="19" t="s">
        <v>40</v>
      </c>
      <c r="AM77" s="12">
        <v>0</v>
      </c>
      <c r="AN77" s="19" t="s">
        <v>40</v>
      </c>
      <c r="AO77" s="12">
        <v>0</v>
      </c>
      <c r="AP77" s="19" t="s">
        <v>40</v>
      </c>
      <c r="AQ77" s="12">
        <v>0</v>
      </c>
      <c r="AR77" s="19" t="s">
        <v>40</v>
      </c>
      <c r="AS77" s="12">
        <v>0</v>
      </c>
      <c r="AT77" s="19" t="s">
        <v>40</v>
      </c>
    </row>
    <row r="78" spans="1:46" s="13" customFormat="1" ht="12.75" x14ac:dyDescent="0.2">
      <c r="A78" s="13">
        <v>72</v>
      </c>
      <c r="B78" s="20" t="s">
        <v>121</v>
      </c>
      <c r="C78" s="12">
        <v>51505</v>
      </c>
      <c r="D78" s="19">
        <v>-0.3191672174487773</v>
      </c>
      <c r="E78" s="12">
        <v>28692</v>
      </c>
      <c r="F78" s="19">
        <v>-0.52358655043586544</v>
      </c>
      <c r="G78" s="12">
        <v>0</v>
      </c>
      <c r="H78" s="19" t="s">
        <v>40</v>
      </c>
      <c r="I78" s="12">
        <v>9813</v>
      </c>
      <c r="J78" s="19">
        <v>0.43885630498533734</v>
      </c>
      <c r="K78" s="12">
        <v>0</v>
      </c>
      <c r="L78" s="19">
        <v>-1</v>
      </c>
      <c r="M78" s="12">
        <v>0</v>
      </c>
      <c r="N78" s="19">
        <v>-1</v>
      </c>
      <c r="O78" s="12">
        <v>0</v>
      </c>
      <c r="P78" s="19">
        <v>-1</v>
      </c>
      <c r="Q78" s="12">
        <v>0</v>
      </c>
      <c r="R78" s="19" t="s">
        <v>40</v>
      </c>
      <c r="S78" s="12">
        <v>0</v>
      </c>
      <c r="T78" s="19" t="s">
        <v>40</v>
      </c>
      <c r="U78" s="12">
        <v>0</v>
      </c>
      <c r="V78" s="19" t="s">
        <v>40</v>
      </c>
      <c r="W78" s="12">
        <v>0</v>
      </c>
      <c r="X78" s="19" t="s">
        <v>40</v>
      </c>
      <c r="Y78" s="12">
        <v>0</v>
      </c>
      <c r="Z78" s="19" t="s">
        <v>40</v>
      </c>
      <c r="AA78" s="12">
        <v>13000</v>
      </c>
      <c r="AB78" s="19" t="s">
        <v>40</v>
      </c>
      <c r="AC78" s="12">
        <v>0</v>
      </c>
      <c r="AD78" s="19" t="s">
        <v>40</v>
      </c>
      <c r="AE78" s="12">
        <v>0</v>
      </c>
      <c r="AF78" s="19" t="s">
        <v>40</v>
      </c>
      <c r="AG78" s="12">
        <v>0</v>
      </c>
      <c r="AH78" s="19" t="s">
        <v>40</v>
      </c>
      <c r="AI78" s="12">
        <v>0</v>
      </c>
      <c r="AJ78" s="19" t="s">
        <v>40</v>
      </c>
      <c r="AK78" s="12">
        <v>0</v>
      </c>
      <c r="AL78" s="19" t="s">
        <v>40</v>
      </c>
      <c r="AM78" s="12">
        <v>0</v>
      </c>
      <c r="AN78" s="19" t="s">
        <v>40</v>
      </c>
      <c r="AO78" s="12">
        <v>0</v>
      </c>
      <c r="AP78" s="19" t="s">
        <v>40</v>
      </c>
      <c r="AQ78" s="12">
        <v>0</v>
      </c>
      <c r="AR78" s="19" t="s">
        <v>40</v>
      </c>
      <c r="AS78" s="12">
        <v>0</v>
      </c>
      <c r="AT78" s="19" t="s">
        <v>40</v>
      </c>
    </row>
    <row r="79" spans="1:46" s="13" customFormat="1" ht="12.75" x14ac:dyDescent="0.2">
      <c r="A79" s="13">
        <v>73</v>
      </c>
      <c r="B79" s="20" t="s">
        <v>116</v>
      </c>
      <c r="C79" s="12">
        <v>47707</v>
      </c>
      <c r="D79" s="19">
        <v>3.2584129251093454</v>
      </c>
      <c r="E79" s="12">
        <v>0</v>
      </c>
      <c r="F79" s="19" t="s">
        <v>40</v>
      </c>
      <c r="G79" s="12">
        <v>0</v>
      </c>
      <c r="H79" s="19" t="s">
        <v>40</v>
      </c>
      <c r="I79" s="12">
        <v>0</v>
      </c>
      <c r="J79" s="19" t="s">
        <v>40</v>
      </c>
      <c r="K79" s="12">
        <v>0</v>
      </c>
      <c r="L79" s="19" t="s">
        <v>40</v>
      </c>
      <c r="M79" s="12">
        <v>47707</v>
      </c>
      <c r="N79" s="19">
        <v>3.2584129251093454</v>
      </c>
      <c r="O79" s="12">
        <v>0</v>
      </c>
      <c r="P79" s="19" t="s">
        <v>40</v>
      </c>
      <c r="Q79" s="12">
        <v>0</v>
      </c>
      <c r="R79" s="19" t="s">
        <v>40</v>
      </c>
      <c r="S79" s="12">
        <v>0</v>
      </c>
      <c r="T79" s="19" t="s">
        <v>40</v>
      </c>
      <c r="U79" s="12">
        <v>0</v>
      </c>
      <c r="V79" s="19" t="s">
        <v>40</v>
      </c>
      <c r="W79" s="12">
        <v>0</v>
      </c>
      <c r="X79" s="19" t="s">
        <v>40</v>
      </c>
      <c r="Y79" s="12">
        <v>0</v>
      </c>
      <c r="Z79" s="19" t="s">
        <v>40</v>
      </c>
      <c r="AA79" s="12">
        <v>0</v>
      </c>
      <c r="AB79" s="19" t="s">
        <v>40</v>
      </c>
      <c r="AC79" s="12">
        <v>0</v>
      </c>
      <c r="AD79" s="19" t="s">
        <v>40</v>
      </c>
      <c r="AE79" s="12">
        <v>0</v>
      </c>
      <c r="AF79" s="19" t="s">
        <v>40</v>
      </c>
      <c r="AG79" s="12">
        <v>0</v>
      </c>
      <c r="AH79" s="19" t="s">
        <v>40</v>
      </c>
      <c r="AI79" s="12">
        <v>0</v>
      </c>
      <c r="AJ79" s="19" t="s">
        <v>40</v>
      </c>
      <c r="AK79" s="12">
        <v>0</v>
      </c>
      <c r="AL79" s="19" t="s">
        <v>40</v>
      </c>
      <c r="AM79" s="12">
        <v>0</v>
      </c>
      <c r="AN79" s="19" t="s">
        <v>40</v>
      </c>
      <c r="AO79" s="12">
        <v>0</v>
      </c>
      <c r="AP79" s="19" t="s">
        <v>40</v>
      </c>
      <c r="AQ79" s="12">
        <v>0</v>
      </c>
      <c r="AR79" s="19" t="s">
        <v>40</v>
      </c>
      <c r="AS79" s="12">
        <v>0</v>
      </c>
      <c r="AT79" s="19" t="s">
        <v>40</v>
      </c>
    </row>
    <row r="80" spans="1:46" s="13" customFormat="1" ht="12.75" x14ac:dyDescent="0.2">
      <c r="A80" s="13">
        <v>74</v>
      </c>
      <c r="B80" s="20" t="s">
        <v>155</v>
      </c>
      <c r="C80" s="12">
        <v>45536</v>
      </c>
      <c r="D80" s="19">
        <v>2.2602563184649531</v>
      </c>
      <c r="E80" s="12">
        <v>7314</v>
      </c>
      <c r="F80" s="19">
        <v>-0.47633708026061428</v>
      </c>
      <c r="G80" s="12">
        <v>0</v>
      </c>
      <c r="H80" s="19" t="s">
        <v>40</v>
      </c>
      <c r="I80" s="12">
        <v>14125</v>
      </c>
      <c r="J80" s="19" t="s">
        <v>40</v>
      </c>
      <c r="K80" s="12">
        <v>0</v>
      </c>
      <c r="L80" s="19" t="s">
        <v>40</v>
      </c>
      <c r="M80" s="12">
        <v>0</v>
      </c>
      <c r="N80" s="19" t="s">
        <v>40</v>
      </c>
      <c r="O80" s="12">
        <v>0</v>
      </c>
      <c r="P80" s="19" t="s">
        <v>40</v>
      </c>
      <c r="Q80" s="12">
        <v>24097</v>
      </c>
      <c r="R80" s="19" t="s">
        <v>40</v>
      </c>
      <c r="S80" s="12">
        <v>0</v>
      </c>
      <c r="T80" s="19" t="s">
        <v>40</v>
      </c>
      <c r="U80" s="12">
        <v>0</v>
      </c>
      <c r="V80" s="19" t="s">
        <v>40</v>
      </c>
      <c r="W80" s="12">
        <v>0</v>
      </c>
      <c r="X80" s="19" t="s">
        <v>40</v>
      </c>
      <c r="Y80" s="12">
        <v>0</v>
      </c>
      <c r="Z80" s="19" t="s">
        <v>40</v>
      </c>
      <c r="AA80" s="12">
        <v>0</v>
      </c>
      <c r="AB80" s="19" t="s">
        <v>40</v>
      </c>
      <c r="AC80" s="12">
        <v>0</v>
      </c>
      <c r="AD80" s="19" t="s">
        <v>40</v>
      </c>
      <c r="AE80" s="12">
        <v>0</v>
      </c>
      <c r="AF80" s="19" t="s">
        <v>40</v>
      </c>
      <c r="AG80" s="12">
        <v>0</v>
      </c>
      <c r="AH80" s="19" t="s">
        <v>40</v>
      </c>
      <c r="AI80" s="12">
        <v>0</v>
      </c>
      <c r="AJ80" s="19" t="s">
        <v>40</v>
      </c>
      <c r="AK80" s="12">
        <v>0</v>
      </c>
      <c r="AL80" s="19" t="s">
        <v>40</v>
      </c>
      <c r="AM80" s="12">
        <v>0</v>
      </c>
      <c r="AN80" s="19" t="s">
        <v>40</v>
      </c>
      <c r="AO80" s="12">
        <v>0</v>
      </c>
      <c r="AP80" s="19" t="s">
        <v>40</v>
      </c>
      <c r="AQ80" s="12">
        <v>0</v>
      </c>
      <c r="AR80" s="19" t="s">
        <v>40</v>
      </c>
      <c r="AS80" s="12">
        <v>0</v>
      </c>
      <c r="AT80" s="19" t="s">
        <v>40</v>
      </c>
    </row>
    <row r="81" spans="1:46" s="13" customFormat="1" ht="12.75" x14ac:dyDescent="0.2">
      <c r="A81" s="13">
        <v>75</v>
      </c>
      <c r="B81" s="20" t="s">
        <v>144</v>
      </c>
      <c r="C81" s="12">
        <v>42218</v>
      </c>
      <c r="D81" s="19">
        <v>-0.19475862595128646</v>
      </c>
      <c r="E81" s="12">
        <v>42218</v>
      </c>
      <c r="F81" s="19">
        <v>-0.19475862595128646</v>
      </c>
      <c r="G81" s="12">
        <v>0</v>
      </c>
      <c r="H81" s="19" t="s">
        <v>40</v>
      </c>
      <c r="I81" s="12">
        <v>0</v>
      </c>
      <c r="J81" s="19" t="s">
        <v>40</v>
      </c>
      <c r="K81" s="12">
        <v>0</v>
      </c>
      <c r="L81" s="19" t="s">
        <v>40</v>
      </c>
      <c r="M81" s="12">
        <v>0</v>
      </c>
      <c r="N81" s="19" t="s">
        <v>40</v>
      </c>
      <c r="O81" s="12">
        <v>0</v>
      </c>
      <c r="P81" s="19" t="s">
        <v>40</v>
      </c>
      <c r="Q81" s="12">
        <v>0</v>
      </c>
      <c r="R81" s="19" t="s">
        <v>40</v>
      </c>
      <c r="S81" s="12">
        <v>0</v>
      </c>
      <c r="T81" s="19" t="s">
        <v>40</v>
      </c>
      <c r="U81" s="12">
        <v>0</v>
      </c>
      <c r="V81" s="19" t="s">
        <v>40</v>
      </c>
      <c r="W81" s="12">
        <v>0</v>
      </c>
      <c r="X81" s="19" t="s">
        <v>40</v>
      </c>
      <c r="Y81" s="12">
        <v>0</v>
      </c>
      <c r="Z81" s="19" t="s">
        <v>40</v>
      </c>
      <c r="AA81" s="12">
        <v>0</v>
      </c>
      <c r="AB81" s="19" t="s">
        <v>40</v>
      </c>
      <c r="AC81" s="12">
        <v>0</v>
      </c>
      <c r="AD81" s="19" t="s">
        <v>40</v>
      </c>
      <c r="AE81" s="12">
        <v>0</v>
      </c>
      <c r="AF81" s="19" t="s">
        <v>40</v>
      </c>
      <c r="AG81" s="12">
        <v>0</v>
      </c>
      <c r="AH81" s="19" t="s">
        <v>40</v>
      </c>
      <c r="AI81" s="12">
        <v>0</v>
      </c>
      <c r="AJ81" s="19" t="s">
        <v>40</v>
      </c>
      <c r="AK81" s="12">
        <v>0</v>
      </c>
      <c r="AL81" s="19" t="s">
        <v>40</v>
      </c>
      <c r="AM81" s="12">
        <v>0</v>
      </c>
      <c r="AN81" s="19" t="s">
        <v>40</v>
      </c>
      <c r="AO81" s="12">
        <v>0</v>
      </c>
      <c r="AP81" s="19" t="s">
        <v>40</v>
      </c>
      <c r="AQ81" s="12">
        <v>0</v>
      </c>
      <c r="AR81" s="19" t="s">
        <v>40</v>
      </c>
      <c r="AS81" s="12">
        <v>0</v>
      </c>
      <c r="AT81" s="19" t="s">
        <v>40</v>
      </c>
    </row>
    <row r="82" spans="1:46" s="13" customFormat="1" ht="12.75" x14ac:dyDescent="0.2">
      <c r="A82" s="13">
        <v>76</v>
      </c>
      <c r="B82" s="20" t="s">
        <v>81</v>
      </c>
      <c r="C82" s="12">
        <v>37429</v>
      </c>
      <c r="D82" s="19">
        <v>1.4564546826803175</v>
      </c>
      <c r="E82" s="12">
        <v>2090</v>
      </c>
      <c r="F82" s="19" t="s">
        <v>40</v>
      </c>
      <c r="G82" s="12">
        <v>35339</v>
      </c>
      <c r="H82" s="19" t="s">
        <v>51</v>
      </c>
      <c r="I82" s="12">
        <v>0</v>
      </c>
      <c r="J82" s="19" t="s">
        <v>40</v>
      </c>
      <c r="K82" s="12">
        <v>0</v>
      </c>
      <c r="L82" s="19" t="s">
        <v>40</v>
      </c>
      <c r="M82" s="12">
        <v>0</v>
      </c>
      <c r="N82" s="19" t="s">
        <v>40</v>
      </c>
      <c r="O82" s="12">
        <v>0</v>
      </c>
      <c r="P82" s="19" t="s">
        <v>40</v>
      </c>
      <c r="Q82" s="12">
        <v>0</v>
      </c>
      <c r="R82" s="19">
        <v>-1</v>
      </c>
      <c r="S82" s="12">
        <v>0</v>
      </c>
      <c r="T82" s="19" t="s">
        <v>40</v>
      </c>
      <c r="U82" s="12">
        <v>0</v>
      </c>
      <c r="V82" s="19" t="s">
        <v>40</v>
      </c>
      <c r="W82" s="12">
        <v>0</v>
      </c>
      <c r="X82" s="19" t="s">
        <v>40</v>
      </c>
      <c r="Y82" s="12">
        <v>0</v>
      </c>
      <c r="Z82" s="19" t="s">
        <v>40</v>
      </c>
      <c r="AA82" s="12">
        <v>0</v>
      </c>
      <c r="AB82" s="19" t="s">
        <v>40</v>
      </c>
      <c r="AC82" s="12">
        <v>0</v>
      </c>
      <c r="AD82" s="19" t="s">
        <v>40</v>
      </c>
      <c r="AE82" s="12">
        <v>0</v>
      </c>
      <c r="AF82" s="19" t="s">
        <v>40</v>
      </c>
      <c r="AG82" s="12">
        <v>0</v>
      </c>
      <c r="AH82" s="19" t="s">
        <v>40</v>
      </c>
      <c r="AI82" s="12">
        <v>0</v>
      </c>
      <c r="AJ82" s="19" t="s">
        <v>40</v>
      </c>
      <c r="AK82" s="12">
        <v>0</v>
      </c>
      <c r="AL82" s="19" t="s">
        <v>40</v>
      </c>
      <c r="AM82" s="12">
        <v>0</v>
      </c>
      <c r="AN82" s="19" t="s">
        <v>40</v>
      </c>
      <c r="AO82" s="12">
        <v>0</v>
      </c>
      <c r="AP82" s="19" t="s">
        <v>40</v>
      </c>
      <c r="AQ82" s="12">
        <v>0</v>
      </c>
      <c r="AR82" s="19" t="s">
        <v>40</v>
      </c>
      <c r="AS82" s="12">
        <v>0</v>
      </c>
      <c r="AT82" s="19" t="s">
        <v>40</v>
      </c>
    </row>
    <row r="83" spans="1:46" s="13" customFormat="1" ht="12.75" x14ac:dyDescent="0.2">
      <c r="A83" s="13">
        <v>77</v>
      </c>
      <c r="B83" s="20" t="s">
        <v>156</v>
      </c>
      <c r="C83" s="12">
        <v>36960</v>
      </c>
      <c r="D83" s="19" t="s">
        <v>40</v>
      </c>
      <c r="E83" s="12">
        <v>0</v>
      </c>
      <c r="F83" s="19" t="s">
        <v>40</v>
      </c>
      <c r="G83" s="12">
        <v>0</v>
      </c>
      <c r="H83" s="19" t="s">
        <v>40</v>
      </c>
      <c r="I83" s="12">
        <v>0</v>
      </c>
      <c r="J83" s="19" t="s">
        <v>40</v>
      </c>
      <c r="K83" s="12">
        <v>0</v>
      </c>
      <c r="L83" s="19" t="s">
        <v>40</v>
      </c>
      <c r="M83" s="12">
        <v>0</v>
      </c>
      <c r="N83" s="19" t="s">
        <v>40</v>
      </c>
      <c r="O83" s="12">
        <v>0</v>
      </c>
      <c r="P83" s="19" t="s">
        <v>40</v>
      </c>
      <c r="Q83" s="12">
        <v>0</v>
      </c>
      <c r="R83" s="19" t="s">
        <v>40</v>
      </c>
      <c r="S83" s="12">
        <v>36960</v>
      </c>
      <c r="T83" s="19" t="s">
        <v>40</v>
      </c>
      <c r="U83" s="12">
        <v>0</v>
      </c>
      <c r="V83" s="19" t="s">
        <v>40</v>
      </c>
      <c r="W83" s="12">
        <v>0</v>
      </c>
      <c r="X83" s="19" t="s">
        <v>40</v>
      </c>
      <c r="Y83" s="12">
        <v>0</v>
      </c>
      <c r="Z83" s="19" t="s">
        <v>40</v>
      </c>
      <c r="AA83" s="12">
        <v>0</v>
      </c>
      <c r="AB83" s="19" t="s">
        <v>40</v>
      </c>
      <c r="AC83" s="12">
        <v>0</v>
      </c>
      <c r="AD83" s="19" t="s">
        <v>40</v>
      </c>
      <c r="AE83" s="12">
        <v>0</v>
      </c>
      <c r="AF83" s="19" t="s">
        <v>40</v>
      </c>
      <c r="AG83" s="12">
        <v>0</v>
      </c>
      <c r="AH83" s="19" t="s">
        <v>40</v>
      </c>
      <c r="AI83" s="12">
        <v>0</v>
      </c>
      <c r="AJ83" s="19" t="s">
        <v>40</v>
      </c>
      <c r="AK83" s="12">
        <v>0</v>
      </c>
      <c r="AL83" s="19" t="s">
        <v>40</v>
      </c>
      <c r="AM83" s="12">
        <v>0</v>
      </c>
      <c r="AN83" s="19" t="s">
        <v>40</v>
      </c>
      <c r="AO83" s="12">
        <v>0</v>
      </c>
      <c r="AP83" s="19" t="s">
        <v>40</v>
      </c>
      <c r="AQ83" s="12">
        <v>0</v>
      </c>
      <c r="AR83" s="19" t="s">
        <v>40</v>
      </c>
      <c r="AS83" s="12">
        <v>0</v>
      </c>
      <c r="AT83" s="19" t="s">
        <v>40</v>
      </c>
    </row>
    <row r="84" spans="1:46" s="13" customFormat="1" ht="12.75" x14ac:dyDescent="0.2">
      <c r="A84" s="13">
        <v>78</v>
      </c>
      <c r="B84" s="20" t="s">
        <v>72</v>
      </c>
      <c r="C84" s="12">
        <v>34365</v>
      </c>
      <c r="D84" s="19">
        <v>-0.87841423719218792</v>
      </c>
      <c r="E84" s="12">
        <v>34365</v>
      </c>
      <c r="F84" s="19" t="s">
        <v>40</v>
      </c>
      <c r="G84" s="12">
        <v>0</v>
      </c>
      <c r="H84" s="19">
        <v>-1</v>
      </c>
      <c r="I84" s="12">
        <v>0</v>
      </c>
      <c r="J84" s="19" t="s">
        <v>40</v>
      </c>
      <c r="K84" s="12">
        <v>0</v>
      </c>
      <c r="L84" s="19" t="s">
        <v>40</v>
      </c>
      <c r="M84" s="12">
        <v>0</v>
      </c>
      <c r="N84" s="19" t="s">
        <v>40</v>
      </c>
      <c r="O84" s="12">
        <v>0</v>
      </c>
      <c r="P84" s="19" t="s">
        <v>40</v>
      </c>
      <c r="Q84" s="12">
        <v>0</v>
      </c>
      <c r="R84" s="19">
        <v>-1</v>
      </c>
      <c r="S84" s="12">
        <v>0</v>
      </c>
      <c r="T84" s="19">
        <v>-1</v>
      </c>
      <c r="U84" s="12">
        <v>0</v>
      </c>
      <c r="V84" s="19" t="s">
        <v>40</v>
      </c>
      <c r="W84" s="12">
        <v>0</v>
      </c>
      <c r="X84" s="19" t="s">
        <v>40</v>
      </c>
      <c r="Y84" s="12">
        <v>0</v>
      </c>
      <c r="Z84" s="19" t="s">
        <v>40</v>
      </c>
      <c r="AA84" s="12">
        <v>0</v>
      </c>
      <c r="AB84" s="19" t="s">
        <v>40</v>
      </c>
      <c r="AC84" s="12">
        <v>0</v>
      </c>
      <c r="AD84" s="19" t="s">
        <v>40</v>
      </c>
      <c r="AE84" s="12">
        <v>0</v>
      </c>
      <c r="AF84" s="19" t="s">
        <v>40</v>
      </c>
      <c r="AG84" s="12">
        <v>0</v>
      </c>
      <c r="AH84" s="19" t="s">
        <v>40</v>
      </c>
      <c r="AI84" s="12">
        <v>0</v>
      </c>
      <c r="AJ84" s="19" t="s">
        <v>40</v>
      </c>
      <c r="AK84" s="12">
        <v>0</v>
      </c>
      <c r="AL84" s="19" t="s">
        <v>40</v>
      </c>
      <c r="AM84" s="12">
        <v>0</v>
      </c>
      <c r="AN84" s="19" t="s">
        <v>40</v>
      </c>
      <c r="AO84" s="12">
        <v>0</v>
      </c>
      <c r="AP84" s="19" t="s">
        <v>40</v>
      </c>
      <c r="AQ84" s="12">
        <v>0</v>
      </c>
      <c r="AR84" s="19" t="s">
        <v>40</v>
      </c>
      <c r="AS84" s="12">
        <v>0</v>
      </c>
      <c r="AT84" s="19" t="s">
        <v>40</v>
      </c>
    </row>
    <row r="85" spans="1:46" s="13" customFormat="1" ht="12.75" x14ac:dyDescent="0.2">
      <c r="A85" s="13">
        <v>79</v>
      </c>
      <c r="B85" s="20" t="s">
        <v>85</v>
      </c>
      <c r="C85" s="12">
        <v>29264</v>
      </c>
      <c r="D85" s="19">
        <v>0.19557135269845172</v>
      </c>
      <c r="E85" s="12">
        <v>6045</v>
      </c>
      <c r="F85" s="19">
        <v>-0.61611735568679749</v>
      </c>
      <c r="G85" s="12">
        <v>0</v>
      </c>
      <c r="H85" s="19" t="s">
        <v>40</v>
      </c>
      <c r="I85" s="12">
        <v>0</v>
      </c>
      <c r="J85" s="19" t="s">
        <v>40</v>
      </c>
      <c r="K85" s="12">
        <v>0</v>
      </c>
      <c r="L85" s="19" t="s">
        <v>40</v>
      </c>
      <c r="M85" s="12">
        <v>0</v>
      </c>
      <c r="N85" s="19" t="s">
        <v>40</v>
      </c>
      <c r="O85" s="12">
        <v>23219</v>
      </c>
      <c r="P85" s="19">
        <v>1.6596792668957616</v>
      </c>
      <c r="Q85" s="12">
        <v>0</v>
      </c>
      <c r="R85" s="19" t="s">
        <v>40</v>
      </c>
      <c r="S85" s="12">
        <v>0</v>
      </c>
      <c r="T85" s="19" t="s">
        <v>40</v>
      </c>
      <c r="U85" s="12">
        <v>0</v>
      </c>
      <c r="V85" s="19" t="s">
        <v>40</v>
      </c>
      <c r="W85" s="12">
        <v>0</v>
      </c>
      <c r="X85" s="19" t="s">
        <v>40</v>
      </c>
      <c r="Y85" s="12">
        <v>0</v>
      </c>
      <c r="Z85" s="19" t="s">
        <v>40</v>
      </c>
      <c r="AA85" s="12">
        <v>0</v>
      </c>
      <c r="AB85" s="19" t="s">
        <v>40</v>
      </c>
      <c r="AC85" s="12">
        <v>0</v>
      </c>
      <c r="AD85" s="19" t="s">
        <v>40</v>
      </c>
      <c r="AE85" s="12">
        <v>0</v>
      </c>
      <c r="AF85" s="19" t="s">
        <v>40</v>
      </c>
      <c r="AG85" s="12">
        <v>0</v>
      </c>
      <c r="AH85" s="19" t="s">
        <v>40</v>
      </c>
      <c r="AI85" s="12">
        <v>0</v>
      </c>
      <c r="AJ85" s="19" t="s">
        <v>40</v>
      </c>
      <c r="AK85" s="12">
        <v>0</v>
      </c>
      <c r="AL85" s="19" t="s">
        <v>40</v>
      </c>
      <c r="AM85" s="12">
        <v>0</v>
      </c>
      <c r="AN85" s="19" t="s">
        <v>40</v>
      </c>
      <c r="AO85" s="12">
        <v>0</v>
      </c>
      <c r="AP85" s="19" t="s">
        <v>40</v>
      </c>
      <c r="AQ85" s="12">
        <v>0</v>
      </c>
      <c r="AR85" s="19" t="s">
        <v>40</v>
      </c>
      <c r="AS85" s="12">
        <v>0</v>
      </c>
      <c r="AT85" s="19" t="s">
        <v>40</v>
      </c>
    </row>
    <row r="86" spans="1:46" s="13" customFormat="1" ht="12.75" x14ac:dyDescent="0.2">
      <c r="A86" s="13">
        <v>80</v>
      </c>
      <c r="B86" s="20" t="s">
        <v>125</v>
      </c>
      <c r="C86" s="12">
        <v>28392</v>
      </c>
      <c r="D86" s="19">
        <v>0.57733333333333325</v>
      </c>
      <c r="E86" s="12">
        <v>0</v>
      </c>
      <c r="F86" s="19" t="s">
        <v>40</v>
      </c>
      <c r="G86" s="12">
        <v>0</v>
      </c>
      <c r="H86" s="19" t="s">
        <v>40</v>
      </c>
      <c r="I86" s="12">
        <v>0</v>
      </c>
      <c r="J86" s="19" t="s">
        <v>40</v>
      </c>
      <c r="K86" s="12">
        <v>28392</v>
      </c>
      <c r="L86" s="19" t="s">
        <v>40</v>
      </c>
      <c r="M86" s="12">
        <v>0</v>
      </c>
      <c r="N86" s="19" t="s">
        <v>40</v>
      </c>
      <c r="O86" s="12">
        <v>0</v>
      </c>
      <c r="P86" s="19" t="s">
        <v>40</v>
      </c>
      <c r="Q86" s="12">
        <v>0</v>
      </c>
      <c r="R86" s="19" t="s">
        <v>40</v>
      </c>
      <c r="S86" s="12">
        <v>0</v>
      </c>
      <c r="T86" s="19" t="s">
        <v>40</v>
      </c>
      <c r="U86" s="12">
        <v>0</v>
      </c>
      <c r="V86" s="19" t="s">
        <v>40</v>
      </c>
      <c r="W86" s="12">
        <v>0</v>
      </c>
      <c r="X86" s="19" t="s">
        <v>40</v>
      </c>
      <c r="Y86" s="12">
        <v>0</v>
      </c>
      <c r="Z86" s="19" t="s">
        <v>40</v>
      </c>
      <c r="AA86" s="12">
        <v>0</v>
      </c>
      <c r="AB86" s="19" t="s">
        <v>40</v>
      </c>
      <c r="AC86" s="12">
        <v>0</v>
      </c>
      <c r="AD86" s="19" t="s">
        <v>40</v>
      </c>
      <c r="AE86" s="12">
        <v>0</v>
      </c>
      <c r="AF86" s="19" t="s">
        <v>40</v>
      </c>
      <c r="AG86" s="12">
        <v>0</v>
      </c>
      <c r="AH86" s="19" t="s">
        <v>40</v>
      </c>
      <c r="AI86" s="12">
        <v>0</v>
      </c>
      <c r="AJ86" s="19" t="s">
        <v>40</v>
      </c>
      <c r="AK86" s="12">
        <v>0</v>
      </c>
      <c r="AL86" s="19" t="s">
        <v>40</v>
      </c>
      <c r="AM86" s="12">
        <v>0</v>
      </c>
      <c r="AN86" s="19">
        <v>-1</v>
      </c>
      <c r="AO86" s="12">
        <v>0</v>
      </c>
      <c r="AP86" s="19" t="s">
        <v>40</v>
      </c>
      <c r="AQ86" s="12">
        <v>0</v>
      </c>
      <c r="AR86" s="19" t="s">
        <v>40</v>
      </c>
      <c r="AS86" s="12">
        <v>0</v>
      </c>
      <c r="AT86" s="19" t="s">
        <v>40</v>
      </c>
    </row>
    <row r="87" spans="1:46" s="13" customFormat="1" ht="12.75" x14ac:dyDescent="0.2">
      <c r="A87" s="13">
        <v>81</v>
      </c>
      <c r="B87" s="20" t="s">
        <v>118</v>
      </c>
      <c r="C87" s="12">
        <v>26768</v>
      </c>
      <c r="D87" s="19">
        <v>0.52402641767251201</v>
      </c>
      <c r="E87" s="12">
        <v>0</v>
      </c>
      <c r="F87" s="19" t="s">
        <v>40</v>
      </c>
      <c r="G87" s="12">
        <v>0</v>
      </c>
      <c r="H87" s="19" t="s">
        <v>40</v>
      </c>
      <c r="I87" s="12">
        <v>0</v>
      </c>
      <c r="J87" s="19" t="s">
        <v>40</v>
      </c>
      <c r="K87" s="12">
        <v>0</v>
      </c>
      <c r="L87" s="19">
        <v>-1</v>
      </c>
      <c r="M87" s="12">
        <v>0</v>
      </c>
      <c r="N87" s="19">
        <v>-1</v>
      </c>
      <c r="O87" s="12">
        <v>3712</v>
      </c>
      <c r="P87" s="19">
        <v>0.20715447154471556</v>
      </c>
      <c r="Q87" s="12">
        <v>23056</v>
      </c>
      <c r="R87" s="19" t="s">
        <v>40</v>
      </c>
      <c r="S87" s="12">
        <v>0</v>
      </c>
      <c r="T87" s="19" t="s">
        <v>40</v>
      </c>
      <c r="U87" s="12">
        <v>0</v>
      </c>
      <c r="V87" s="19" t="s">
        <v>40</v>
      </c>
      <c r="W87" s="12">
        <v>0</v>
      </c>
      <c r="X87" s="19" t="s">
        <v>40</v>
      </c>
      <c r="Y87" s="12">
        <v>0</v>
      </c>
      <c r="Z87" s="19" t="s">
        <v>40</v>
      </c>
      <c r="AA87" s="12">
        <v>0</v>
      </c>
      <c r="AB87" s="19" t="s">
        <v>40</v>
      </c>
      <c r="AC87" s="12">
        <v>0</v>
      </c>
      <c r="AD87" s="19" t="s">
        <v>40</v>
      </c>
      <c r="AE87" s="12">
        <v>0</v>
      </c>
      <c r="AF87" s="19" t="s">
        <v>40</v>
      </c>
      <c r="AG87" s="12">
        <v>0</v>
      </c>
      <c r="AH87" s="19" t="s">
        <v>40</v>
      </c>
      <c r="AI87" s="12">
        <v>0</v>
      </c>
      <c r="AJ87" s="19" t="s">
        <v>40</v>
      </c>
      <c r="AK87" s="12">
        <v>0</v>
      </c>
      <c r="AL87" s="19" t="s">
        <v>40</v>
      </c>
      <c r="AM87" s="12">
        <v>0</v>
      </c>
      <c r="AN87" s="19" t="s">
        <v>40</v>
      </c>
      <c r="AO87" s="12">
        <v>0</v>
      </c>
      <c r="AP87" s="19" t="s">
        <v>40</v>
      </c>
      <c r="AQ87" s="12">
        <v>0</v>
      </c>
      <c r="AR87" s="19" t="s">
        <v>40</v>
      </c>
      <c r="AS87" s="12">
        <v>0</v>
      </c>
      <c r="AT87" s="19" t="s">
        <v>40</v>
      </c>
    </row>
    <row r="88" spans="1:46" s="13" customFormat="1" ht="12.75" x14ac:dyDescent="0.2">
      <c r="A88" s="13">
        <v>82</v>
      </c>
      <c r="B88" s="20" t="s">
        <v>105</v>
      </c>
      <c r="C88" s="12">
        <v>25011</v>
      </c>
      <c r="D88" s="19">
        <v>0.7102707877461707</v>
      </c>
      <c r="E88" s="12">
        <v>1385</v>
      </c>
      <c r="F88" s="19">
        <v>-0.88576377433190367</v>
      </c>
      <c r="G88" s="12">
        <v>0</v>
      </c>
      <c r="H88" s="19" t="s">
        <v>40</v>
      </c>
      <c r="I88" s="12">
        <v>0</v>
      </c>
      <c r="J88" s="19" t="s">
        <v>40</v>
      </c>
      <c r="K88" s="12">
        <v>20944</v>
      </c>
      <c r="L88" s="19">
        <v>7.3775999999999993</v>
      </c>
      <c r="M88" s="12">
        <v>0</v>
      </c>
      <c r="N88" s="19" t="s">
        <v>40</v>
      </c>
      <c r="O88" s="12">
        <v>2682</v>
      </c>
      <c r="P88" s="19" t="s">
        <v>40</v>
      </c>
      <c r="Q88" s="12">
        <v>0</v>
      </c>
      <c r="R88" s="19" t="s">
        <v>40</v>
      </c>
      <c r="S88" s="12">
        <v>0</v>
      </c>
      <c r="T88" s="19" t="s">
        <v>40</v>
      </c>
      <c r="U88" s="12">
        <v>0</v>
      </c>
      <c r="V88" s="19" t="s">
        <v>40</v>
      </c>
      <c r="W88" s="12">
        <v>0</v>
      </c>
      <c r="X88" s="19" t="s">
        <v>40</v>
      </c>
      <c r="Y88" s="12">
        <v>0</v>
      </c>
      <c r="Z88" s="19" t="s">
        <v>40</v>
      </c>
      <c r="AA88" s="12">
        <v>0</v>
      </c>
      <c r="AB88" s="19" t="s">
        <v>40</v>
      </c>
      <c r="AC88" s="12">
        <v>0</v>
      </c>
      <c r="AD88" s="19" t="s">
        <v>40</v>
      </c>
      <c r="AE88" s="12">
        <v>0</v>
      </c>
      <c r="AF88" s="19" t="s">
        <v>40</v>
      </c>
      <c r="AG88" s="12">
        <v>0</v>
      </c>
      <c r="AH88" s="19" t="s">
        <v>40</v>
      </c>
      <c r="AI88" s="12">
        <v>0</v>
      </c>
      <c r="AJ88" s="19" t="s">
        <v>40</v>
      </c>
      <c r="AK88" s="12">
        <v>0</v>
      </c>
      <c r="AL88" s="19" t="s">
        <v>40</v>
      </c>
      <c r="AM88" s="12">
        <v>0</v>
      </c>
      <c r="AN88" s="19" t="s">
        <v>40</v>
      </c>
      <c r="AO88" s="12">
        <v>0</v>
      </c>
      <c r="AP88" s="19" t="s">
        <v>40</v>
      </c>
      <c r="AQ88" s="12">
        <v>0</v>
      </c>
      <c r="AR88" s="19" t="s">
        <v>40</v>
      </c>
      <c r="AS88" s="12">
        <v>0</v>
      </c>
      <c r="AT88" s="19" t="s">
        <v>40</v>
      </c>
    </row>
    <row r="89" spans="1:46" s="13" customFormat="1" ht="12.75" x14ac:dyDescent="0.2">
      <c r="A89" s="13">
        <v>83</v>
      </c>
      <c r="B89" s="20" t="s">
        <v>91</v>
      </c>
      <c r="C89" s="12">
        <v>24928</v>
      </c>
      <c r="D89" s="19">
        <v>-0.983187587086923</v>
      </c>
      <c r="E89" s="12">
        <v>0</v>
      </c>
      <c r="F89" s="19" t="s">
        <v>40</v>
      </c>
      <c r="G89" s="12">
        <v>0</v>
      </c>
      <c r="H89" s="19">
        <v>-1</v>
      </c>
      <c r="I89" s="12">
        <v>0</v>
      </c>
      <c r="J89" s="19" t="s">
        <v>40</v>
      </c>
      <c r="K89" s="12">
        <v>0</v>
      </c>
      <c r="L89" s="19" t="s">
        <v>40</v>
      </c>
      <c r="M89" s="12">
        <v>0</v>
      </c>
      <c r="N89" s="19" t="s">
        <v>40</v>
      </c>
      <c r="O89" s="12">
        <v>0</v>
      </c>
      <c r="P89" s="19" t="s">
        <v>40</v>
      </c>
      <c r="Q89" s="12">
        <v>24928</v>
      </c>
      <c r="R89" s="19" t="s">
        <v>40</v>
      </c>
      <c r="S89" s="12">
        <v>0</v>
      </c>
      <c r="T89" s="19" t="s">
        <v>40</v>
      </c>
      <c r="U89" s="12">
        <v>0</v>
      </c>
      <c r="V89" s="19" t="s">
        <v>40</v>
      </c>
      <c r="W89" s="12">
        <v>0</v>
      </c>
      <c r="X89" s="19" t="s">
        <v>40</v>
      </c>
      <c r="Y89" s="12">
        <v>0</v>
      </c>
      <c r="Z89" s="19" t="s">
        <v>40</v>
      </c>
      <c r="AA89" s="12">
        <v>0</v>
      </c>
      <c r="AB89" s="19" t="s">
        <v>40</v>
      </c>
      <c r="AC89" s="12">
        <v>0</v>
      </c>
      <c r="AD89" s="19" t="s">
        <v>40</v>
      </c>
      <c r="AE89" s="12">
        <v>0</v>
      </c>
      <c r="AF89" s="19" t="s">
        <v>40</v>
      </c>
      <c r="AG89" s="12">
        <v>0</v>
      </c>
      <c r="AH89" s="19" t="s">
        <v>40</v>
      </c>
      <c r="AI89" s="12">
        <v>0</v>
      </c>
      <c r="AJ89" s="19" t="s">
        <v>40</v>
      </c>
      <c r="AK89" s="12">
        <v>0</v>
      </c>
      <c r="AL89" s="19" t="s">
        <v>40</v>
      </c>
      <c r="AM89" s="12">
        <v>0</v>
      </c>
      <c r="AN89" s="19" t="s">
        <v>40</v>
      </c>
      <c r="AO89" s="12">
        <v>0</v>
      </c>
      <c r="AP89" s="19" t="s">
        <v>40</v>
      </c>
      <c r="AQ89" s="12">
        <v>0</v>
      </c>
      <c r="AR89" s="19" t="s">
        <v>40</v>
      </c>
      <c r="AS89" s="12">
        <v>0</v>
      </c>
      <c r="AT89" s="19" t="s">
        <v>40</v>
      </c>
    </row>
    <row r="90" spans="1:46" s="13" customFormat="1" ht="12.75" x14ac:dyDescent="0.2">
      <c r="A90" s="13">
        <v>84</v>
      </c>
      <c r="B90" s="20" t="s">
        <v>93</v>
      </c>
      <c r="C90" s="12">
        <v>23593</v>
      </c>
      <c r="D90" s="19">
        <v>-0.50354565157923536</v>
      </c>
      <c r="E90" s="12">
        <v>17387</v>
      </c>
      <c r="F90" s="19">
        <v>-0.59934095308323343</v>
      </c>
      <c r="G90" s="12">
        <v>0</v>
      </c>
      <c r="H90" s="19" t="s">
        <v>40</v>
      </c>
      <c r="I90" s="12">
        <v>0</v>
      </c>
      <c r="J90" s="19" t="s">
        <v>40</v>
      </c>
      <c r="K90" s="12">
        <v>0</v>
      </c>
      <c r="L90" s="19" t="s">
        <v>40</v>
      </c>
      <c r="M90" s="12">
        <v>0</v>
      </c>
      <c r="N90" s="19">
        <v>-1</v>
      </c>
      <c r="O90" s="12">
        <v>0</v>
      </c>
      <c r="P90" s="19" t="s">
        <v>40</v>
      </c>
      <c r="Q90" s="12">
        <v>3237</v>
      </c>
      <c r="R90" s="19" t="s">
        <v>40</v>
      </c>
      <c r="S90" s="12">
        <v>0</v>
      </c>
      <c r="T90" s="19" t="s">
        <v>40</v>
      </c>
      <c r="U90" s="12">
        <v>2969</v>
      </c>
      <c r="V90" s="19" t="s">
        <v>40</v>
      </c>
      <c r="W90" s="12">
        <v>0</v>
      </c>
      <c r="X90" s="19" t="s">
        <v>40</v>
      </c>
      <c r="Y90" s="12">
        <v>0</v>
      </c>
      <c r="Z90" s="19" t="s">
        <v>40</v>
      </c>
      <c r="AA90" s="12">
        <v>0</v>
      </c>
      <c r="AB90" s="19" t="s">
        <v>40</v>
      </c>
      <c r="AC90" s="12">
        <v>0</v>
      </c>
      <c r="AD90" s="19" t="s">
        <v>40</v>
      </c>
      <c r="AE90" s="12">
        <v>0</v>
      </c>
      <c r="AF90" s="19" t="s">
        <v>40</v>
      </c>
      <c r="AG90" s="12">
        <v>0</v>
      </c>
      <c r="AH90" s="19">
        <v>-1</v>
      </c>
      <c r="AI90" s="12">
        <v>0</v>
      </c>
      <c r="AJ90" s="19" t="s">
        <v>40</v>
      </c>
      <c r="AK90" s="12">
        <v>0</v>
      </c>
      <c r="AL90" s="19">
        <v>-1</v>
      </c>
      <c r="AM90" s="12">
        <v>0</v>
      </c>
      <c r="AN90" s="19" t="s">
        <v>40</v>
      </c>
      <c r="AO90" s="12">
        <v>0</v>
      </c>
      <c r="AP90" s="19" t="s">
        <v>40</v>
      </c>
      <c r="AQ90" s="12">
        <v>0</v>
      </c>
      <c r="AR90" s="19" t="s">
        <v>40</v>
      </c>
      <c r="AS90" s="12">
        <v>0</v>
      </c>
      <c r="AT90" s="19" t="s">
        <v>40</v>
      </c>
    </row>
    <row r="91" spans="1:46" s="13" customFormat="1" ht="12.75" x14ac:dyDescent="0.2">
      <c r="A91" s="13">
        <v>85</v>
      </c>
      <c r="B91" s="20" t="s">
        <v>89</v>
      </c>
      <c r="C91" s="12">
        <v>19692</v>
      </c>
      <c r="D91" s="19">
        <v>-0.78936559381317584</v>
      </c>
      <c r="E91" s="12">
        <v>0</v>
      </c>
      <c r="F91" s="19">
        <v>-1</v>
      </c>
      <c r="G91" s="12">
        <v>0</v>
      </c>
      <c r="H91" s="19" t="s">
        <v>40</v>
      </c>
      <c r="I91" s="12">
        <v>0</v>
      </c>
      <c r="J91" s="19" t="s">
        <v>40</v>
      </c>
      <c r="K91" s="12">
        <v>0</v>
      </c>
      <c r="L91" s="19" t="s">
        <v>40</v>
      </c>
      <c r="M91" s="12">
        <v>0</v>
      </c>
      <c r="N91" s="19" t="s">
        <v>40</v>
      </c>
      <c r="O91" s="12">
        <v>0</v>
      </c>
      <c r="P91" s="19">
        <v>-1</v>
      </c>
      <c r="Q91" s="12">
        <v>1787</v>
      </c>
      <c r="R91" s="19" t="s">
        <v>40</v>
      </c>
      <c r="S91" s="12">
        <v>2630</v>
      </c>
      <c r="T91" s="19">
        <v>-0.87198208722741433</v>
      </c>
      <c r="U91" s="12">
        <v>15275</v>
      </c>
      <c r="V91" s="19" t="s">
        <v>40</v>
      </c>
      <c r="W91" s="12">
        <v>0</v>
      </c>
      <c r="X91" s="19" t="s">
        <v>40</v>
      </c>
      <c r="Y91" s="12">
        <v>0</v>
      </c>
      <c r="Z91" s="19" t="s">
        <v>40</v>
      </c>
      <c r="AA91" s="12">
        <v>0</v>
      </c>
      <c r="AB91" s="19" t="s">
        <v>40</v>
      </c>
      <c r="AC91" s="12">
        <v>0</v>
      </c>
      <c r="AD91" s="19" t="s">
        <v>40</v>
      </c>
      <c r="AE91" s="12">
        <v>0</v>
      </c>
      <c r="AF91" s="19" t="s">
        <v>40</v>
      </c>
      <c r="AG91" s="12">
        <v>0</v>
      </c>
      <c r="AH91" s="19" t="s">
        <v>40</v>
      </c>
      <c r="AI91" s="12">
        <v>0</v>
      </c>
      <c r="AJ91" s="19" t="s">
        <v>40</v>
      </c>
      <c r="AK91" s="12">
        <v>0</v>
      </c>
      <c r="AL91" s="19" t="s">
        <v>40</v>
      </c>
      <c r="AM91" s="12">
        <v>0</v>
      </c>
      <c r="AN91" s="19" t="s">
        <v>40</v>
      </c>
      <c r="AO91" s="12">
        <v>0</v>
      </c>
      <c r="AP91" s="19" t="s">
        <v>40</v>
      </c>
      <c r="AQ91" s="12">
        <v>0</v>
      </c>
      <c r="AR91" s="19" t="s">
        <v>40</v>
      </c>
      <c r="AS91" s="12">
        <v>0</v>
      </c>
      <c r="AT91" s="19" t="s">
        <v>40</v>
      </c>
    </row>
    <row r="92" spans="1:46" s="13" customFormat="1" ht="12.75" x14ac:dyDescent="0.2">
      <c r="A92" s="13">
        <v>86</v>
      </c>
      <c r="B92" s="20" t="s">
        <v>134</v>
      </c>
      <c r="C92" s="12">
        <v>18987</v>
      </c>
      <c r="D92" s="19" t="s">
        <v>40</v>
      </c>
      <c r="E92" s="12">
        <v>0</v>
      </c>
      <c r="F92" s="19" t="s">
        <v>40</v>
      </c>
      <c r="G92" s="12">
        <v>0</v>
      </c>
      <c r="H92" s="19" t="s">
        <v>40</v>
      </c>
      <c r="I92" s="12">
        <v>0</v>
      </c>
      <c r="J92" s="19" t="s">
        <v>40</v>
      </c>
      <c r="K92" s="12">
        <v>0</v>
      </c>
      <c r="L92" s="19" t="s">
        <v>40</v>
      </c>
      <c r="M92" s="12">
        <v>11583</v>
      </c>
      <c r="N92" s="19" t="s">
        <v>40</v>
      </c>
      <c r="O92" s="12">
        <v>0</v>
      </c>
      <c r="P92" s="19" t="s">
        <v>40</v>
      </c>
      <c r="Q92" s="12">
        <v>7404</v>
      </c>
      <c r="R92" s="19" t="s">
        <v>40</v>
      </c>
      <c r="S92" s="12">
        <v>0</v>
      </c>
      <c r="T92" s="19" t="s">
        <v>40</v>
      </c>
      <c r="U92" s="12">
        <v>0</v>
      </c>
      <c r="V92" s="19" t="s">
        <v>40</v>
      </c>
      <c r="W92" s="12">
        <v>0</v>
      </c>
      <c r="X92" s="19" t="s">
        <v>40</v>
      </c>
      <c r="Y92" s="12">
        <v>0</v>
      </c>
      <c r="Z92" s="19" t="s">
        <v>40</v>
      </c>
      <c r="AA92" s="12">
        <v>0</v>
      </c>
      <c r="AB92" s="19" t="s">
        <v>40</v>
      </c>
      <c r="AC92" s="12">
        <v>0</v>
      </c>
      <c r="AD92" s="19" t="s">
        <v>40</v>
      </c>
      <c r="AE92" s="12">
        <v>0</v>
      </c>
      <c r="AF92" s="19" t="s">
        <v>40</v>
      </c>
      <c r="AG92" s="12">
        <v>0</v>
      </c>
      <c r="AH92" s="19" t="s">
        <v>40</v>
      </c>
      <c r="AI92" s="12">
        <v>0</v>
      </c>
      <c r="AJ92" s="19" t="s">
        <v>40</v>
      </c>
      <c r="AK92" s="12">
        <v>0</v>
      </c>
      <c r="AL92" s="19" t="s">
        <v>40</v>
      </c>
      <c r="AM92" s="12">
        <v>0</v>
      </c>
      <c r="AN92" s="19" t="s">
        <v>40</v>
      </c>
      <c r="AO92" s="12">
        <v>0</v>
      </c>
      <c r="AP92" s="19" t="s">
        <v>40</v>
      </c>
      <c r="AQ92" s="12">
        <v>0</v>
      </c>
      <c r="AR92" s="19" t="s">
        <v>40</v>
      </c>
      <c r="AS92" s="12">
        <v>0</v>
      </c>
      <c r="AT92" s="19" t="s">
        <v>40</v>
      </c>
    </row>
    <row r="93" spans="1:46" s="13" customFormat="1" ht="12.75" x14ac:dyDescent="0.2">
      <c r="A93" s="13">
        <v>87</v>
      </c>
      <c r="B93" s="20" t="s">
        <v>146</v>
      </c>
      <c r="C93" s="12">
        <v>12801</v>
      </c>
      <c r="D93" s="19">
        <v>1.0435823754789273</v>
      </c>
      <c r="E93" s="12">
        <v>0</v>
      </c>
      <c r="F93" s="19" t="s">
        <v>40</v>
      </c>
      <c r="G93" s="12">
        <v>0</v>
      </c>
      <c r="H93" s="19" t="s">
        <v>40</v>
      </c>
      <c r="I93" s="12">
        <v>12801</v>
      </c>
      <c r="J93" s="19">
        <v>1.0435823754789273</v>
      </c>
      <c r="K93" s="12">
        <v>0</v>
      </c>
      <c r="L93" s="19" t="s">
        <v>40</v>
      </c>
      <c r="M93" s="12">
        <v>0</v>
      </c>
      <c r="N93" s="19" t="s">
        <v>40</v>
      </c>
      <c r="O93" s="12">
        <v>0</v>
      </c>
      <c r="P93" s="19" t="s">
        <v>40</v>
      </c>
      <c r="Q93" s="12">
        <v>0</v>
      </c>
      <c r="R93" s="19" t="s">
        <v>40</v>
      </c>
      <c r="S93" s="12">
        <v>0</v>
      </c>
      <c r="T93" s="19" t="s">
        <v>40</v>
      </c>
      <c r="U93" s="12">
        <v>0</v>
      </c>
      <c r="V93" s="19" t="s">
        <v>40</v>
      </c>
      <c r="W93" s="12">
        <v>0</v>
      </c>
      <c r="X93" s="19" t="s">
        <v>40</v>
      </c>
      <c r="Y93" s="12">
        <v>0</v>
      </c>
      <c r="Z93" s="19" t="s">
        <v>40</v>
      </c>
      <c r="AA93" s="12">
        <v>0</v>
      </c>
      <c r="AB93" s="19" t="s">
        <v>40</v>
      </c>
      <c r="AC93" s="12">
        <v>0</v>
      </c>
      <c r="AD93" s="19" t="s">
        <v>40</v>
      </c>
      <c r="AE93" s="12">
        <v>0</v>
      </c>
      <c r="AF93" s="19" t="s">
        <v>40</v>
      </c>
      <c r="AG93" s="12">
        <v>0</v>
      </c>
      <c r="AH93" s="19" t="s">
        <v>40</v>
      </c>
      <c r="AI93" s="12">
        <v>0</v>
      </c>
      <c r="AJ93" s="19" t="s">
        <v>40</v>
      </c>
      <c r="AK93" s="12">
        <v>0</v>
      </c>
      <c r="AL93" s="19" t="s">
        <v>40</v>
      </c>
      <c r="AM93" s="12">
        <v>0</v>
      </c>
      <c r="AN93" s="19" t="s">
        <v>40</v>
      </c>
      <c r="AO93" s="12">
        <v>0</v>
      </c>
      <c r="AP93" s="19" t="s">
        <v>40</v>
      </c>
      <c r="AQ93" s="12">
        <v>0</v>
      </c>
      <c r="AR93" s="19" t="s">
        <v>40</v>
      </c>
      <c r="AS93" s="12">
        <v>0</v>
      </c>
      <c r="AT93" s="19" t="s">
        <v>40</v>
      </c>
    </row>
    <row r="94" spans="1:46" s="13" customFormat="1" ht="12.75" x14ac:dyDescent="0.2">
      <c r="A94" s="13">
        <v>88</v>
      </c>
      <c r="B94" s="20" t="s">
        <v>161</v>
      </c>
      <c r="C94" s="12">
        <v>11279</v>
      </c>
      <c r="D94" s="19" t="s">
        <v>40</v>
      </c>
      <c r="E94" s="12">
        <v>0</v>
      </c>
      <c r="F94" s="19" t="s">
        <v>40</v>
      </c>
      <c r="G94" s="12">
        <v>0</v>
      </c>
      <c r="H94" s="19" t="s">
        <v>40</v>
      </c>
      <c r="I94" s="12">
        <v>0</v>
      </c>
      <c r="J94" s="19" t="s">
        <v>40</v>
      </c>
      <c r="K94" s="12">
        <v>0</v>
      </c>
      <c r="L94" s="19" t="s">
        <v>40</v>
      </c>
      <c r="M94" s="12">
        <v>0</v>
      </c>
      <c r="N94" s="19" t="s">
        <v>40</v>
      </c>
      <c r="O94" s="12">
        <v>0</v>
      </c>
      <c r="P94" s="19" t="s">
        <v>40</v>
      </c>
      <c r="Q94" s="12">
        <v>11279</v>
      </c>
      <c r="R94" s="19" t="s">
        <v>40</v>
      </c>
      <c r="S94" s="12">
        <v>0</v>
      </c>
      <c r="T94" s="19" t="s">
        <v>40</v>
      </c>
      <c r="U94" s="12">
        <v>0</v>
      </c>
      <c r="V94" s="19" t="s">
        <v>40</v>
      </c>
      <c r="W94" s="12">
        <v>0</v>
      </c>
      <c r="X94" s="19" t="s">
        <v>40</v>
      </c>
      <c r="Y94" s="12">
        <v>0</v>
      </c>
      <c r="Z94" s="19" t="s">
        <v>40</v>
      </c>
      <c r="AA94" s="12">
        <v>0</v>
      </c>
      <c r="AB94" s="19" t="s">
        <v>40</v>
      </c>
      <c r="AC94" s="12">
        <v>0</v>
      </c>
      <c r="AD94" s="19" t="s">
        <v>40</v>
      </c>
      <c r="AE94" s="12">
        <v>0</v>
      </c>
      <c r="AF94" s="19" t="s">
        <v>40</v>
      </c>
      <c r="AG94" s="12">
        <v>0</v>
      </c>
      <c r="AH94" s="19" t="s">
        <v>40</v>
      </c>
      <c r="AI94" s="12">
        <v>0</v>
      </c>
      <c r="AJ94" s="19" t="s">
        <v>40</v>
      </c>
      <c r="AK94" s="12">
        <v>0</v>
      </c>
      <c r="AL94" s="19" t="s">
        <v>40</v>
      </c>
      <c r="AM94" s="12">
        <v>0</v>
      </c>
      <c r="AN94" s="19" t="s">
        <v>40</v>
      </c>
      <c r="AO94" s="12">
        <v>0</v>
      </c>
      <c r="AP94" s="19" t="s">
        <v>40</v>
      </c>
      <c r="AQ94" s="12">
        <v>0</v>
      </c>
      <c r="AR94" s="19" t="s">
        <v>40</v>
      </c>
      <c r="AS94" s="12">
        <v>0</v>
      </c>
      <c r="AT94" s="19" t="s">
        <v>40</v>
      </c>
    </row>
    <row r="95" spans="1:46" s="13" customFormat="1" ht="12.75" x14ac:dyDescent="0.2">
      <c r="A95" s="13">
        <v>89</v>
      </c>
      <c r="B95" s="20" t="s">
        <v>141</v>
      </c>
      <c r="C95" s="12">
        <v>9857</v>
      </c>
      <c r="D95" s="19">
        <v>2.5830607051981098</v>
      </c>
      <c r="E95" s="12">
        <v>0</v>
      </c>
      <c r="F95" s="19" t="s">
        <v>40</v>
      </c>
      <c r="G95" s="12">
        <v>0</v>
      </c>
      <c r="H95" s="19" t="s">
        <v>40</v>
      </c>
      <c r="I95" s="12">
        <v>0</v>
      </c>
      <c r="J95" s="19" t="s">
        <v>40</v>
      </c>
      <c r="K95" s="12">
        <v>0</v>
      </c>
      <c r="L95" s="19" t="s">
        <v>40</v>
      </c>
      <c r="M95" s="12">
        <v>0</v>
      </c>
      <c r="N95" s="19" t="s">
        <v>40</v>
      </c>
      <c r="O95" s="12">
        <v>0</v>
      </c>
      <c r="P95" s="19" t="s">
        <v>40</v>
      </c>
      <c r="Q95" s="12">
        <v>9857</v>
      </c>
      <c r="R95" s="19">
        <v>2.5830607051981098</v>
      </c>
      <c r="S95" s="12">
        <v>0</v>
      </c>
      <c r="T95" s="19" t="s">
        <v>40</v>
      </c>
      <c r="U95" s="12">
        <v>0</v>
      </c>
      <c r="V95" s="19" t="s">
        <v>40</v>
      </c>
      <c r="W95" s="12">
        <v>0</v>
      </c>
      <c r="X95" s="19" t="s">
        <v>40</v>
      </c>
      <c r="Y95" s="12">
        <v>0</v>
      </c>
      <c r="Z95" s="19" t="s">
        <v>40</v>
      </c>
      <c r="AA95" s="12">
        <v>0</v>
      </c>
      <c r="AB95" s="19" t="s">
        <v>40</v>
      </c>
      <c r="AC95" s="12">
        <v>0</v>
      </c>
      <c r="AD95" s="19" t="s">
        <v>40</v>
      </c>
      <c r="AE95" s="12">
        <v>0</v>
      </c>
      <c r="AF95" s="19" t="s">
        <v>40</v>
      </c>
      <c r="AG95" s="12">
        <v>0</v>
      </c>
      <c r="AH95" s="19" t="s">
        <v>40</v>
      </c>
      <c r="AI95" s="12">
        <v>0</v>
      </c>
      <c r="AJ95" s="19" t="s">
        <v>40</v>
      </c>
      <c r="AK95" s="12">
        <v>0</v>
      </c>
      <c r="AL95" s="19" t="s">
        <v>40</v>
      </c>
      <c r="AM95" s="12">
        <v>0</v>
      </c>
      <c r="AN95" s="19" t="s">
        <v>40</v>
      </c>
      <c r="AO95" s="12">
        <v>0</v>
      </c>
      <c r="AP95" s="19" t="s">
        <v>40</v>
      </c>
      <c r="AQ95" s="12">
        <v>0</v>
      </c>
      <c r="AR95" s="19" t="s">
        <v>40</v>
      </c>
      <c r="AS95" s="12">
        <v>0</v>
      </c>
      <c r="AT95" s="19" t="s">
        <v>40</v>
      </c>
    </row>
    <row r="96" spans="1:46" s="13" customFormat="1" ht="12.75" x14ac:dyDescent="0.2">
      <c r="A96" s="13">
        <v>90</v>
      </c>
      <c r="B96" s="20" t="s">
        <v>127</v>
      </c>
      <c r="C96" s="12">
        <v>6930</v>
      </c>
      <c r="D96" s="19" t="s">
        <v>40</v>
      </c>
      <c r="E96" s="12">
        <v>0</v>
      </c>
      <c r="F96" s="19" t="s">
        <v>40</v>
      </c>
      <c r="G96" s="12">
        <v>0</v>
      </c>
      <c r="H96" s="19" t="s">
        <v>40</v>
      </c>
      <c r="I96" s="12">
        <v>0</v>
      </c>
      <c r="J96" s="19" t="s">
        <v>40</v>
      </c>
      <c r="K96" s="12">
        <v>0</v>
      </c>
      <c r="L96" s="19" t="s">
        <v>40</v>
      </c>
      <c r="M96" s="12">
        <v>0</v>
      </c>
      <c r="N96" s="19" t="s">
        <v>40</v>
      </c>
      <c r="O96" s="12">
        <v>6930</v>
      </c>
      <c r="P96" s="19" t="s">
        <v>40</v>
      </c>
      <c r="Q96" s="12">
        <v>0</v>
      </c>
      <c r="R96" s="19" t="s">
        <v>40</v>
      </c>
      <c r="S96" s="12">
        <v>0</v>
      </c>
      <c r="T96" s="19" t="s">
        <v>40</v>
      </c>
      <c r="U96" s="12">
        <v>0</v>
      </c>
      <c r="V96" s="19" t="s">
        <v>40</v>
      </c>
      <c r="W96" s="12">
        <v>0</v>
      </c>
      <c r="X96" s="19" t="s">
        <v>40</v>
      </c>
      <c r="Y96" s="12">
        <v>0</v>
      </c>
      <c r="Z96" s="19" t="s">
        <v>40</v>
      </c>
      <c r="AA96" s="12">
        <v>0</v>
      </c>
      <c r="AB96" s="19" t="s">
        <v>40</v>
      </c>
      <c r="AC96" s="12">
        <v>0</v>
      </c>
      <c r="AD96" s="19" t="s">
        <v>40</v>
      </c>
      <c r="AE96" s="12">
        <v>0</v>
      </c>
      <c r="AF96" s="19" t="s">
        <v>40</v>
      </c>
      <c r="AG96" s="12">
        <v>0</v>
      </c>
      <c r="AH96" s="19" t="s">
        <v>40</v>
      </c>
      <c r="AI96" s="12">
        <v>0</v>
      </c>
      <c r="AJ96" s="19" t="s">
        <v>40</v>
      </c>
      <c r="AK96" s="12">
        <v>0</v>
      </c>
      <c r="AL96" s="19" t="s">
        <v>40</v>
      </c>
      <c r="AM96" s="12">
        <v>0</v>
      </c>
      <c r="AN96" s="19" t="s">
        <v>40</v>
      </c>
      <c r="AO96" s="12">
        <v>0</v>
      </c>
      <c r="AP96" s="19" t="s">
        <v>40</v>
      </c>
      <c r="AQ96" s="12">
        <v>0</v>
      </c>
      <c r="AR96" s="19" t="s">
        <v>40</v>
      </c>
      <c r="AS96" s="12">
        <v>0</v>
      </c>
      <c r="AT96" s="19" t="s">
        <v>40</v>
      </c>
    </row>
    <row r="97" spans="1:46" s="13" customFormat="1" ht="12.75" x14ac:dyDescent="0.2">
      <c r="A97" s="13">
        <v>91</v>
      </c>
      <c r="B97" s="20" t="s">
        <v>101</v>
      </c>
      <c r="C97" s="12">
        <v>5220</v>
      </c>
      <c r="D97" s="19">
        <v>-0.99377219847359211</v>
      </c>
      <c r="E97" s="12">
        <v>0</v>
      </c>
      <c r="F97" s="19" t="s">
        <v>40</v>
      </c>
      <c r="G97" s="12">
        <v>0</v>
      </c>
      <c r="H97" s="19">
        <v>-1</v>
      </c>
      <c r="I97" s="12">
        <v>5220</v>
      </c>
      <c r="J97" s="19">
        <v>-0.91353321186019543</v>
      </c>
      <c r="K97" s="12">
        <v>0</v>
      </c>
      <c r="L97" s="19" t="s">
        <v>40</v>
      </c>
      <c r="M97" s="12">
        <v>0</v>
      </c>
      <c r="N97" s="19" t="s">
        <v>40</v>
      </c>
      <c r="O97" s="12">
        <v>0</v>
      </c>
      <c r="P97" s="19" t="s">
        <v>40</v>
      </c>
      <c r="Q97" s="12">
        <v>0</v>
      </c>
      <c r="R97" s="19" t="s">
        <v>40</v>
      </c>
      <c r="S97" s="12">
        <v>0</v>
      </c>
      <c r="T97" s="19" t="s">
        <v>40</v>
      </c>
      <c r="U97" s="12">
        <v>0</v>
      </c>
      <c r="V97" s="19" t="s">
        <v>40</v>
      </c>
      <c r="W97" s="12">
        <v>0</v>
      </c>
      <c r="X97" s="19" t="s">
        <v>40</v>
      </c>
      <c r="Y97" s="12">
        <v>0</v>
      </c>
      <c r="Z97" s="19" t="s">
        <v>40</v>
      </c>
      <c r="AA97" s="12">
        <v>0</v>
      </c>
      <c r="AB97" s="19">
        <v>-1</v>
      </c>
      <c r="AC97" s="12">
        <v>0</v>
      </c>
      <c r="AD97" s="19" t="s">
        <v>40</v>
      </c>
      <c r="AE97" s="12">
        <v>0</v>
      </c>
      <c r="AF97" s="19" t="s">
        <v>40</v>
      </c>
      <c r="AG97" s="12">
        <v>0</v>
      </c>
      <c r="AH97" s="19" t="s">
        <v>40</v>
      </c>
      <c r="AI97" s="12">
        <v>0</v>
      </c>
      <c r="AJ97" s="19" t="s">
        <v>40</v>
      </c>
      <c r="AK97" s="12">
        <v>0</v>
      </c>
      <c r="AL97" s="19" t="s">
        <v>40</v>
      </c>
      <c r="AM97" s="12">
        <v>0</v>
      </c>
      <c r="AN97" s="19" t="s">
        <v>40</v>
      </c>
      <c r="AO97" s="12">
        <v>0</v>
      </c>
      <c r="AP97" s="19" t="s">
        <v>40</v>
      </c>
      <c r="AQ97" s="12">
        <v>0</v>
      </c>
      <c r="AR97" s="19" t="s">
        <v>40</v>
      </c>
      <c r="AS97" s="12">
        <v>0</v>
      </c>
      <c r="AT97" s="19" t="s">
        <v>40</v>
      </c>
    </row>
    <row r="98" spans="1:46" s="13" customFormat="1" ht="12.75" x14ac:dyDescent="0.2">
      <c r="A98" s="13">
        <v>92</v>
      </c>
      <c r="B98" s="20" t="s">
        <v>160</v>
      </c>
      <c r="C98" s="12">
        <v>3221</v>
      </c>
      <c r="D98" s="19" t="s">
        <v>40</v>
      </c>
      <c r="E98" s="12">
        <v>0</v>
      </c>
      <c r="F98" s="19" t="s">
        <v>40</v>
      </c>
      <c r="G98" s="12">
        <v>0</v>
      </c>
      <c r="H98" s="19" t="s">
        <v>40</v>
      </c>
      <c r="I98" s="12">
        <v>0</v>
      </c>
      <c r="J98" s="19" t="s">
        <v>40</v>
      </c>
      <c r="K98" s="12">
        <v>0</v>
      </c>
      <c r="L98" s="19" t="s">
        <v>40</v>
      </c>
      <c r="M98" s="12">
        <v>3221</v>
      </c>
      <c r="N98" s="19" t="s">
        <v>40</v>
      </c>
      <c r="O98" s="12">
        <v>0</v>
      </c>
      <c r="P98" s="19" t="s">
        <v>40</v>
      </c>
      <c r="Q98" s="12">
        <v>0</v>
      </c>
      <c r="R98" s="19" t="s">
        <v>40</v>
      </c>
      <c r="S98" s="12">
        <v>0</v>
      </c>
      <c r="T98" s="19" t="s">
        <v>40</v>
      </c>
      <c r="U98" s="12">
        <v>0</v>
      </c>
      <c r="V98" s="19" t="s">
        <v>40</v>
      </c>
      <c r="W98" s="12">
        <v>0</v>
      </c>
      <c r="X98" s="19" t="s">
        <v>40</v>
      </c>
      <c r="Y98" s="12">
        <v>0</v>
      </c>
      <c r="Z98" s="19" t="s">
        <v>40</v>
      </c>
      <c r="AA98" s="12">
        <v>0</v>
      </c>
      <c r="AB98" s="19" t="s">
        <v>40</v>
      </c>
      <c r="AC98" s="12">
        <v>0</v>
      </c>
      <c r="AD98" s="19" t="s">
        <v>40</v>
      </c>
      <c r="AE98" s="12">
        <v>0</v>
      </c>
      <c r="AF98" s="19" t="s">
        <v>40</v>
      </c>
      <c r="AG98" s="12">
        <v>0</v>
      </c>
      <c r="AH98" s="19" t="s">
        <v>40</v>
      </c>
      <c r="AI98" s="12">
        <v>0</v>
      </c>
      <c r="AJ98" s="19" t="s">
        <v>40</v>
      </c>
      <c r="AK98" s="12">
        <v>0</v>
      </c>
      <c r="AL98" s="19" t="s">
        <v>40</v>
      </c>
      <c r="AM98" s="12">
        <v>0</v>
      </c>
      <c r="AN98" s="19" t="s">
        <v>40</v>
      </c>
      <c r="AO98" s="12">
        <v>0</v>
      </c>
      <c r="AP98" s="19" t="s">
        <v>40</v>
      </c>
      <c r="AQ98" s="12">
        <v>0</v>
      </c>
      <c r="AR98" s="19" t="s">
        <v>40</v>
      </c>
      <c r="AS98" s="12">
        <v>0</v>
      </c>
      <c r="AT98" s="19" t="s">
        <v>40</v>
      </c>
    </row>
    <row r="99" spans="1:46" s="13" customFormat="1" ht="12.75" x14ac:dyDescent="0.2">
      <c r="A99" s="13">
        <v>93</v>
      </c>
      <c r="B99" s="20" t="s">
        <v>176</v>
      </c>
      <c r="C99" s="12">
        <v>3202</v>
      </c>
      <c r="D99" s="19" t="s">
        <v>40</v>
      </c>
      <c r="E99" s="12">
        <v>0</v>
      </c>
      <c r="F99" s="19" t="s">
        <v>40</v>
      </c>
      <c r="G99" s="12">
        <v>0</v>
      </c>
      <c r="H99" s="19" t="s">
        <v>40</v>
      </c>
      <c r="I99" s="12">
        <v>0</v>
      </c>
      <c r="J99" s="19" t="s">
        <v>40</v>
      </c>
      <c r="K99" s="12">
        <v>3202</v>
      </c>
      <c r="L99" s="19" t="s">
        <v>40</v>
      </c>
      <c r="M99" s="12">
        <v>0</v>
      </c>
      <c r="N99" s="19" t="s">
        <v>40</v>
      </c>
      <c r="O99" s="12">
        <v>0</v>
      </c>
      <c r="P99" s="19" t="s">
        <v>40</v>
      </c>
      <c r="Q99" s="12">
        <v>0</v>
      </c>
      <c r="R99" s="19" t="s">
        <v>40</v>
      </c>
      <c r="S99" s="12">
        <v>0</v>
      </c>
      <c r="T99" s="19" t="s">
        <v>40</v>
      </c>
      <c r="U99" s="12">
        <v>0</v>
      </c>
      <c r="V99" s="19" t="s">
        <v>40</v>
      </c>
      <c r="W99" s="12">
        <v>0</v>
      </c>
      <c r="X99" s="19" t="s">
        <v>40</v>
      </c>
      <c r="Y99" s="12">
        <v>0</v>
      </c>
      <c r="Z99" s="19" t="s">
        <v>40</v>
      </c>
      <c r="AA99" s="12">
        <v>0</v>
      </c>
      <c r="AB99" s="19" t="s">
        <v>40</v>
      </c>
      <c r="AC99" s="12">
        <v>0</v>
      </c>
      <c r="AD99" s="19" t="s">
        <v>40</v>
      </c>
      <c r="AE99" s="12">
        <v>0</v>
      </c>
      <c r="AF99" s="19" t="s">
        <v>40</v>
      </c>
      <c r="AG99" s="12">
        <v>0</v>
      </c>
      <c r="AH99" s="19" t="s">
        <v>40</v>
      </c>
      <c r="AI99" s="12">
        <v>0</v>
      </c>
      <c r="AJ99" s="19" t="s">
        <v>40</v>
      </c>
      <c r="AK99" s="12">
        <v>0</v>
      </c>
      <c r="AL99" s="19" t="s">
        <v>40</v>
      </c>
      <c r="AM99" s="12">
        <v>0</v>
      </c>
      <c r="AN99" s="19" t="s">
        <v>40</v>
      </c>
      <c r="AO99" s="12">
        <v>0</v>
      </c>
      <c r="AP99" s="19" t="s">
        <v>40</v>
      </c>
      <c r="AQ99" s="12">
        <v>0</v>
      </c>
      <c r="AR99" s="19" t="s">
        <v>40</v>
      </c>
      <c r="AS99" s="12">
        <v>0</v>
      </c>
      <c r="AT99" s="19" t="s">
        <v>40</v>
      </c>
    </row>
    <row r="100" spans="1:46" s="13" customFormat="1" ht="12.75" x14ac:dyDescent="0.2">
      <c r="A100" s="13">
        <v>94</v>
      </c>
      <c r="B100" s="20" t="s">
        <v>120</v>
      </c>
      <c r="C100" s="12">
        <v>2475</v>
      </c>
      <c r="D100" s="19">
        <v>-9.8360655737704916E-2</v>
      </c>
      <c r="E100" s="12">
        <v>0</v>
      </c>
      <c r="F100" s="19" t="s">
        <v>40</v>
      </c>
      <c r="G100" s="12">
        <v>0</v>
      </c>
      <c r="H100" s="19" t="s">
        <v>40</v>
      </c>
      <c r="I100" s="12">
        <v>0</v>
      </c>
      <c r="J100" s="19" t="s">
        <v>40</v>
      </c>
      <c r="K100" s="12">
        <v>0</v>
      </c>
      <c r="L100" s="19" t="s">
        <v>40</v>
      </c>
      <c r="M100" s="12">
        <v>2475</v>
      </c>
      <c r="N100" s="19">
        <v>-9.8360655737704916E-2</v>
      </c>
      <c r="O100" s="12">
        <v>0</v>
      </c>
      <c r="P100" s="19" t="s">
        <v>40</v>
      </c>
      <c r="Q100" s="12">
        <v>0</v>
      </c>
      <c r="R100" s="19" t="s">
        <v>40</v>
      </c>
      <c r="S100" s="12">
        <v>0</v>
      </c>
      <c r="T100" s="19" t="s">
        <v>40</v>
      </c>
      <c r="U100" s="12">
        <v>0</v>
      </c>
      <c r="V100" s="19" t="s">
        <v>40</v>
      </c>
      <c r="W100" s="12">
        <v>0</v>
      </c>
      <c r="X100" s="19" t="s">
        <v>40</v>
      </c>
      <c r="Y100" s="12">
        <v>0</v>
      </c>
      <c r="Z100" s="19" t="s">
        <v>40</v>
      </c>
      <c r="AA100" s="12">
        <v>0</v>
      </c>
      <c r="AB100" s="19" t="s">
        <v>40</v>
      </c>
      <c r="AC100" s="12">
        <v>0</v>
      </c>
      <c r="AD100" s="19" t="s">
        <v>40</v>
      </c>
      <c r="AE100" s="12">
        <v>0</v>
      </c>
      <c r="AF100" s="19" t="s">
        <v>40</v>
      </c>
      <c r="AG100" s="12">
        <v>0</v>
      </c>
      <c r="AH100" s="19" t="s">
        <v>40</v>
      </c>
      <c r="AI100" s="12">
        <v>0</v>
      </c>
      <c r="AJ100" s="19" t="s">
        <v>40</v>
      </c>
      <c r="AK100" s="12">
        <v>0</v>
      </c>
      <c r="AL100" s="19" t="s">
        <v>40</v>
      </c>
      <c r="AM100" s="12">
        <v>0</v>
      </c>
      <c r="AN100" s="19" t="s">
        <v>40</v>
      </c>
      <c r="AO100" s="12">
        <v>0</v>
      </c>
      <c r="AP100" s="19" t="s">
        <v>40</v>
      </c>
      <c r="AQ100" s="12">
        <v>0</v>
      </c>
      <c r="AR100" s="19" t="s">
        <v>40</v>
      </c>
      <c r="AS100" s="12">
        <v>0</v>
      </c>
      <c r="AT100" s="19" t="s">
        <v>40</v>
      </c>
    </row>
    <row r="101" spans="1:46" s="13" customFormat="1" ht="12" customHeight="1" x14ac:dyDescent="0.2">
      <c r="A101" s="13">
        <v>95</v>
      </c>
      <c r="B101" s="20" t="s">
        <v>137</v>
      </c>
      <c r="C101" s="12">
        <v>2277</v>
      </c>
      <c r="D101" s="19">
        <v>-0.73968217674631309</v>
      </c>
      <c r="E101" s="12">
        <v>0</v>
      </c>
      <c r="F101" s="19" t="s">
        <v>40</v>
      </c>
      <c r="G101" s="12">
        <v>0</v>
      </c>
      <c r="H101" s="19">
        <v>-1</v>
      </c>
      <c r="I101" s="12">
        <v>0</v>
      </c>
      <c r="J101" s="19" t="s">
        <v>40</v>
      </c>
      <c r="K101" s="12">
        <v>0</v>
      </c>
      <c r="L101" s="19" t="s">
        <v>40</v>
      </c>
      <c r="M101" s="12">
        <v>0</v>
      </c>
      <c r="N101" s="19" t="s">
        <v>40</v>
      </c>
      <c r="O101" s="12">
        <v>2277</v>
      </c>
      <c r="P101" s="19" t="s">
        <v>40</v>
      </c>
      <c r="Q101" s="12">
        <v>0</v>
      </c>
      <c r="R101" s="19" t="s">
        <v>40</v>
      </c>
      <c r="S101" s="12">
        <v>0</v>
      </c>
      <c r="T101" s="19" t="s">
        <v>40</v>
      </c>
      <c r="U101" s="12">
        <v>0</v>
      </c>
      <c r="V101" s="19" t="s">
        <v>40</v>
      </c>
      <c r="W101" s="12">
        <v>0</v>
      </c>
      <c r="X101" s="19" t="s">
        <v>40</v>
      </c>
      <c r="Y101" s="12">
        <v>0</v>
      </c>
      <c r="Z101" s="19" t="s">
        <v>40</v>
      </c>
      <c r="AA101" s="12">
        <v>0</v>
      </c>
      <c r="AB101" s="19" t="s">
        <v>40</v>
      </c>
      <c r="AC101" s="12">
        <v>0</v>
      </c>
      <c r="AD101" s="19" t="s">
        <v>40</v>
      </c>
      <c r="AE101" s="12">
        <v>0</v>
      </c>
      <c r="AF101" s="19" t="s">
        <v>40</v>
      </c>
      <c r="AG101" s="12">
        <v>0</v>
      </c>
      <c r="AH101" s="19" t="s">
        <v>40</v>
      </c>
      <c r="AI101" s="12">
        <v>0</v>
      </c>
      <c r="AJ101" s="19" t="s">
        <v>40</v>
      </c>
      <c r="AK101" s="12">
        <v>0</v>
      </c>
      <c r="AL101" s="19" t="s">
        <v>40</v>
      </c>
      <c r="AM101" s="12">
        <v>0</v>
      </c>
      <c r="AN101" s="19" t="s">
        <v>40</v>
      </c>
      <c r="AO101" s="12">
        <v>0</v>
      </c>
      <c r="AP101" s="19" t="s">
        <v>40</v>
      </c>
      <c r="AQ101" s="12">
        <v>0</v>
      </c>
      <c r="AR101" s="19" t="s">
        <v>40</v>
      </c>
      <c r="AS101" s="12">
        <v>0</v>
      </c>
      <c r="AT101" s="19" t="s">
        <v>40</v>
      </c>
    </row>
    <row r="102" spans="1:46" s="13" customFormat="1" ht="12.75" x14ac:dyDescent="0.2">
      <c r="A102" s="13">
        <v>96</v>
      </c>
      <c r="B102" s="20" t="s">
        <v>168</v>
      </c>
      <c r="C102" s="12">
        <v>1986</v>
      </c>
      <c r="D102" s="19" t="s">
        <v>40</v>
      </c>
      <c r="E102" s="12">
        <v>0</v>
      </c>
      <c r="F102" s="19" t="s">
        <v>40</v>
      </c>
      <c r="G102" s="12">
        <v>0</v>
      </c>
      <c r="H102" s="19" t="s">
        <v>40</v>
      </c>
      <c r="I102" s="12">
        <v>0</v>
      </c>
      <c r="J102" s="19" t="s">
        <v>40</v>
      </c>
      <c r="K102" s="12">
        <v>0</v>
      </c>
      <c r="L102" s="19" t="s">
        <v>40</v>
      </c>
      <c r="M102" s="12">
        <v>0</v>
      </c>
      <c r="N102" s="19" t="s">
        <v>40</v>
      </c>
      <c r="O102" s="12">
        <v>1986</v>
      </c>
      <c r="P102" s="19" t="s">
        <v>40</v>
      </c>
      <c r="Q102" s="12">
        <v>0</v>
      </c>
      <c r="R102" s="19" t="s">
        <v>40</v>
      </c>
      <c r="S102" s="12">
        <v>0</v>
      </c>
      <c r="T102" s="19" t="s">
        <v>40</v>
      </c>
      <c r="U102" s="12">
        <v>0</v>
      </c>
      <c r="V102" s="19" t="s">
        <v>40</v>
      </c>
      <c r="W102" s="12">
        <v>0</v>
      </c>
      <c r="X102" s="19" t="s">
        <v>40</v>
      </c>
      <c r="Y102" s="12">
        <v>0</v>
      </c>
      <c r="Z102" s="19" t="s">
        <v>40</v>
      </c>
      <c r="AA102" s="12">
        <v>0</v>
      </c>
      <c r="AB102" s="19" t="s">
        <v>40</v>
      </c>
      <c r="AC102" s="12">
        <v>0</v>
      </c>
      <c r="AD102" s="19" t="s">
        <v>40</v>
      </c>
      <c r="AE102" s="12">
        <v>0</v>
      </c>
      <c r="AF102" s="19" t="s">
        <v>40</v>
      </c>
      <c r="AG102" s="12">
        <v>0</v>
      </c>
      <c r="AH102" s="19" t="s">
        <v>40</v>
      </c>
      <c r="AI102" s="12">
        <v>0</v>
      </c>
      <c r="AJ102" s="19" t="s">
        <v>40</v>
      </c>
      <c r="AK102" s="12">
        <v>0</v>
      </c>
      <c r="AL102" s="19" t="s">
        <v>40</v>
      </c>
      <c r="AM102" s="12">
        <v>0</v>
      </c>
      <c r="AN102" s="19" t="s">
        <v>40</v>
      </c>
      <c r="AO102" s="12">
        <v>0</v>
      </c>
      <c r="AP102" s="19" t="s">
        <v>40</v>
      </c>
      <c r="AQ102" s="12">
        <v>0</v>
      </c>
      <c r="AR102" s="19" t="s">
        <v>40</v>
      </c>
      <c r="AS102" s="12">
        <v>0</v>
      </c>
      <c r="AT102" s="19" t="s">
        <v>40</v>
      </c>
    </row>
    <row r="103" spans="1:46" s="13" customFormat="1" ht="12.75" x14ac:dyDescent="0.2">
      <c r="A103" s="13">
        <v>97</v>
      </c>
      <c r="B103" s="20" t="s">
        <v>110</v>
      </c>
      <c r="C103" s="12">
        <v>1212</v>
      </c>
      <c r="D103" s="19">
        <v>-0.95836768342951362</v>
      </c>
      <c r="E103" s="12">
        <v>0</v>
      </c>
      <c r="F103" s="19">
        <v>-1</v>
      </c>
      <c r="G103" s="12">
        <v>0</v>
      </c>
      <c r="H103" s="19" t="s">
        <v>40</v>
      </c>
      <c r="I103" s="12">
        <v>0</v>
      </c>
      <c r="J103" s="19" t="s">
        <v>40</v>
      </c>
      <c r="K103" s="12">
        <v>0</v>
      </c>
      <c r="L103" s="19" t="s">
        <v>40</v>
      </c>
      <c r="M103" s="12">
        <v>0</v>
      </c>
      <c r="N103" s="19" t="s">
        <v>40</v>
      </c>
      <c r="O103" s="12">
        <v>0</v>
      </c>
      <c r="P103" s="19" t="s">
        <v>40</v>
      </c>
      <c r="Q103" s="12">
        <v>0</v>
      </c>
      <c r="R103" s="19" t="s">
        <v>40</v>
      </c>
      <c r="S103" s="12">
        <v>0</v>
      </c>
      <c r="T103" s="19" t="s">
        <v>40</v>
      </c>
      <c r="U103" s="12">
        <v>0</v>
      </c>
      <c r="V103" s="19" t="s">
        <v>40</v>
      </c>
      <c r="W103" s="12">
        <v>1212</v>
      </c>
      <c r="X103" s="19" t="s">
        <v>40</v>
      </c>
      <c r="Y103" s="12">
        <v>0</v>
      </c>
      <c r="Z103" s="19" t="s">
        <v>40</v>
      </c>
      <c r="AA103" s="12">
        <v>0</v>
      </c>
      <c r="AB103" s="19">
        <v>-1</v>
      </c>
      <c r="AC103" s="12">
        <v>0</v>
      </c>
      <c r="AD103" s="19" t="s">
        <v>40</v>
      </c>
      <c r="AE103" s="12">
        <v>0</v>
      </c>
      <c r="AF103" s="19" t="s">
        <v>40</v>
      </c>
      <c r="AG103" s="12">
        <v>0</v>
      </c>
      <c r="AH103" s="19" t="s">
        <v>40</v>
      </c>
      <c r="AI103" s="12">
        <v>0</v>
      </c>
      <c r="AJ103" s="19" t="s">
        <v>40</v>
      </c>
      <c r="AK103" s="12">
        <v>0</v>
      </c>
      <c r="AL103" s="19" t="s">
        <v>40</v>
      </c>
      <c r="AM103" s="12">
        <v>0</v>
      </c>
      <c r="AN103" s="19" t="s">
        <v>40</v>
      </c>
      <c r="AO103" s="12">
        <v>0</v>
      </c>
      <c r="AP103" s="19" t="s">
        <v>40</v>
      </c>
      <c r="AQ103" s="12">
        <v>0</v>
      </c>
      <c r="AR103" s="19" t="s">
        <v>40</v>
      </c>
      <c r="AS103" s="12">
        <v>0</v>
      </c>
      <c r="AT103" s="19" t="s">
        <v>40</v>
      </c>
    </row>
    <row r="104" spans="1:46" s="13" customFormat="1" ht="12.75" x14ac:dyDescent="0.2">
      <c r="A104" s="13">
        <v>98</v>
      </c>
      <c r="B104" s="20" t="s">
        <v>150</v>
      </c>
      <c r="C104" s="12">
        <v>1173</v>
      </c>
      <c r="D104" s="19" t="s">
        <v>40</v>
      </c>
      <c r="E104" s="12">
        <v>0</v>
      </c>
      <c r="F104" s="19" t="s">
        <v>40</v>
      </c>
      <c r="G104" s="12">
        <v>1173</v>
      </c>
      <c r="H104" s="19" t="s">
        <v>40</v>
      </c>
      <c r="I104" s="12">
        <v>0</v>
      </c>
      <c r="J104" s="19" t="s">
        <v>40</v>
      </c>
      <c r="K104" s="12">
        <v>0</v>
      </c>
      <c r="L104" s="19" t="s">
        <v>40</v>
      </c>
      <c r="M104" s="12">
        <v>0</v>
      </c>
      <c r="N104" s="19" t="s">
        <v>40</v>
      </c>
      <c r="O104" s="12">
        <v>0</v>
      </c>
      <c r="P104" s="19" t="s">
        <v>40</v>
      </c>
      <c r="Q104" s="12">
        <v>0</v>
      </c>
      <c r="R104" s="19" t="s">
        <v>40</v>
      </c>
      <c r="S104" s="12">
        <v>0</v>
      </c>
      <c r="T104" s="19" t="s">
        <v>40</v>
      </c>
      <c r="U104" s="12">
        <v>0</v>
      </c>
      <c r="V104" s="19" t="s">
        <v>40</v>
      </c>
      <c r="W104" s="12">
        <v>0</v>
      </c>
      <c r="X104" s="19" t="s">
        <v>40</v>
      </c>
      <c r="Y104" s="12">
        <v>0</v>
      </c>
      <c r="Z104" s="19" t="s">
        <v>40</v>
      </c>
      <c r="AA104" s="12">
        <v>0</v>
      </c>
      <c r="AB104" s="19" t="s">
        <v>40</v>
      </c>
      <c r="AC104" s="12">
        <v>0</v>
      </c>
      <c r="AD104" s="19" t="s">
        <v>40</v>
      </c>
      <c r="AE104" s="12">
        <v>0</v>
      </c>
      <c r="AF104" s="19" t="s">
        <v>40</v>
      </c>
      <c r="AG104" s="12">
        <v>0</v>
      </c>
      <c r="AH104" s="19" t="s">
        <v>40</v>
      </c>
      <c r="AI104" s="12">
        <v>0</v>
      </c>
      <c r="AJ104" s="19" t="s">
        <v>40</v>
      </c>
      <c r="AK104" s="12">
        <v>0</v>
      </c>
      <c r="AL104" s="19" t="s">
        <v>40</v>
      </c>
      <c r="AM104" s="12">
        <v>0</v>
      </c>
      <c r="AN104" s="19" t="s">
        <v>40</v>
      </c>
      <c r="AO104" s="12">
        <v>0</v>
      </c>
      <c r="AP104" s="19" t="s">
        <v>40</v>
      </c>
      <c r="AQ104" s="12">
        <v>0</v>
      </c>
      <c r="AR104" s="19" t="s">
        <v>40</v>
      </c>
      <c r="AS104" s="12">
        <v>0</v>
      </c>
      <c r="AT104" s="19" t="s">
        <v>40</v>
      </c>
    </row>
    <row r="105" spans="1:46" s="13" customFormat="1" ht="12.75" x14ac:dyDescent="0.2">
      <c r="A105" s="13">
        <v>99</v>
      </c>
      <c r="B105" s="20" t="s">
        <v>201</v>
      </c>
      <c r="C105" s="12">
        <v>1100</v>
      </c>
      <c r="D105" s="19" t="s">
        <v>40</v>
      </c>
      <c r="E105" s="12">
        <v>0</v>
      </c>
      <c r="F105" s="19" t="s">
        <v>40</v>
      </c>
      <c r="G105" s="12">
        <v>0</v>
      </c>
      <c r="H105" s="19" t="s">
        <v>40</v>
      </c>
      <c r="I105" s="12">
        <v>0</v>
      </c>
      <c r="J105" s="19" t="s">
        <v>40</v>
      </c>
      <c r="K105" s="12">
        <v>0</v>
      </c>
      <c r="L105" s="19" t="s">
        <v>40</v>
      </c>
      <c r="M105" s="12">
        <v>0</v>
      </c>
      <c r="N105" s="19" t="s">
        <v>40</v>
      </c>
      <c r="O105" s="12">
        <v>1100</v>
      </c>
      <c r="P105" s="19" t="s">
        <v>40</v>
      </c>
      <c r="Q105" s="12">
        <v>0</v>
      </c>
      <c r="R105" s="19" t="s">
        <v>40</v>
      </c>
      <c r="S105" s="12">
        <v>0</v>
      </c>
      <c r="T105" s="19" t="s">
        <v>40</v>
      </c>
      <c r="U105" s="12">
        <v>0</v>
      </c>
      <c r="V105" s="19" t="s">
        <v>40</v>
      </c>
      <c r="W105" s="12">
        <v>0</v>
      </c>
      <c r="X105" s="19" t="s">
        <v>40</v>
      </c>
      <c r="Y105" s="12">
        <v>0</v>
      </c>
      <c r="Z105" s="19" t="s">
        <v>40</v>
      </c>
      <c r="AA105" s="12">
        <v>0</v>
      </c>
      <c r="AB105" s="19" t="s">
        <v>40</v>
      </c>
      <c r="AC105" s="12">
        <v>0</v>
      </c>
      <c r="AD105" s="19" t="s">
        <v>40</v>
      </c>
      <c r="AE105" s="12">
        <v>0</v>
      </c>
      <c r="AF105" s="19" t="s">
        <v>40</v>
      </c>
      <c r="AG105" s="12">
        <v>0</v>
      </c>
      <c r="AH105" s="19" t="s">
        <v>40</v>
      </c>
      <c r="AI105" s="12">
        <v>0</v>
      </c>
      <c r="AJ105" s="19" t="s">
        <v>40</v>
      </c>
      <c r="AK105" s="12">
        <v>0</v>
      </c>
      <c r="AL105" s="19" t="s">
        <v>40</v>
      </c>
      <c r="AM105" s="12">
        <v>0</v>
      </c>
      <c r="AN105" s="19" t="s">
        <v>40</v>
      </c>
      <c r="AO105" s="12">
        <v>0</v>
      </c>
      <c r="AP105" s="19" t="s">
        <v>40</v>
      </c>
      <c r="AQ105" s="12">
        <v>0</v>
      </c>
      <c r="AR105" s="19" t="s">
        <v>40</v>
      </c>
      <c r="AS105" s="12">
        <v>0</v>
      </c>
      <c r="AT105" s="19" t="s">
        <v>40</v>
      </c>
    </row>
    <row r="106" spans="1:46" x14ac:dyDescent="0.25">
      <c r="B106" s="20" t="s">
        <v>1</v>
      </c>
      <c r="D106" s="14"/>
      <c r="F106" s="14"/>
      <c r="H106" s="14"/>
      <c r="J106" s="14"/>
      <c r="L106" s="14"/>
      <c r="N106" s="14"/>
      <c r="P106" s="14"/>
      <c r="R106" s="14"/>
      <c r="T106" s="14"/>
      <c r="V106" s="14"/>
      <c r="X106" s="14"/>
      <c r="Z106" s="14"/>
      <c r="AB106" s="14"/>
      <c r="AD106" s="14"/>
      <c r="AF106" s="14"/>
      <c r="AH106" s="14"/>
      <c r="AJ106" s="14"/>
      <c r="AL106" s="14"/>
      <c r="AN106" s="14"/>
      <c r="AP106" s="14"/>
    </row>
    <row r="107" spans="1:46" x14ac:dyDescent="0.25">
      <c r="B107" s="20"/>
      <c r="D107" s="14"/>
      <c r="F107" s="14"/>
      <c r="H107" s="14"/>
      <c r="J107" s="14"/>
      <c r="L107" s="14"/>
      <c r="N107" s="14"/>
      <c r="P107" s="14"/>
      <c r="R107" s="14"/>
      <c r="T107" s="14"/>
      <c r="V107" s="14"/>
      <c r="X107" s="14"/>
      <c r="Z107" s="14"/>
      <c r="AB107" s="14"/>
      <c r="AD107" s="14"/>
      <c r="AF107" s="14"/>
      <c r="AH107" s="14"/>
      <c r="AJ107" s="14"/>
      <c r="AL107" s="14"/>
      <c r="AN107" s="14"/>
      <c r="AP107" s="14"/>
    </row>
    <row r="108" spans="1:46" x14ac:dyDescent="0.25">
      <c r="B108" s="4" t="s">
        <v>26</v>
      </c>
      <c r="D108" s="14"/>
      <c r="F108" s="14"/>
      <c r="H108" s="14"/>
      <c r="J108" s="14"/>
      <c r="L108" s="14"/>
      <c r="N108" s="14"/>
      <c r="P108" s="14"/>
      <c r="R108" s="14"/>
      <c r="T108" s="14"/>
      <c r="V108" s="14"/>
      <c r="X108" s="14"/>
      <c r="Z108" s="14"/>
      <c r="AB108" s="14"/>
      <c r="AD108" s="14"/>
      <c r="AF108" s="14"/>
      <c r="AH108" s="14"/>
      <c r="AJ108" s="14"/>
      <c r="AL108" s="14"/>
      <c r="AN108" s="14"/>
      <c r="AP108" s="14"/>
    </row>
    <row r="109" spans="1:46" x14ac:dyDescent="0.25">
      <c r="B109" s="4" t="s">
        <v>27</v>
      </c>
      <c r="D109" s="14"/>
      <c r="F109" s="14"/>
      <c r="H109" s="14"/>
      <c r="J109" s="14"/>
      <c r="L109" s="14"/>
      <c r="N109" s="14"/>
      <c r="P109" s="14"/>
      <c r="R109" s="14"/>
      <c r="T109" s="14"/>
      <c r="V109" s="14"/>
      <c r="X109" s="14"/>
      <c r="Z109" s="14"/>
      <c r="AB109" s="14"/>
      <c r="AD109" s="14"/>
      <c r="AF109" s="14"/>
      <c r="AH109" s="14"/>
      <c r="AJ109" s="14"/>
      <c r="AL109" s="14"/>
      <c r="AN109" s="14"/>
      <c r="AP109" s="14"/>
    </row>
    <row r="110" spans="1:46" x14ac:dyDescent="0.25">
      <c r="B110" s="4" t="s">
        <v>28</v>
      </c>
      <c r="D110" s="14"/>
      <c r="F110" s="14"/>
      <c r="H110" s="14"/>
      <c r="J110" s="14"/>
      <c r="L110" s="14"/>
      <c r="N110" s="14"/>
      <c r="P110" s="14"/>
      <c r="R110" s="14"/>
      <c r="T110" s="14"/>
      <c r="V110" s="14"/>
      <c r="X110" s="14"/>
      <c r="Z110" s="14"/>
      <c r="AB110" s="14"/>
      <c r="AD110" s="14"/>
      <c r="AF110" s="14"/>
      <c r="AH110" s="14"/>
      <c r="AJ110" s="14"/>
      <c r="AL110" s="14"/>
      <c r="AN110" s="14"/>
      <c r="AP110" s="14"/>
    </row>
    <row r="111" spans="1:46" x14ac:dyDescent="0.25">
      <c r="D111" s="14"/>
      <c r="F111" s="14"/>
      <c r="H111" s="14"/>
      <c r="J111" s="14"/>
      <c r="L111" s="14"/>
      <c r="N111" s="14"/>
      <c r="P111" s="14"/>
      <c r="R111" s="14"/>
      <c r="T111" s="14"/>
      <c r="V111" s="14"/>
      <c r="X111" s="14"/>
      <c r="Z111" s="14"/>
      <c r="AB111" s="14"/>
      <c r="AD111" s="14"/>
      <c r="AF111" s="14"/>
      <c r="AH111" s="14"/>
      <c r="AJ111" s="14"/>
      <c r="AL111" s="14"/>
      <c r="AN111" s="14"/>
      <c r="AP111" s="14"/>
    </row>
    <row r="112" spans="1:46" x14ac:dyDescent="0.25">
      <c r="D112" s="14"/>
      <c r="F112" s="14"/>
      <c r="H112" s="14"/>
      <c r="J112" s="14"/>
      <c r="L112" s="14"/>
      <c r="N112" s="14"/>
      <c r="P112" s="14"/>
      <c r="R112" s="14"/>
      <c r="T112" s="14"/>
      <c r="V112" s="14"/>
      <c r="X112" s="14"/>
      <c r="Z112" s="14"/>
      <c r="AB112" s="14"/>
      <c r="AD112" s="14"/>
      <c r="AF112" s="14"/>
      <c r="AH112" s="14"/>
      <c r="AJ112" s="14"/>
      <c r="AL112" s="14"/>
      <c r="AN112" s="14"/>
      <c r="AP112" s="14"/>
    </row>
    <row r="113" spans="4:42" x14ac:dyDescent="0.25">
      <c r="D113" s="14"/>
      <c r="F113" s="14"/>
      <c r="H113" s="14"/>
      <c r="J113" s="14"/>
      <c r="L113" s="14"/>
      <c r="N113" s="14"/>
      <c r="P113" s="14"/>
      <c r="R113" s="14"/>
      <c r="T113" s="14"/>
      <c r="V113" s="14"/>
      <c r="X113" s="14"/>
      <c r="Z113" s="14"/>
      <c r="AB113" s="14"/>
      <c r="AD113" s="14"/>
      <c r="AF113" s="14"/>
      <c r="AH113" s="14"/>
      <c r="AJ113" s="14"/>
      <c r="AL113" s="14"/>
      <c r="AN113" s="14"/>
      <c r="AP113" s="14"/>
    </row>
    <row r="114" spans="4:42" x14ac:dyDescent="0.25">
      <c r="D114" s="14"/>
      <c r="F114" s="14"/>
      <c r="H114" s="14"/>
      <c r="J114" s="14"/>
      <c r="L114" s="14"/>
      <c r="N114" s="14"/>
      <c r="P114" s="14"/>
      <c r="R114" s="14"/>
      <c r="T114" s="14"/>
      <c r="V114" s="14"/>
      <c r="X114" s="14"/>
      <c r="Z114" s="14"/>
      <c r="AB114" s="14"/>
      <c r="AD114" s="14"/>
      <c r="AF114" s="14"/>
      <c r="AH114" s="14"/>
      <c r="AJ114" s="14"/>
      <c r="AL114" s="14"/>
      <c r="AN114" s="14"/>
      <c r="AP114" s="14"/>
    </row>
    <row r="115" spans="4:42" x14ac:dyDescent="0.25">
      <c r="D115" s="14"/>
      <c r="F115" s="14"/>
      <c r="H115" s="14"/>
      <c r="J115" s="14"/>
      <c r="L115" s="14"/>
      <c r="N115" s="14"/>
      <c r="P115" s="14"/>
      <c r="R115" s="14"/>
      <c r="T115" s="14"/>
      <c r="V115" s="14"/>
      <c r="X115" s="14"/>
      <c r="Z115" s="14"/>
      <c r="AB115" s="14"/>
      <c r="AD115" s="14"/>
      <c r="AF115" s="14"/>
      <c r="AH115" s="14"/>
      <c r="AJ115" s="14"/>
      <c r="AL115" s="14"/>
      <c r="AN115" s="14"/>
      <c r="AP115" s="14"/>
    </row>
    <row r="116" spans="4:42" x14ac:dyDescent="0.25">
      <c r="D116" s="14"/>
      <c r="F116" s="14"/>
      <c r="H116" s="14"/>
      <c r="J116" s="14"/>
      <c r="L116" s="14"/>
      <c r="N116" s="14"/>
      <c r="P116" s="14"/>
      <c r="R116" s="14"/>
      <c r="T116" s="14"/>
      <c r="V116" s="14"/>
      <c r="X116" s="14"/>
      <c r="Z116" s="14"/>
      <c r="AB116" s="14"/>
      <c r="AD116" s="14"/>
      <c r="AF116" s="14"/>
      <c r="AH116" s="14"/>
      <c r="AJ116" s="14"/>
      <c r="AL116" s="14"/>
      <c r="AN116" s="14"/>
      <c r="AP116" s="14"/>
    </row>
    <row r="117" spans="4:42" x14ac:dyDescent="0.25">
      <c r="D117" s="14"/>
      <c r="F117" s="14"/>
      <c r="H117" s="14"/>
      <c r="J117" s="14"/>
      <c r="L117" s="14"/>
      <c r="N117" s="14"/>
      <c r="P117" s="14"/>
      <c r="R117" s="14"/>
      <c r="T117" s="14"/>
      <c r="V117" s="14"/>
      <c r="X117" s="14"/>
      <c r="Z117" s="14"/>
      <c r="AB117" s="14"/>
      <c r="AD117" s="14"/>
      <c r="AF117" s="14"/>
      <c r="AH117" s="14"/>
      <c r="AJ117" s="14"/>
      <c r="AL117" s="14"/>
      <c r="AN117" s="14"/>
      <c r="AP117" s="14"/>
    </row>
    <row r="118" spans="4:42" x14ac:dyDescent="0.25">
      <c r="D118" s="14"/>
      <c r="F118" s="14"/>
      <c r="H118" s="14"/>
      <c r="J118" s="14"/>
      <c r="L118" s="14"/>
      <c r="N118" s="14"/>
      <c r="P118" s="14"/>
      <c r="R118" s="14"/>
      <c r="T118" s="14"/>
      <c r="V118" s="14"/>
      <c r="X118" s="14"/>
      <c r="Z118" s="14"/>
      <c r="AB118" s="14"/>
      <c r="AD118" s="14"/>
      <c r="AF118" s="14"/>
      <c r="AH118" s="14"/>
      <c r="AJ118" s="14"/>
      <c r="AL118" s="14"/>
      <c r="AN118" s="14"/>
      <c r="AP118" s="14"/>
    </row>
    <row r="119" spans="4:42" x14ac:dyDescent="0.25">
      <c r="D119" s="14"/>
      <c r="F119" s="14"/>
      <c r="H119" s="14"/>
      <c r="J119" s="14"/>
      <c r="L119" s="14"/>
      <c r="N119" s="14"/>
      <c r="P119" s="14"/>
      <c r="R119" s="14"/>
      <c r="T119" s="14"/>
      <c r="V119" s="14"/>
      <c r="X119" s="14"/>
      <c r="Z119" s="14"/>
      <c r="AB119" s="14"/>
      <c r="AD119" s="14"/>
      <c r="AF119" s="14"/>
      <c r="AH119" s="14"/>
      <c r="AJ119" s="14"/>
      <c r="AL119" s="14"/>
      <c r="AN119" s="14"/>
      <c r="AP119" s="14"/>
    </row>
    <row r="120" spans="4:42" x14ac:dyDescent="0.25">
      <c r="D120" s="14"/>
      <c r="F120" s="14"/>
      <c r="H120" s="14"/>
      <c r="J120" s="14"/>
      <c r="L120" s="14"/>
      <c r="N120" s="14"/>
      <c r="P120" s="14"/>
      <c r="R120" s="14"/>
      <c r="T120" s="14"/>
      <c r="V120" s="14"/>
      <c r="X120" s="14"/>
      <c r="Z120" s="14"/>
      <c r="AB120" s="14"/>
      <c r="AD120" s="14"/>
      <c r="AF120" s="14"/>
      <c r="AH120" s="14"/>
      <c r="AJ120" s="14"/>
      <c r="AL120" s="14"/>
      <c r="AN120" s="14"/>
      <c r="AP120" s="14"/>
    </row>
    <row r="121" spans="4:42" x14ac:dyDescent="0.25">
      <c r="D121" s="14"/>
      <c r="F121" s="14"/>
      <c r="H121" s="14"/>
      <c r="J121" s="14"/>
      <c r="L121" s="14"/>
      <c r="N121" s="14"/>
      <c r="P121" s="14"/>
      <c r="R121" s="14"/>
      <c r="T121" s="14"/>
      <c r="V121" s="14"/>
      <c r="X121" s="14"/>
      <c r="Z121" s="14"/>
      <c r="AB121" s="14"/>
      <c r="AD121" s="14"/>
      <c r="AF121" s="14"/>
      <c r="AH121" s="14"/>
      <c r="AJ121" s="14"/>
      <c r="AL121" s="14"/>
      <c r="AN121" s="14"/>
      <c r="AP121" s="14"/>
    </row>
    <row r="122" spans="4:42" x14ac:dyDescent="0.25">
      <c r="D122" s="14"/>
      <c r="F122" s="14"/>
      <c r="H122" s="14"/>
      <c r="J122" s="14"/>
      <c r="L122" s="14"/>
      <c r="N122" s="14"/>
      <c r="P122" s="14"/>
      <c r="R122" s="14"/>
      <c r="T122" s="14"/>
      <c r="V122" s="14"/>
      <c r="X122" s="14"/>
      <c r="Z122" s="14"/>
      <c r="AB122" s="14"/>
      <c r="AD122" s="14"/>
      <c r="AF122" s="14"/>
      <c r="AH122" s="14"/>
      <c r="AJ122" s="14"/>
      <c r="AL122" s="14"/>
      <c r="AN122" s="14"/>
      <c r="AP122" s="14"/>
    </row>
    <row r="123" spans="4:42" x14ac:dyDescent="0.25">
      <c r="D123" s="14"/>
      <c r="F123" s="14"/>
      <c r="H123" s="14"/>
      <c r="J123" s="14"/>
      <c r="L123" s="14"/>
      <c r="N123" s="14"/>
      <c r="P123" s="14"/>
      <c r="R123" s="14"/>
      <c r="T123" s="14"/>
      <c r="V123" s="14"/>
      <c r="X123" s="14"/>
      <c r="Z123" s="14"/>
      <c r="AB123" s="14"/>
      <c r="AD123" s="14"/>
      <c r="AF123" s="14"/>
      <c r="AH123" s="14"/>
      <c r="AJ123" s="14"/>
      <c r="AL123" s="14"/>
      <c r="AN123" s="14"/>
      <c r="AP123" s="14"/>
    </row>
    <row r="124" spans="4:42" x14ac:dyDescent="0.25">
      <c r="D124" s="14"/>
      <c r="F124" s="14"/>
      <c r="H124" s="14"/>
      <c r="J124" s="14"/>
      <c r="L124" s="14"/>
      <c r="N124" s="14"/>
      <c r="P124" s="14"/>
      <c r="R124" s="14"/>
      <c r="T124" s="14"/>
      <c r="V124" s="14"/>
      <c r="X124" s="14"/>
      <c r="Z124" s="14"/>
      <c r="AB124" s="14"/>
      <c r="AD124" s="14"/>
      <c r="AF124" s="14"/>
      <c r="AH124" s="14"/>
      <c r="AJ124" s="14"/>
      <c r="AL124" s="14"/>
      <c r="AN124" s="14"/>
      <c r="AP124" s="14"/>
    </row>
    <row r="125" spans="4:42" x14ac:dyDescent="0.25">
      <c r="D125" s="14"/>
      <c r="F125" s="14"/>
      <c r="H125" s="14"/>
      <c r="J125" s="14"/>
      <c r="L125" s="14"/>
      <c r="N125" s="14"/>
      <c r="P125" s="14"/>
      <c r="R125" s="14"/>
      <c r="T125" s="14"/>
      <c r="V125" s="14"/>
      <c r="X125" s="14"/>
      <c r="Z125" s="14"/>
      <c r="AB125" s="14"/>
      <c r="AD125" s="14"/>
      <c r="AF125" s="14"/>
      <c r="AH125" s="14"/>
      <c r="AJ125" s="14"/>
      <c r="AL125" s="14"/>
      <c r="AN125" s="14"/>
      <c r="AP125" s="14"/>
    </row>
    <row r="126" spans="4:42" x14ac:dyDescent="0.25">
      <c r="D126" s="14"/>
      <c r="F126" s="14"/>
      <c r="H126" s="14"/>
      <c r="J126" s="14"/>
      <c r="L126" s="14"/>
      <c r="N126" s="14"/>
      <c r="P126" s="14"/>
      <c r="R126" s="14"/>
      <c r="T126" s="14"/>
      <c r="V126" s="14"/>
      <c r="X126" s="14"/>
      <c r="Z126" s="14"/>
      <c r="AB126" s="14"/>
      <c r="AD126" s="14"/>
      <c r="AF126" s="14"/>
      <c r="AH126" s="14"/>
      <c r="AJ126" s="14"/>
      <c r="AL126" s="14"/>
      <c r="AN126" s="14"/>
      <c r="AP126" s="14"/>
    </row>
    <row r="127" spans="4:42" x14ac:dyDescent="0.25">
      <c r="D127" s="14"/>
      <c r="F127" s="14"/>
      <c r="H127" s="14"/>
      <c r="J127" s="14"/>
      <c r="L127" s="14"/>
      <c r="N127" s="14"/>
      <c r="P127" s="14"/>
      <c r="R127" s="14"/>
      <c r="T127" s="14"/>
      <c r="V127" s="14"/>
      <c r="X127" s="14"/>
      <c r="Z127" s="14"/>
      <c r="AB127" s="14"/>
      <c r="AD127" s="14"/>
      <c r="AF127" s="14"/>
      <c r="AH127" s="14"/>
      <c r="AJ127" s="14"/>
      <c r="AL127" s="14"/>
      <c r="AN127" s="14"/>
      <c r="AP127" s="14"/>
    </row>
    <row r="128" spans="4:42" x14ac:dyDescent="0.25">
      <c r="D128" s="14"/>
      <c r="F128" s="14"/>
      <c r="H128" s="14"/>
      <c r="J128" s="14"/>
      <c r="L128" s="14"/>
      <c r="N128" s="14"/>
      <c r="P128" s="14"/>
      <c r="R128" s="14"/>
      <c r="T128" s="14"/>
      <c r="V128" s="14"/>
      <c r="X128" s="14"/>
      <c r="Z128" s="14"/>
      <c r="AB128" s="14"/>
      <c r="AD128" s="14"/>
      <c r="AF128" s="14"/>
      <c r="AH128" s="14"/>
      <c r="AJ128" s="14"/>
      <c r="AL128" s="14"/>
      <c r="AN128" s="14"/>
      <c r="AP128" s="14"/>
    </row>
    <row r="129" spans="4:42" x14ac:dyDescent="0.25">
      <c r="D129" s="14"/>
      <c r="F129" s="14"/>
      <c r="H129" s="14"/>
      <c r="J129" s="14"/>
      <c r="L129" s="14"/>
      <c r="N129" s="14"/>
      <c r="P129" s="14"/>
      <c r="R129" s="14"/>
      <c r="T129" s="14"/>
      <c r="V129" s="14"/>
      <c r="X129" s="14"/>
      <c r="Z129" s="14"/>
      <c r="AB129" s="14"/>
      <c r="AD129" s="14"/>
      <c r="AF129" s="14"/>
      <c r="AH129" s="14"/>
      <c r="AJ129" s="14"/>
      <c r="AL129" s="14"/>
      <c r="AN129" s="14"/>
      <c r="AP129" s="14"/>
    </row>
    <row r="130" spans="4:42" ht="15.75" thickBot="1" x14ac:dyDescent="0.3">
      <c r="D130" s="14"/>
      <c r="F130" s="14"/>
      <c r="H130" s="14"/>
      <c r="J130" s="14"/>
      <c r="L130" s="14"/>
      <c r="N130" s="14"/>
      <c r="P130" s="14"/>
      <c r="R130" s="14"/>
      <c r="T130" s="14"/>
      <c r="V130" s="14"/>
      <c r="X130" s="14"/>
      <c r="Z130" s="14"/>
      <c r="AB130" s="14"/>
      <c r="AD130" s="14"/>
      <c r="AF130" s="14"/>
      <c r="AH130" s="14"/>
      <c r="AJ130" s="14"/>
      <c r="AL130" s="14"/>
      <c r="AN130" s="14"/>
      <c r="AP130" s="14"/>
    </row>
    <row r="131" spans="4:42" x14ac:dyDescent="0.25">
      <c r="D131" s="7"/>
      <c r="F131" s="7"/>
      <c r="H131" s="7"/>
      <c r="J131" s="7"/>
      <c r="L131" s="7"/>
      <c r="N131" s="7"/>
      <c r="P131" s="7"/>
      <c r="R131" s="7"/>
      <c r="T131" s="7"/>
      <c r="V131" s="7"/>
      <c r="X131" s="7"/>
      <c r="Z131" s="7"/>
      <c r="AB131" s="7"/>
      <c r="AD131" s="7"/>
      <c r="AF131" s="7"/>
      <c r="AH131" s="7"/>
      <c r="AJ131" s="7"/>
      <c r="AL131" s="7"/>
      <c r="AN131" s="7"/>
      <c r="AP131" s="7"/>
    </row>
  </sheetData>
  <sortState xmlns:xlrd2="http://schemas.microsoft.com/office/spreadsheetml/2017/richdata2" ref="B7:AT105">
    <sortCondition descending="1" ref="C7:C105"/>
  </sortState>
  <pageMargins left="0.19685039370078741" right="0.19685039370078741" top="0.74803149606299213" bottom="0.74803149606299213" header="0.31496062992125984" footer="0.31496062992125984"/>
  <pageSetup paperSize="8" scale="50" orientation="landscape" r:id="rId1"/>
  <rowBreaks count="1" manualBreakCount="1">
    <brk id="95" max="45" man="1"/>
  </rowBreaks>
  <colBreaks count="1" manualBreakCount="1">
    <brk id="26" max="11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158"/>
  <sheetViews>
    <sheetView view="pageBreakPreview" zoomScale="90" zoomScaleNormal="80" zoomScaleSheetLayoutView="90" workbookViewId="0">
      <selection activeCell="B1" sqref="B1"/>
    </sheetView>
  </sheetViews>
  <sheetFormatPr defaultColWidth="9.28515625" defaultRowHeight="15" x14ac:dyDescent="0.25"/>
  <cols>
    <col min="1" max="1" width="4.7109375" style="4" customWidth="1"/>
    <col min="2" max="2" width="29.7109375" style="4" customWidth="1"/>
    <col min="3" max="3" width="17.7109375" style="4" customWidth="1"/>
    <col min="4" max="4" width="11.7109375" style="4" customWidth="1"/>
    <col min="5" max="5" width="15.5703125" style="4" customWidth="1"/>
    <col min="6" max="6" width="11.7109375" style="4" customWidth="1"/>
    <col min="7" max="7" width="15.5703125" style="4" customWidth="1"/>
    <col min="8" max="8" width="11.7109375" style="4" customWidth="1"/>
    <col min="9" max="9" width="15.5703125" style="4" customWidth="1"/>
    <col min="10" max="10" width="11.7109375" style="4" customWidth="1"/>
    <col min="11" max="11" width="15.5703125" style="4" customWidth="1"/>
    <col min="12" max="12" width="11.7109375" style="4" customWidth="1"/>
    <col min="13" max="13" width="15.5703125" style="4" customWidth="1"/>
    <col min="14" max="14" width="11.7109375" style="4" customWidth="1"/>
    <col min="15" max="15" width="15.5703125" style="4" customWidth="1"/>
    <col min="16" max="16" width="11.7109375" style="4" customWidth="1"/>
    <col min="17" max="17" width="15.5703125" style="4" customWidth="1"/>
    <col min="18" max="18" width="11.7109375" style="4" customWidth="1"/>
    <col min="19" max="19" width="15.5703125" style="4" customWidth="1"/>
    <col min="20" max="20" width="11.7109375" style="4" customWidth="1"/>
    <col min="21" max="21" width="15.5703125" style="4" customWidth="1"/>
    <col min="22" max="22" width="11.7109375" style="4" customWidth="1"/>
    <col min="23" max="23" width="15.5703125" style="4" customWidth="1"/>
    <col min="24" max="24" width="11.7109375" style="4" customWidth="1"/>
    <col min="25" max="25" width="15.5703125" style="4" customWidth="1"/>
    <col min="26" max="26" width="11.7109375" style="4" customWidth="1"/>
    <col min="27" max="27" width="15.5703125" style="4" customWidth="1"/>
    <col min="28" max="28" width="11.7109375" style="4" customWidth="1"/>
    <col min="29" max="29" width="15.5703125" style="4" customWidth="1"/>
    <col min="30" max="30" width="11.7109375" style="4" customWidth="1"/>
    <col min="31" max="31" width="15.5703125" style="4" customWidth="1"/>
    <col min="32" max="32" width="11.7109375" style="4" customWidth="1"/>
    <col min="33" max="33" width="15.5703125" style="4" customWidth="1"/>
    <col min="34" max="34" width="11.7109375" style="4" customWidth="1"/>
    <col min="35" max="35" width="15.5703125" style="4" customWidth="1"/>
    <col min="36" max="36" width="11.7109375" style="4" customWidth="1"/>
    <col min="37" max="37" width="15.5703125" style="4" customWidth="1"/>
    <col min="38" max="38" width="11.7109375" style="4" customWidth="1"/>
    <col min="39" max="39" width="15.5703125" style="4" customWidth="1"/>
    <col min="40" max="40" width="11.7109375" style="4" customWidth="1"/>
    <col min="41" max="41" width="15.5703125" style="4" customWidth="1"/>
    <col min="42" max="42" width="11.7109375" style="4" customWidth="1"/>
    <col min="43" max="43" width="15.5703125" style="4" customWidth="1"/>
    <col min="44" max="44" width="11.7109375" style="4" customWidth="1"/>
    <col min="45" max="45" width="18.28515625" style="4" customWidth="1"/>
    <col min="46" max="46" width="11.7109375" style="4" customWidth="1"/>
    <col min="47" max="16384" width="9.28515625" style="4"/>
  </cols>
  <sheetData>
    <row r="1" spans="1:46" ht="30" customHeight="1" x14ac:dyDescent="0.25">
      <c r="B1" s="3" t="s">
        <v>21</v>
      </c>
    </row>
    <row r="2" spans="1:46" ht="15.75" x14ac:dyDescent="0.25">
      <c r="B2" s="5" t="s">
        <v>181</v>
      </c>
    </row>
    <row r="3" spans="1:46" x14ac:dyDescent="0.25">
      <c r="B3" s="8" t="s">
        <v>33</v>
      </c>
    </row>
    <row r="4" spans="1:46" s="13" customFormat="1" ht="12.75" x14ac:dyDescent="0.2">
      <c r="B4" s="11"/>
      <c r="C4" s="12"/>
      <c r="D4" s="19"/>
      <c r="E4" s="12"/>
      <c r="F4" s="19"/>
      <c r="G4" s="12"/>
      <c r="H4" s="19"/>
      <c r="I4" s="12"/>
      <c r="J4" s="19"/>
      <c r="K4" s="12"/>
      <c r="L4" s="19"/>
      <c r="M4" s="12"/>
      <c r="N4" s="19"/>
      <c r="O4" s="12"/>
      <c r="P4" s="19"/>
      <c r="Q4" s="12"/>
      <c r="R4" s="19"/>
      <c r="S4" s="12"/>
      <c r="T4" s="19"/>
      <c r="U4" s="12"/>
      <c r="V4" s="19"/>
      <c r="W4" s="12"/>
      <c r="X4" s="19"/>
      <c r="Y4" s="12"/>
      <c r="Z4" s="19"/>
      <c r="AA4" s="12"/>
      <c r="AB4" s="19"/>
      <c r="AC4" s="12"/>
      <c r="AD4" s="19"/>
      <c r="AE4" s="12"/>
      <c r="AF4" s="19"/>
      <c r="AG4" s="12"/>
      <c r="AH4" s="19"/>
      <c r="AI4" s="12"/>
      <c r="AJ4" s="19"/>
      <c r="AK4" s="12"/>
      <c r="AL4" s="19"/>
      <c r="AM4" s="12"/>
      <c r="AN4" s="19"/>
      <c r="AO4" s="12"/>
      <c r="AP4" s="19"/>
      <c r="AQ4" s="12"/>
      <c r="AR4" s="19"/>
      <c r="AS4" s="12"/>
      <c r="AT4" s="19"/>
    </row>
    <row r="5" spans="1:46" s="13" customFormat="1" ht="24.75" thickBot="1" x14ac:dyDescent="0.25">
      <c r="B5" s="23" t="s">
        <v>36</v>
      </c>
      <c r="C5" s="24" t="s">
        <v>37</v>
      </c>
      <c r="D5" s="25" t="s">
        <v>38</v>
      </c>
      <c r="E5" s="24" t="s">
        <v>4</v>
      </c>
      <c r="F5" s="25" t="s">
        <v>38</v>
      </c>
      <c r="G5" s="24" t="s">
        <v>6</v>
      </c>
      <c r="H5" s="25" t="s">
        <v>38</v>
      </c>
      <c r="I5" s="24" t="s">
        <v>22</v>
      </c>
      <c r="J5" s="25" t="s">
        <v>38</v>
      </c>
      <c r="K5" s="24" t="s">
        <v>3</v>
      </c>
      <c r="L5" s="25" t="s">
        <v>38</v>
      </c>
      <c r="M5" s="24" t="s">
        <v>9</v>
      </c>
      <c r="N5" s="25" t="s">
        <v>38</v>
      </c>
      <c r="O5" s="24" t="s">
        <v>31</v>
      </c>
      <c r="P5" s="25" t="s">
        <v>38</v>
      </c>
      <c r="Q5" s="24" t="s">
        <v>23</v>
      </c>
      <c r="R5" s="25" t="s">
        <v>38</v>
      </c>
      <c r="S5" s="24" t="s">
        <v>7</v>
      </c>
      <c r="T5" s="25" t="s">
        <v>38</v>
      </c>
      <c r="U5" s="24" t="s">
        <v>8</v>
      </c>
      <c r="V5" s="25" t="s">
        <v>38</v>
      </c>
      <c r="W5" s="24" t="s">
        <v>19</v>
      </c>
      <c r="X5" s="25" t="s">
        <v>38</v>
      </c>
      <c r="Y5" s="24" t="s">
        <v>18</v>
      </c>
      <c r="Z5" s="25" t="s">
        <v>38</v>
      </c>
      <c r="AA5" s="24" t="s">
        <v>11</v>
      </c>
      <c r="AB5" s="25" t="s">
        <v>38</v>
      </c>
      <c r="AC5" s="24" t="s">
        <v>13</v>
      </c>
      <c r="AD5" s="25" t="s">
        <v>38</v>
      </c>
      <c r="AE5" s="24" t="s">
        <v>10</v>
      </c>
      <c r="AF5" s="25" t="s">
        <v>38</v>
      </c>
      <c r="AG5" s="24" t="s">
        <v>14</v>
      </c>
      <c r="AH5" s="25" t="s">
        <v>38</v>
      </c>
      <c r="AI5" s="24" t="s">
        <v>5</v>
      </c>
      <c r="AJ5" s="25" t="s">
        <v>38</v>
      </c>
      <c r="AK5" s="24" t="s">
        <v>17</v>
      </c>
      <c r="AL5" s="25" t="s">
        <v>38</v>
      </c>
      <c r="AM5" s="24" t="s">
        <v>12</v>
      </c>
      <c r="AN5" s="25" t="s">
        <v>38</v>
      </c>
      <c r="AO5" s="24" t="s">
        <v>32</v>
      </c>
      <c r="AP5" s="25" t="s">
        <v>38</v>
      </c>
      <c r="AQ5" s="24" t="s">
        <v>16</v>
      </c>
      <c r="AR5" s="25" t="s">
        <v>38</v>
      </c>
      <c r="AS5" s="24" t="s">
        <v>15</v>
      </c>
      <c r="AT5" s="25" t="s">
        <v>38</v>
      </c>
    </row>
    <row r="6" spans="1:46" s="13" customFormat="1" ht="14.25" thickTop="1" thickBot="1" x14ac:dyDescent="0.25">
      <c r="B6" s="26" t="s">
        <v>39</v>
      </c>
      <c r="C6" s="27">
        <v>505301611.03000003</v>
      </c>
      <c r="D6" s="28">
        <v>3.4049798697258327E-2</v>
      </c>
      <c r="E6" s="27">
        <v>147063148</v>
      </c>
      <c r="F6" s="28">
        <v>-1.7517647459821761E-2</v>
      </c>
      <c r="G6" s="27">
        <v>79624698</v>
      </c>
      <c r="H6" s="28">
        <v>0.12466996549450027</v>
      </c>
      <c r="I6" s="27">
        <v>55658748</v>
      </c>
      <c r="J6" s="28">
        <v>-0.13573563238416464</v>
      </c>
      <c r="K6" s="27">
        <v>43057591</v>
      </c>
      <c r="L6" s="28">
        <v>7.766098042301528E-2</v>
      </c>
      <c r="M6" s="27">
        <v>41366636</v>
      </c>
      <c r="N6" s="28">
        <v>8.3568439918565218E-2</v>
      </c>
      <c r="O6" s="27">
        <v>40251517</v>
      </c>
      <c r="P6" s="28">
        <v>0.12215565867413436</v>
      </c>
      <c r="Q6" s="27">
        <v>29939155</v>
      </c>
      <c r="R6" s="28">
        <v>0.13100924646932133</v>
      </c>
      <c r="S6" s="27">
        <v>18918934</v>
      </c>
      <c r="T6" s="28">
        <v>-0.12961727363563846</v>
      </c>
      <c r="U6" s="27">
        <v>10974305</v>
      </c>
      <c r="V6" s="28">
        <v>1.3839344649698049E-2</v>
      </c>
      <c r="W6" s="27">
        <v>8552756.0300000012</v>
      </c>
      <c r="X6" s="28">
        <v>0.38813876492539268</v>
      </c>
      <c r="Y6" s="27">
        <v>6513133</v>
      </c>
      <c r="Z6" s="28">
        <v>0.52477932354369927</v>
      </c>
      <c r="AA6" s="27">
        <v>5432303</v>
      </c>
      <c r="AB6" s="28">
        <v>0.62958399928964659</v>
      </c>
      <c r="AC6" s="27">
        <v>5174410</v>
      </c>
      <c r="AD6" s="28">
        <v>-0.19529313331819642</v>
      </c>
      <c r="AE6" s="27">
        <v>4158811</v>
      </c>
      <c r="AF6" s="28">
        <v>0.25194309857204567</v>
      </c>
      <c r="AG6" s="27">
        <v>3429809</v>
      </c>
      <c r="AH6" s="28">
        <v>1.2593666833548522</v>
      </c>
      <c r="AI6" s="27">
        <v>1703525</v>
      </c>
      <c r="AJ6" s="28">
        <v>7.2615676770577009E-2</v>
      </c>
      <c r="AK6" s="27">
        <v>1322769</v>
      </c>
      <c r="AL6" s="28">
        <v>0.18476305974828122</v>
      </c>
      <c r="AM6" s="27">
        <v>1065034</v>
      </c>
      <c r="AN6" s="28">
        <v>-0.24139419460716161</v>
      </c>
      <c r="AO6" s="27">
        <v>637118</v>
      </c>
      <c r="AP6" s="28">
        <v>-0.31865158638154434</v>
      </c>
      <c r="AQ6" s="27">
        <v>257045</v>
      </c>
      <c r="AR6" s="28">
        <v>-0.37917983967771307</v>
      </c>
      <c r="AS6" s="27">
        <v>200166</v>
      </c>
      <c r="AT6" s="28">
        <v>-0.2056558024358206</v>
      </c>
    </row>
    <row r="7" spans="1:46" s="13" customFormat="1" ht="13.5" thickTop="1" x14ac:dyDescent="0.2">
      <c r="A7" s="13">
        <v>1</v>
      </c>
      <c r="B7" s="20" t="s">
        <v>42</v>
      </c>
      <c r="C7" s="12">
        <v>81876395</v>
      </c>
      <c r="D7" s="19">
        <v>1.1971815022688403E-2</v>
      </c>
      <c r="E7" s="12">
        <v>15014260</v>
      </c>
      <c r="F7" s="19">
        <v>7.7641683670056416E-2</v>
      </c>
      <c r="G7" s="12">
        <v>6970716</v>
      </c>
      <c r="H7" s="19">
        <v>-0.1102087884215972</v>
      </c>
      <c r="I7" s="12">
        <v>13339984</v>
      </c>
      <c r="J7" s="19">
        <v>-0.19354052998717941</v>
      </c>
      <c r="K7" s="12">
        <v>9976968</v>
      </c>
      <c r="L7" s="19">
        <v>0.26097230793808435</v>
      </c>
      <c r="M7" s="12">
        <v>19896923</v>
      </c>
      <c r="N7" s="19">
        <v>1.6916543983203525E-2</v>
      </c>
      <c r="O7" s="12">
        <v>4314688</v>
      </c>
      <c r="P7" s="19">
        <v>-0.1387795014300488</v>
      </c>
      <c r="Q7" s="12">
        <v>1442361</v>
      </c>
      <c r="R7" s="19">
        <v>2.4941339992126554E-2</v>
      </c>
      <c r="S7" s="12">
        <v>4196707</v>
      </c>
      <c r="T7" s="19">
        <v>0.48957631958452219</v>
      </c>
      <c r="U7" s="12">
        <v>830131</v>
      </c>
      <c r="V7" s="19">
        <v>-8.8011662819708625E-2</v>
      </c>
      <c r="W7" s="12">
        <v>14311</v>
      </c>
      <c r="X7" s="19">
        <v>-0.58389788619777283</v>
      </c>
      <c r="Y7" s="12">
        <v>1421499</v>
      </c>
      <c r="Z7" s="19">
        <v>0.28716411693597688</v>
      </c>
      <c r="AA7" s="12">
        <v>1476770</v>
      </c>
      <c r="AB7" s="19">
        <v>0.89949013191743332</v>
      </c>
      <c r="AC7" s="12">
        <v>291994</v>
      </c>
      <c r="AD7" s="19">
        <v>-0.63600076291818697</v>
      </c>
      <c r="AE7" s="12">
        <v>109829</v>
      </c>
      <c r="AF7" s="19">
        <v>-0.48655484184641851</v>
      </c>
      <c r="AG7" s="12">
        <v>749593</v>
      </c>
      <c r="AH7" s="19">
        <v>3.6824979385822445</v>
      </c>
      <c r="AI7" s="12">
        <v>694960</v>
      </c>
      <c r="AJ7" s="19">
        <v>1.8689259905307676E-2</v>
      </c>
      <c r="AK7" s="12">
        <v>171470</v>
      </c>
      <c r="AL7" s="19">
        <v>0.33259244291776113</v>
      </c>
      <c r="AM7" s="12">
        <v>774092</v>
      </c>
      <c r="AN7" s="19">
        <v>8.7052135789535745E-2</v>
      </c>
      <c r="AO7" s="12">
        <v>154960</v>
      </c>
      <c r="AP7" s="19">
        <v>-0.52999411582721156</v>
      </c>
      <c r="AQ7" s="12">
        <v>8268</v>
      </c>
      <c r="AR7" s="19">
        <v>-0.2997374438892183</v>
      </c>
      <c r="AS7" s="12">
        <v>25911</v>
      </c>
      <c r="AT7" s="19">
        <v>0.2987318931381886</v>
      </c>
    </row>
    <row r="8" spans="1:46" s="13" customFormat="1" ht="12.75" x14ac:dyDescent="0.2">
      <c r="A8" s="13">
        <v>2</v>
      </c>
      <c r="B8" s="20" t="s">
        <v>48</v>
      </c>
      <c r="C8" s="12">
        <v>77776540</v>
      </c>
      <c r="D8" s="19">
        <v>-1.713432980901719E-2</v>
      </c>
      <c r="E8" s="12">
        <v>31207145</v>
      </c>
      <c r="F8" s="19">
        <v>-7.8482309021387975E-2</v>
      </c>
      <c r="G8" s="12">
        <v>8747462</v>
      </c>
      <c r="H8" s="19">
        <v>3.6282913157633878E-2</v>
      </c>
      <c r="I8" s="12">
        <v>5778606</v>
      </c>
      <c r="J8" s="19">
        <v>-0.16593654074899356</v>
      </c>
      <c r="K8" s="12">
        <v>7231287</v>
      </c>
      <c r="L8" s="19">
        <v>1.310994335439708E-2</v>
      </c>
      <c r="M8" s="12">
        <v>2301861</v>
      </c>
      <c r="N8" s="19">
        <v>0.43716308602895726</v>
      </c>
      <c r="O8" s="12">
        <v>12324551</v>
      </c>
      <c r="P8" s="19">
        <v>0.12609199497137058</v>
      </c>
      <c r="Q8" s="12">
        <v>5375863</v>
      </c>
      <c r="R8" s="19">
        <v>-0.12266016348051667</v>
      </c>
      <c r="S8" s="12">
        <v>1488517</v>
      </c>
      <c r="T8" s="19">
        <v>-6.4040644757649923E-2</v>
      </c>
      <c r="U8" s="12">
        <v>1038071</v>
      </c>
      <c r="V8" s="19">
        <v>0.12299891602316815</v>
      </c>
      <c r="W8" s="12">
        <v>6288</v>
      </c>
      <c r="X8" s="19">
        <v>1.7737097485663873</v>
      </c>
      <c r="Y8" s="12">
        <v>343534</v>
      </c>
      <c r="Z8" s="19">
        <v>2.0532827317732174</v>
      </c>
      <c r="AA8" s="12">
        <v>132724</v>
      </c>
      <c r="AB8" s="19">
        <v>0.34761595321257421</v>
      </c>
      <c r="AC8" s="12">
        <v>1211683</v>
      </c>
      <c r="AD8" s="19">
        <v>0.61913078569767777</v>
      </c>
      <c r="AE8" s="12">
        <v>82815</v>
      </c>
      <c r="AF8" s="19">
        <v>-0.10672103032068081</v>
      </c>
      <c r="AG8" s="12">
        <v>136799</v>
      </c>
      <c r="AH8" s="19">
        <v>0.19655899306375568</v>
      </c>
      <c r="AI8" s="12">
        <v>33293</v>
      </c>
      <c r="AJ8" s="19">
        <v>-0.11223401418591006</v>
      </c>
      <c r="AK8" s="12">
        <v>144894</v>
      </c>
      <c r="AL8" s="19">
        <v>0.20716832739027558</v>
      </c>
      <c r="AM8" s="12">
        <v>16550</v>
      </c>
      <c r="AN8" s="19">
        <v>-0.85206571678852994</v>
      </c>
      <c r="AO8" s="12">
        <v>22256</v>
      </c>
      <c r="AP8" s="19">
        <v>0.89493401447424437</v>
      </c>
      <c r="AQ8" s="12">
        <v>24915</v>
      </c>
      <c r="AR8" s="19">
        <v>0.37537951973502626</v>
      </c>
      <c r="AS8" s="12">
        <v>127426</v>
      </c>
      <c r="AT8" s="19">
        <v>0.22530890908216739</v>
      </c>
    </row>
    <row r="9" spans="1:46" s="13" customFormat="1" ht="12.75" x14ac:dyDescent="0.2">
      <c r="A9" s="13">
        <v>3</v>
      </c>
      <c r="B9" s="20" t="s">
        <v>45</v>
      </c>
      <c r="C9" s="12">
        <v>44678651</v>
      </c>
      <c r="D9" s="19">
        <v>0.36926171457460066</v>
      </c>
      <c r="E9" s="12">
        <v>9652596</v>
      </c>
      <c r="F9" s="19">
        <v>-7.3320922693412838E-2</v>
      </c>
      <c r="G9" s="12">
        <v>9593641</v>
      </c>
      <c r="H9" s="19">
        <v>0.86813972354236224</v>
      </c>
      <c r="I9" s="12">
        <v>3512860</v>
      </c>
      <c r="J9" s="19">
        <v>-0.10359423786907718</v>
      </c>
      <c r="K9" s="12">
        <v>4007504</v>
      </c>
      <c r="L9" s="19">
        <v>0.47699828546745704</v>
      </c>
      <c r="M9" s="12">
        <v>2953326</v>
      </c>
      <c r="N9" s="19">
        <v>0.3239559363656781</v>
      </c>
      <c r="O9" s="12">
        <v>2084949</v>
      </c>
      <c r="P9" s="19">
        <v>2.1073330382412512</v>
      </c>
      <c r="Q9" s="12">
        <v>1595315</v>
      </c>
      <c r="R9" s="19">
        <v>1.553750230112295</v>
      </c>
      <c r="S9" s="12">
        <v>3169159</v>
      </c>
      <c r="T9" s="19">
        <v>0.11503180267214219</v>
      </c>
      <c r="U9" s="12">
        <v>2671743</v>
      </c>
      <c r="V9" s="19">
        <v>0.57910405594537862</v>
      </c>
      <c r="W9" s="12">
        <v>3039081</v>
      </c>
      <c r="X9" s="19">
        <v>8.3405570376562856</v>
      </c>
      <c r="Y9" s="12">
        <v>1315109</v>
      </c>
      <c r="Z9" s="19">
        <v>1.1887548930844405</v>
      </c>
      <c r="AA9" s="12">
        <v>255031</v>
      </c>
      <c r="AB9" s="19">
        <v>0.28919432621245367</v>
      </c>
      <c r="AC9" s="12">
        <v>479445</v>
      </c>
      <c r="AD9" s="19">
        <v>-0.44332012010338362</v>
      </c>
      <c r="AE9" s="12">
        <v>190156</v>
      </c>
      <c r="AF9" s="19">
        <v>0.18998479320638051</v>
      </c>
      <c r="AG9" s="12">
        <v>45647</v>
      </c>
      <c r="AH9" s="19">
        <v>2.8713425494020863</v>
      </c>
      <c r="AI9" s="12">
        <v>43954</v>
      </c>
      <c r="AJ9" s="19">
        <v>-0.68082201728269554</v>
      </c>
      <c r="AK9" s="12">
        <v>69135</v>
      </c>
      <c r="AL9" s="19">
        <v>0.54574520413182492</v>
      </c>
      <c r="AM9" s="12">
        <v>0</v>
      </c>
      <c r="AN9" s="19" t="s">
        <v>40</v>
      </c>
      <c r="AO9" s="12">
        <v>0</v>
      </c>
      <c r="AP9" s="19" t="s">
        <v>40</v>
      </c>
      <c r="AQ9" s="12">
        <v>0</v>
      </c>
      <c r="AR9" s="19" t="s">
        <v>40</v>
      </c>
      <c r="AS9" s="12">
        <v>0</v>
      </c>
      <c r="AT9" s="19">
        <v>-1</v>
      </c>
    </row>
    <row r="10" spans="1:46" s="13" customFormat="1" ht="12.75" x14ac:dyDescent="0.2">
      <c r="A10" s="13">
        <v>4</v>
      </c>
      <c r="B10" s="20" t="s">
        <v>49</v>
      </c>
      <c r="C10" s="12">
        <v>27370037</v>
      </c>
      <c r="D10" s="19">
        <v>-1.1424871823118576E-2</v>
      </c>
      <c r="E10" s="12">
        <v>9020506</v>
      </c>
      <c r="F10" s="19">
        <v>-0.15665545698389416</v>
      </c>
      <c r="G10" s="12">
        <v>2215022</v>
      </c>
      <c r="H10" s="19">
        <v>-3.2678123021158578E-2</v>
      </c>
      <c r="I10" s="12">
        <v>761509</v>
      </c>
      <c r="J10" s="19">
        <v>-0.51741958461185533</v>
      </c>
      <c r="K10" s="12">
        <v>1505567</v>
      </c>
      <c r="L10" s="19">
        <v>-0.2172757312726411</v>
      </c>
      <c r="M10" s="12">
        <v>584167</v>
      </c>
      <c r="N10" s="19">
        <v>-0.33339305215278736</v>
      </c>
      <c r="O10" s="12">
        <v>7233203</v>
      </c>
      <c r="P10" s="19">
        <v>7.1902118655182257E-2</v>
      </c>
      <c r="Q10" s="12">
        <v>162367</v>
      </c>
      <c r="R10" s="19">
        <v>-0.48482887067655334</v>
      </c>
      <c r="S10" s="12">
        <v>552047</v>
      </c>
      <c r="T10" s="19">
        <v>-0.36200042067404925</v>
      </c>
      <c r="U10" s="12">
        <v>118369</v>
      </c>
      <c r="V10" s="19">
        <v>-0.69648740887750415</v>
      </c>
      <c r="W10" s="12">
        <v>1548857</v>
      </c>
      <c r="X10" s="19">
        <v>0.85251583873849834</v>
      </c>
      <c r="Y10" s="12">
        <v>0</v>
      </c>
      <c r="Z10" s="19">
        <v>-1</v>
      </c>
      <c r="AA10" s="12">
        <v>1868795</v>
      </c>
      <c r="AB10" s="19" t="s">
        <v>51</v>
      </c>
      <c r="AC10" s="12">
        <v>139097</v>
      </c>
      <c r="AD10" s="19">
        <v>8.7625631667602466</v>
      </c>
      <c r="AE10" s="12">
        <v>968133</v>
      </c>
      <c r="AF10" s="19" t="s">
        <v>51</v>
      </c>
      <c r="AG10" s="12">
        <v>3651</v>
      </c>
      <c r="AH10" s="19">
        <v>-0.97650700092659326</v>
      </c>
      <c r="AI10" s="12">
        <v>108583</v>
      </c>
      <c r="AJ10" s="19">
        <v>1.0252354751468804</v>
      </c>
      <c r="AK10" s="12">
        <v>134227</v>
      </c>
      <c r="AL10" s="19">
        <v>3.3314401884539677</v>
      </c>
      <c r="AM10" s="12">
        <v>0</v>
      </c>
      <c r="AN10" s="19" t="s">
        <v>40</v>
      </c>
      <c r="AO10" s="12">
        <v>430632</v>
      </c>
      <c r="AP10" s="19">
        <v>-0.22411864012842708</v>
      </c>
      <c r="AQ10" s="12">
        <v>13805</v>
      </c>
      <c r="AR10" s="19">
        <v>-0.88543378313332999</v>
      </c>
      <c r="AS10" s="12">
        <v>1500</v>
      </c>
      <c r="AT10" s="19">
        <v>-0.10179640718562877</v>
      </c>
    </row>
    <row r="11" spans="1:46" s="13" customFormat="1" ht="12.75" x14ac:dyDescent="0.2">
      <c r="A11" s="13">
        <v>5</v>
      </c>
      <c r="B11" s="20" t="s">
        <v>46</v>
      </c>
      <c r="C11" s="12">
        <v>20746089</v>
      </c>
      <c r="D11" s="19">
        <v>-3.5499697903399352E-2</v>
      </c>
      <c r="E11" s="12">
        <v>5382584</v>
      </c>
      <c r="F11" s="19">
        <v>-4.9794912488050902E-2</v>
      </c>
      <c r="G11" s="12">
        <v>5682714</v>
      </c>
      <c r="H11" s="19">
        <v>0.18962829728680752</v>
      </c>
      <c r="I11" s="12">
        <v>2297594</v>
      </c>
      <c r="J11" s="19">
        <v>-5.0071877365679085E-2</v>
      </c>
      <c r="K11" s="12">
        <v>2237915</v>
      </c>
      <c r="L11" s="19">
        <v>0.26187493092692127</v>
      </c>
      <c r="M11" s="12">
        <v>1377675</v>
      </c>
      <c r="N11" s="19">
        <v>0.30300376333458501</v>
      </c>
      <c r="O11" s="12">
        <v>1081530</v>
      </c>
      <c r="P11" s="19">
        <v>0.16452449632886168</v>
      </c>
      <c r="Q11" s="12">
        <v>1038465</v>
      </c>
      <c r="R11" s="19">
        <v>-0.10158139116396925</v>
      </c>
      <c r="S11" s="12">
        <v>714924</v>
      </c>
      <c r="T11" s="19">
        <v>-0.4972892926002962</v>
      </c>
      <c r="U11" s="12">
        <v>109500</v>
      </c>
      <c r="V11" s="19">
        <v>-0.3681841786394322</v>
      </c>
      <c r="W11" s="12">
        <v>2819</v>
      </c>
      <c r="X11" s="19">
        <v>-0.35240064323455089</v>
      </c>
      <c r="Y11" s="12">
        <v>239149</v>
      </c>
      <c r="Z11" s="19">
        <v>0.66952193460110032</v>
      </c>
      <c r="AA11" s="12">
        <v>60261</v>
      </c>
      <c r="AB11" s="19">
        <v>-0.57858261769559993</v>
      </c>
      <c r="AC11" s="12">
        <v>93370</v>
      </c>
      <c r="AD11" s="19">
        <v>-0.56602168729578106</v>
      </c>
      <c r="AE11" s="12">
        <v>67663</v>
      </c>
      <c r="AF11" s="19">
        <v>-0.94400575309998747</v>
      </c>
      <c r="AG11" s="12">
        <v>89924</v>
      </c>
      <c r="AH11" s="19">
        <v>3.6862799358907905E-2</v>
      </c>
      <c r="AI11" s="12">
        <v>54617</v>
      </c>
      <c r="AJ11" s="19">
        <v>-0.1015315270854924</v>
      </c>
      <c r="AK11" s="12">
        <v>86324</v>
      </c>
      <c r="AL11" s="19">
        <v>1.5039096948674224E-2</v>
      </c>
      <c r="AM11" s="12">
        <v>116276</v>
      </c>
      <c r="AN11" s="19">
        <v>-0.32315035799522673</v>
      </c>
      <c r="AO11" s="12">
        <v>7448</v>
      </c>
      <c r="AP11" s="19">
        <v>-0.33434623290731968</v>
      </c>
      <c r="AQ11" s="12">
        <v>2441</v>
      </c>
      <c r="AR11" s="19">
        <v>-0.33031550068587101</v>
      </c>
      <c r="AS11" s="12">
        <v>2896</v>
      </c>
      <c r="AT11" s="19">
        <v>-0.4500569692366122</v>
      </c>
    </row>
    <row r="12" spans="1:46" s="13" customFormat="1" ht="12.75" x14ac:dyDescent="0.2">
      <c r="A12" s="13">
        <v>6</v>
      </c>
      <c r="B12" s="20" t="s">
        <v>47</v>
      </c>
      <c r="C12" s="12">
        <v>18501989</v>
      </c>
      <c r="D12" s="19">
        <v>0.14026774552748789</v>
      </c>
      <c r="E12" s="12">
        <v>3332305</v>
      </c>
      <c r="F12" s="19">
        <v>8.8786126056472625E-4</v>
      </c>
      <c r="G12" s="12">
        <v>3247295</v>
      </c>
      <c r="H12" s="19">
        <v>0.18442442822153682</v>
      </c>
      <c r="I12" s="12">
        <v>689836</v>
      </c>
      <c r="J12" s="19">
        <v>-0.15485303198110345</v>
      </c>
      <c r="K12" s="12">
        <v>701341</v>
      </c>
      <c r="L12" s="19">
        <v>0.80991692881788091</v>
      </c>
      <c r="M12" s="12">
        <v>264315</v>
      </c>
      <c r="N12" s="19">
        <v>0.25645303898919036</v>
      </c>
      <c r="O12" s="12">
        <v>8446016</v>
      </c>
      <c r="P12" s="19">
        <v>0.18516572713764767</v>
      </c>
      <c r="Q12" s="12">
        <v>1334487</v>
      </c>
      <c r="R12" s="19">
        <v>0.19701358123581092</v>
      </c>
      <c r="S12" s="12">
        <v>195726</v>
      </c>
      <c r="T12" s="19">
        <v>8.9551823379110385E-2</v>
      </c>
      <c r="U12" s="12">
        <v>18233</v>
      </c>
      <c r="V12" s="19">
        <v>-0.6985433923581833</v>
      </c>
      <c r="W12" s="12">
        <v>0</v>
      </c>
      <c r="X12" s="19" t="s">
        <v>40</v>
      </c>
      <c r="Y12" s="12">
        <v>24195</v>
      </c>
      <c r="Z12" s="19">
        <v>0.11256725065526285</v>
      </c>
      <c r="AA12" s="12">
        <v>14352</v>
      </c>
      <c r="AB12" s="19">
        <v>0.29402218014606429</v>
      </c>
      <c r="AC12" s="12">
        <v>39681</v>
      </c>
      <c r="AD12" s="19">
        <v>-9.0302613480054972E-2</v>
      </c>
      <c r="AE12" s="12">
        <v>12840</v>
      </c>
      <c r="AF12" s="19">
        <v>-5.927174151952519E-2</v>
      </c>
      <c r="AG12" s="12">
        <v>34159</v>
      </c>
      <c r="AH12" s="19">
        <v>0.85485447437011297</v>
      </c>
      <c r="AI12" s="12">
        <v>22312</v>
      </c>
      <c r="AJ12" s="19">
        <v>0.2522871414940786</v>
      </c>
      <c r="AK12" s="12">
        <v>2095</v>
      </c>
      <c r="AL12" s="19">
        <v>-0.95995106191814339</v>
      </c>
      <c r="AM12" s="12">
        <v>5432</v>
      </c>
      <c r="AN12" s="19">
        <v>1.0956790123456792</v>
      </c>
      <c r="AO12" s="12">
        <v>0</v>
      </c>
      <c r="AP12" s="19">
        <v>-1</v>
      </c>
      <c r="AQ12" s="12">
        <v>114251</v>
      </c>
      <c r="AR12" s="19">
        <v>0.55714714059859349</v>
      </c>
      <c r="AS12" s="12">
        <v>3118</v>
      </c>
      <c r="AT12" s="19">
        <v>-2.8357743845434769E-2</v>
      </c>
    </row>
    <row r="13" spans="1:46" s="13" customFormat="1" ht="12.75" x14ac:dyDescent="0.2">
      <c r="A13" s="13">
        <v>7</v>
      </c>
      <c r="B13" s="20" t="s">
        <v>56</v>
      </c>
      <c r="C13" s="12">
        <v>16029823</v>
      </c>
      <c r="D13" s="19">
        <v>2.4983923304523259E-2</v>
      </c>
      <c r="E13" s="12">
        <v>6349325</v>
      </c>
      <c r="F13" s="19">
        <v>2.6084217664164244E-2</v>
      </c>
      <c r="G13" s="12">
        <v>2841440</v>
      </c>
      <c r="H13" s="19">
        <v>0.51833286043065674</v>
      </c>
      <c r="I13" s="12">
        <v>1272181</v>
      </c>
      <c r="J13" s="19">
        <v>4.3266435464043962E-2</v>
      </c>
      <c r="K13" s="12">
        <v>2198143</v>
      </c>
      <c r="L13" s="19">
        <v>-3.384020457696113E-2</v>
      </c>
      <c r="M13" s="12">
        <v>1417167</v>
      </c>
      <c r="N13" s="19">
        <v>-0.17567366340503798</v>
      </c>
      <c r="O13" s="12">
        <v>232002</v>
      </c>
      <c r="P13" s="19">
        <v>-0.32132796250954376</v>
      </c>
      <c r="Q13" s="12">
        <v>229750</v>
      </c>
      <c r="R13" s="19">
        <v>-0.29706526661037069</v>
      </c>
      <c r="S13" s="12">
        <v>204807</v>
      </c>
      <c r="T13" s="19">
        <v>-0.23846016554001292</v>
      </c>
      <c r="U13" s="12">
        <v>104516</v>
      </c>
      <c r="V13" s="19">
        <v>0.64950601306776923</v>
      </c>
      <c r="W13" s="12">
        <v>0</v>
      </c>
      <c r="X13" s="19" t="s">
        <v>40</v>
      </c>
      <c r="Y13" s="12">
        <v>906</v>
      </c>
      <c r="Z13" s="19" t="s">
        <v>51</v>
      </c>
      <c r="AA13" s="12">
        <v>9515</v>
      </c>
      <c r="AB13" s="19">
        <v>-0.70590962477591646</v>
      </c>
      <c r="AC13" s="12">
        <v>1020098</v>
      </c>
      <c r="AD13" s="19">
        <v>-0.13386083499681167</v>
      </c>
      <c r="AE13" s="12">
        <v>88473</v>
      </c>
      <c r="AF13" s="19">
        <v>0.27313935417026425</v>
      </c>
      <c r="AG13" s="12">
        <v>23638</v>
      </c>
      <c r="AH13" s="19">
        <v>-0.45284940512013327</v>
      </c>
      <c r="AI13" s="12">
        <v>3643</v>
      </c>
      <c r="AJ13" s="19">
        <v>0.98096791734638389</v>
      </c>
      <c r="AK13" s="12">
        <v>8262</v>
      </c>
      <c r="AL13" s="19">
        <v>-0.34816568047337282</v>
      </c>
      <c r="AM13" s="12">
        <v>21886</v>
      </c>
      <c r="AN13" s="19">
        <v>-6.9116583726766212E-2</v>
      </c>
      <c r="AO13" s="12">
        <v>0</v>
      </c>
      <c r="AP13" s="19" t="s">
        <v>40</v>
      </c>
      <c r="AQ13" s="12">
        <v>195</v>
      </c>
      <c r="AR13" s="19">
        <v>1.5657894736842106</v>
      </c>
      <c r="AS13" s="12">
        <v>3876</v>
      </c>
      <c r="AT13" s="19">
        <v>-5.37109375E-2</v>
      </c>
    </row>
    <row r="14" spans="1:46" s="13" customFormat="1" ht="12.75" x14ac:dyDescent="0.2">
      <c r="A14" s="13">
        <v>8</v>
      </c>
      <c r="B14" s="20" t="s">
        <v>43</v>
      </c>
      <c r="C14" s="12">
        <v>13179113</v>
      </c>
      <c r="D14" s="19">
        <v>-0.16259539700192782</v>
      </c>
      <c r="E14" s="12">
        <v>4472788</v>
      </c>
      <c r="F14" s="19">
        <v>-0.20908934336627394</v>
      </c>
      <c r="G14" s="12">
        <v>2476903</v>
      </c>
      <c r="H14" s="19">
        <v>-1.6698602121847372E-3</v>
      </c>
      <c r="I14" s="12">
        <v>1312081</v>
      </c>
      <c r="J14" s="19">
        <v>-0.14893386547628551</v>
      </c>
      <c r="K14" s="12">
        <v>1194874</v>
      </c>
      <c r="L14" s="19">
        <v>-0.43010434721227253</v>
      </c>
      <c r="M14" s="12">
        <v>713347</v>
      </c>
      <c r="N14" s="19">
        <v>0.26739060526217595</v>
      </c>
      <c r="O14" s="12">
        <v>115252</v>
      </c>
      <c r="P14" s="19">
        <v>-0.20673967058758747</v>
      </c>
      <c r="Q14" s="12">
        <v>981854</v>
      </c>
      <c r="R14" s="19">
        <v>-0.22057325755946</v>
      </c>
      <c r="S14" s="12">
        <v>613914</v>
      </c>
      <c r="T14" s="19">
        <v>-0.26824576083302942</v>
      </c>
      <c r="U14" s="12">
        <v>640722</v>
      </c>
      <c r="V14" s="19">
        <v>0.25916434606080019</v>
      </c>
      <c r="W14" s="12">
        <v>85837</v>
      </c>
      <c r="X14" s="19">
        <v>-0.31819120543941026</v>
      </c>
      <c r="Y14" s="12">
        <v>1373</v>
      </c>
      <c r="Z14" s="19" t="s">
        <v>40</v>
      </c>
      <c r="AA14" s="12">
        <v>3621</v>
      </c>
      <c r="AB14" s="19">
        <v>-0.64020270270270263</v>
      </c>
      <c r="AC14" s="12">
        <v>170034</v>
      </c>
      <c r="AD14" s="19">
        <v>-9.6664169708174597E-2</v>
      </c>
      <c r="AE14" s="12">
        <v>215702</v>
      </c>
      <c r="AF14" s="19">
        <v>0.22269648272539189</v>
      </c>
      <c r="AG14" s="12">
        <v>36391</v>
      </c>
      <c r="AH14" s="19">
        <v>0.17648390016811066</v>
      </c>
      <c r="AI14" s="12">
        <v>62529</v>
      </c>
      <c r="AJ14" s="19">
        <v>-0.34625920040147207</v>
      </c>
      <c r="AK14" s="12">
        <v>80071</v>
      </c>
      <c r="AL14" s="19" t="s">
        <v>40</v>
      </c>
      <c r="AM14" s="12">
        <v>0</v>
      </c>
      <c r="AN14" s="19" t="s">
        <v>40</v>
      </c>
      <c r="AO14" s="12">
        <v>0</v>
      </c>
      <c r="AP14" s="19" t="s">
        <v>40</v>
      </c>
      <c r="AQ14" s="12">
        <v>0</v>
      </c>
      <c r="AR14" s="19" t="s">
        <v>40</v>
      </c>
      <c r="AS14" s="12">
        <v>1820</v>
      </c>
      <c r="AT14" s="19">
        <v>-0.91154743390357695</v>
      </c>
    </row>
    <row r="15" spans="1:46" s="13" customFormat="1" ht="12.75" x14ac:dyDescent="0.2">
      <c r="A15" s="13">
        <v>9</v>
      </c>
      <c r="B15" s="20" t="s">
        <v>59</v>
      </c>
      <c r="C15" s="12">
        <v>10968741</v>
      </c>
      <c r="D15" s="19">
        <v>-5.5690766161163641E-2</v>
      </c>
      <c r="E15" s="12">
        <v>3690087</v>
      </c>
      <c r="F15" s="19">
        <v>7.838852224218873E-2</v>
      </c>
      <c r="G15" s="12">
        <v>1773120</v>
      </c>
      <c r="H15" s="19">
        <v>-0.37910640093425385</v>
      </c>
      <c r="I15" s="12">
        <v>1405398</v>
      </c>
      <c r="J15" s="19">
        <v>-6.2500132580324275E-3</v>
      </c>
      <c r="K15" s="12">
        <v>1270823</v>
      </c>
      <c r="L15" s="19">
        <v>0.62665552211906839</v>
      </c>
      <c r="M15" s="12">
        <v>1219457</v>
      </c>
      <c r="N15" s="19">
        <v>6.5794016135615419E-2</v>
      </c>
      <c r="O15" s="12">
        <v>75925</v>
      </c>
      <c r="P15" s="19">
        <v>-8.3739621548561516E-2</v>
      </c>
      <c r="Q15" s="12">
        <v>313882</v>
      </c>
      <c r="R15" s="19">
        <v>-0.20902055555695553</v>
      </c>
      <c r="S15" s="12">
        <v>656536</v>
      </c>
      <c r="T15" s="19">
        <v>-0.19361510835548268</v>
      </c>
      <c r="U15" s="12">
        <v>168824</v>
      </c>
      <c r="V15" s="19">
        <v>0.33152456818361076</v>
      </c>
      <c r="W15" s="12">
        <v>4578</v>
      </c>
      <c r="X15" s="19">
        <v>-0.62598039215686274</v>
      </c>
      <c r="Y15" s="12">
        <v>338561</v>
      </c>
      <c r="Z15" s="19">
        <v>-0.31116224750557486</v>
      </c>
      <c r="AA15" s="12">
        <v>0</v>
      </c>
      <c r="AB15" s="19" t="s">
        <v>40</v>
      </c>
      <c r="AC15" s="12">
        <v>0</v>
      </c>
      <c r="AD15" s="19" t="s">
        <v>40</v>
      </c>
      <c r="AE15" s="12">
        <v>51550</v>
      </c>
      <c r="AF15" s="19">
        <v>3.3141685496694286</v>
      </c>
      <c r="AG15" s="12">
        <v>0</v>
      </c>
      <c r="AH15" s="19" t="s">
        <v>40</v>
      </c>
      <c r="AI15" s="12">
        <v>0</v>
      </c>
      <c r="AJ15" s="19">
        <v>-1</v>
      </c>
      <c r="AK15" s="12">
        <v>0</v>
      </c>
      <c r="AL15" s="19">
        <v>-1</v>
      </c>
      <c r="AM15" s="12">
        <v>0</v>
      </c>
      <c r="AN15" s="19" t="s">
        <v>40</v>
      </c>
      <c r="AO15" s="12">
        <v>0</v>
      </c>
      <c r="AP15" s="19" t="s">
        <v>40</v>
      </c>
      <c r="AQ15" s="12">
        <v>0</v>
      </c>
      <c r="AR15" s="19">
        <v>-1</v>
      </c>
      <c r="AS15" s="12">
        <v>0</v>
      </c>
      <c r="AT15" s="19" t="s">
        <v>40</v>
      </c>
    </row>
    <row r="16" spans="1:46" s="13" customFormat="1" ht="12.75" x14ac:dyDescent="0.2">
      <c r="A16" s="13">
        <v>10</v>
      </c>
      <c r="B16" s="20" t="s">
        <v>67</v>
      </c>
      <c r="C16" s="12">
        <v>10125896</v>
      </c>
      <c r="D16" s="19">
        <v>-8.5724377650092443E-2</v>
      </c>
      <c r="E16" s="12">
        <v>1469386</v>
      </c>
      <c r="F16" s="19">
        <v>-0.3521228606160226</v>
      </c>
      <c r="G16" s="12">
        <v>2076022</v>
      </c>
      <c r="H16" s="19">
        <v>3.1985070090263523E-3</v>
      </c>
      <c r="I16" s="12">
        <v>3000563</v>
      </c>
      <c r="J16" s="19">
        <v>-4.5616991445879829E-2</v>
      </c>
      <c r="K16" s="12">
        <v>541841</v>
      </c>
      <c r="L16" s="19">
        <v>0.27635251800255811</v>
      </c>
      <c r="M16" s="12">
        <v>48416</v>
      </c>
      <c r="N16" s="19">
        <v>-0.46551857371529504</v>
      </c>
      <c r="O16" s="12">
        <v>122850</v>
      </c>
      <c r="P16" s="19">
        <v>-0.21813344874112162</v>
      </c>
      <c r="Q16" s="12">
        <v>2616341</v>
      </c>
      <c r="R16" s="19">
        <v>-1.3264290316571392E-3</v>
      </c>
      <c r="S16" s="12">
        <v>149446</v>
      </c>
      <c r="T16" s="19">
        <v>0.83144607843137264</v>
      </c>
      <c r="U16" s="12">
        <v>22243</v>
      </c>
      <c r="V16" s="19">
        <v>-0.37957100220356477</v>
      </c>
      <c r="W16" s="12">
        <v>0</v>
      </c>
      <c r="X16" s="19">
        <v>-1</v>
      </c>
      <c r="Y16" s="12">
        <v>16037</v>
      </c>
      <c r="Z16" s="19">
        <v>-0.3891597470861583</v>
      </c>
      <c r="AA16" s="12">
        <v>5098</v>
      </c>
      <c r="AB16" s="19">
        <v>-0.11890770826132047</v>
      </c>
      <c r="AC16" s="12">
        <v>15798</v>
      </c>
      <c r="AD16" s="19">
        <v>-0.5572061214193621</v>
      </c>
      <c r="AE16" s="12">
        <v>4267</v>
      </c>
      <c r="AF16" s="19">
        <v>-0.83821800947867298</v>
      </c>
      <c r="AG16" s="12">
        <v>2998</v>
      </c>
      <c r="AH16" s="19">
        <v>-0.90822542627116054</v>
      </c>
      <c r="AI16" s="12">
        <v>27222</v>
      </c>
      <c r="AJ16" s="19">
        <v>-0.103477802661046</v>
      </c>
      <c r="AK16" s="12">
        <v>5001</v>
      </c>
      <c r="AL16" s="19">
        <v>-0.63200883002207497</v>
      </c>
      <c r="AM16" s="12">
        <v>864</v>
      </c>
      <c r="AN16" s="19">
        <v>9.1647058823529406</v>
      </c>
      <c r="AO16" s="12">
        <v>1493</v>
      </c>
      <c r="AP16" s="19">
        <v>-0.85005523752134171</v>
      </c>
      <c r="AQ16" s="12">
        <v>10</v>
      </c>
      <c r="AR16" s="19">
        <v>-0.99582811848143515</v>
      </c>
      <c r="AS16" s="12">
        <v>0</v>
      </c>
      <c r="AT16" s="19" t="s">
        <v>40</v>
      </c>
    </row>
    <row r="17" spans="1:46" s="13" customFormat="1" ht="12.75" x14ac:dyDescent="0.2">
      <c r="A17" s="13">
        <v>11</v>
      </c>
      <c r="B17" s="20" t="s">
        <v>62</v>
      </c>
      <c r="C17" s="12">
        <v>9856703</v>
      </c>
      <c r="D17" s="19">
        <v>-0.19131641115148956</v>
      </c>
      <c r="E17" s="12">
        <v>5140265</v>
      </c>
      <c r="F17" s="19">
        <v>-0.23878036391531055</v>
      </c>
      <c r="G17" s="12">
        <v>689556</v>
      </c>
      <c r="H17" s="19">
        <v>7.1372970654999257E-2</v>
      </c>
      <c r="I17" s="12">
        <v>1131879</v>
      </c>
      <c r="J17" s="19">
        <v>-0.16493672539048176</v>
      </c>
      <c r="K17" s="12">
        <v>1178982</v>
      </c>
      <c r="L17" s="19">
        <v>-0.42455335091750734</v>
      </c>
      <c r="M17" s="12">
        <v>733439</v>
      </c>
      <c r="N17" s="19">
        <v>0.52670022147841</v>
      </c>
      <c r="O17" s="12">
        <v>182467</v>
      </c>
      <c r="P17" s="19">
        <v>3.6661856443237495E-2</v>
      </c>
      <c r="Q17" s="12">
        <v>330161</v>
      </c>
      <c r="R17" s="19">
        <v>-7.2485061649665838E-2</v>
      </c>
      <c r="S17" s="12">
        <v>191797</v>
      </c>
      <c r="T17" s="19">
        <v>0.37458342590535443</v>
      </c>
      <c r="U17" s="12">
        <v>41344</v>
      </c>
      <c r="V17" s="19">
        <v>0.47131672597864771</v>
      </c>
      <c r="W17" s="12">
        <v>0</v>
      </c>
      <c r="X17" s="19" t="s">
        <v>40</v>
      </c>
      <c r="Y17" s="12">
        <v>12764</v>
      </c>
      <c r="Z17" s="19" t="s">
        <v>40</v>
      </c>
      <c r="AA17" s="12">
        <v>18297</v>
      </c>
      <c r="AB17" s="19">
        <v>0.34873949579831942</v>
      </c>
      <c r="AC17" s="12">
        <v>114847</v>
      </c>
      <c r="AD17" s="19">
        <v>-1.7217330286926957E-2</v>
      </c>
      <c r="AE17" s="12">
        <v>23802</v>
      </c>
      <c r="AF17" s="19">
        <v>1.8899951432734339</v>
      </c>
      <c r="AG17" s="12">
        <v>21136</v>
      </c>
      <c r="AH17" s="19">
        <v>-0.23804030426475364</v>
      </c>
      <c r="AI17" s="12">
        <v>34648</v>
      </c>
      <c r="AJ17" s="19">
        <v>0.42449533363483116</v>
      </c>
      <c r="AK17" s="12">
        <v>1518</v>
      </c>
      <c r="AL17" s="19">
        <v>-0.81781084973595775</v>
      </c>
      <c r="AM17" s="12">
        <v>3803</v>
      </c>
      <c r="AN17" s="19">
        <v>0.12348596750369278</v>
      </c>
      <c r="AO17" s="12">
        <v>0</v>
      </c>
      <c r="AP17" s="19" t="s">
        <v>40</v>
      </c>
      <c r="AQ17" s="12">
        <v>11</v>
      </c>
      <c r="AR17" s="19" t="s">
        <v>51</v>
      </c>
      <c r="AS17" s="12">
        <v>5987</v>
      </c>
      <c r="AT17" s="19">
        <v>7.3131385552966499E-2</v>
      </c>
    </row>
    <row r="18" spans="1:46" s="13" customFormat="1" ht="12.75" x14ac:dyDescent="0.2">
      <c r="A18" s="13">
        <v>12</v>
      </c>
      <c r="B18" s="20" t="s">
        <v>57</v>
      </c>
      <c r="C18" s="12">
        <v>9690763</v>
      </c>
      <c r="D18" s="19">
        <v>0.50942584808957392</v>
      </c>
      <c r="E18" s="12">
        <v>3150063</v>
      </c>
      <c r="F18" s="19">
        <v>1.2632543221904413</v>
      </c>
      <c r="G18" s="12">
        <v>443212</v>
      </c>
      <c r="H18" s="19">
        <v>-0.2961917253951668</v>
      </c>
      <c r="I18" s="12">
        <v>931871</v>
      </c>
      <c r="J18" s="19">
        <v>-0.51903308137569382</v>
      </c>
      <c r="K18" s="12">
        <v>1669614</v>
      </c>
      <c r="L18" s="19">
        <v>0.3496083614229939</v>
      </c>
      <c r="M18" s="12">
        <v>716318</v>
      </c>
      <c r="N18" s="19">
        <v>1.4088036990332071</v>
      </c>
      <c r="O18" s="12">
        <v>683775</v>
      </c>
      <c r="P18" s="19" t="s">
        <v>51</v>
      </c>
      <c r="Q18" s="12">
        <v>660120</v>
      </c>
      <c r="R18" s="19" t="s">
        <v>51</v>
      </c>
      <c r="S18" s="12">
        <v>361206</v>
      </c>
      <c r="T18" s="19">
        <v>-0.31579405970601604</v>
      </c>
      <c r="U18" s="12">
        <v>186610</v>
      </c>
      <c r="V18" s="19">
        <v>0.29245622783687941</v>
      </c>
      <c r="W18" s="12">
        <v>183230</v>
      </c>
      <c r="X18" s="19">
        <v>0.6423167933457623</v>
      </c>
      <c r="Y18" s="12">
        <v>0</v>
      </c>
      <c r="Z18" s="19" t="s">
        <v>40</v>
      </c>
      <c r="AA18" s="12">
        <v>246491</v>
      </c>
      <c r="AB18" s="19" t="s">
        <v>40</v>
      </c>
      <c r="AC18" s="12">
        <v>0</v>
      </c>
      <c r="AD18" s="19">
        <v>-1</v>
      </c>
      <c r="AE18" s="12">
        <v>435716</v>
      </c>
      <c r="AF18" s="19" t="s">
        <v>51</v>
      </c>
      <c r="AG18" s="12">
        <v>0</v>
      </c>
      <c r="AH18" s="19" t="s">
        <v>40</v>
      </c>
      <c r="AI18" s="12">
        <v>20917</v>
      </c>
      <c r="AJ18" s="19">
        <v>-0.74814270749298628</v>
      </c>
      <c r="AK18" s="12">
        <v>0</v>
      </c>
      <c r="AL18" s="19">
        <v>-1</v>
      </c>
      <c r="AM18" s="12">
        <v>1620</v>
      </c>
      <c r="AN18" s="19" t="s">
        <v>40</v>
      </c>
      <c r="AO18" s="12">
        <v>0</v>
      </c>
      <c r="AP18" s="19" t="s">
        <v>40</v>
      </c>
      <c r="AQ18" s="12">
        <v>0</v>
      </c>
      <c r="AR18" s="19" t="s">
        <v>40</v>
      </c>
      <c r="AS18" s="12">
        <v>0</v>
      </c>
      <c r="AT18" s="19" t="s">
        <v>40</v>
      </c>
    </row>
    <row r="19" spans="1:46" s="13" customFormat="1" ht="12.75" x14ac:dyDescent="0.2">
      <c r="A19" s="13">
        <v>13</v>
      </c>
      <c r="B19" s="20" t="s">
        <v>50</v>
      </c>
      <c r="C19" s="12">
        <v>9456417</v>
      </c>
      <c r="D19" s="19">
        <v>1.6779891698792682E-2</v>
      </c>
      <c r="E19" s="12">
        <v>3331378</v>
      </c>
      <c r="F19" s="19">
        <v>-4.9442498937841806E-2</v>
      </c>
      <c r="G19" s="12">
        <v>2624895</v>
      </c>
      <c r="H19" s="19">
        <v>0.4805999800322529</v>
      </c>
      <c r="I19" s="12">
        <v>542155</v>
      </c>
      <c r="J19" s="19">
        <v>7.6631129746929094E-3</v>
      </c>
      <c r="K19" s="12">
        <v>307195</v>
      </c>
      <c r="L19" s="19">
        <v>0.13197361633134341</v>
      </c>
      <c r="M19" s="12">
        <v>777453</v>
      </c>
      <c r="N19" s="19">
        <v>0.19582581571017887</v>
      </c>
      <c r="O19" s="12">
        <v>210427</v>
      </c>
      <c r="P19" s="19">
        <v>-0.11571546837113333</v>
      </c>
      <c r="Q19" s="12">
        <v>805199</v>
      </c>
      <c r="R19" s="19">
        <v>0.27982852946692827</v>
      </c>
      <c r="S19" s="12">
        <v>667646</v>
      </c>
      <c r="T19" s="19">
        <v>-0.49248240040197244</v>
      </c>
      <c r="U19" s="12">
        <v>41763</v>
      </c>
      <c r="V19" s="19">
        <v>-0.81001446624996587</v>
      </c>
      <c r="W19" s="12">
        <v>0</v>
      </c>
      <c r="X19" s="19" t="s">
        <v>40</v>
      </c>
      <c r="Y19" s="12">
        <v>36912</v>
      </c>
      <c r="Z19" s="19">
        <v>0.20434598192436937</v>
      </c>
      <c r="AA19" s="12">
        <v>14699</v>
      </c>
      <c r="AB19" s="19">
        <v>-0.25833795852464803</v>
      </c>
      <c r="AC19" s="12">
        <v>49545</v>
      </c>
      <c r="AD19" s="19">
        <v>4.7153062518493494E-2</v>
      </c>
      <c r="AE19" s="12">
        <v>12556</v>
      </c>
      <c r="AF19" s="19">
        <v>-0.1818063338980842</v>
      </c>
      <c r="AG19" s="12">
        <v>6074</v>
      </c>
      <c r="AH19" s="19">
        <v>-0.47320034692107549</v>
      </c>
      <c r="AI19" s="12">
        <v>11384</v>
      </c>
      <c r="AJ19" s="19">
        <v>-1.5650670125378352E-2</v>
      </c>
      <c r="AK19" s="12">
        <v>7855</v>
      </c>
      <c r="AL19" s="19">
        <v>-0.34775388192310885</v>
      </c>
      <c r="AM19" s="12">
        <v>61</v>
      </c>
      <c r="AN19" s="19">
        <v>-0.36458333333333337</v>
      </c>
      <c r="AO19" s="12">
        <v>4528</v>
      </c>
      <c r="AP19" s="19">
        <v>-0.23163074834549469</v>
      </c>
      <c r="AQ19" s="12">
        <v>4436</v>
      </c>
      <c r="AR19" s="19">
        <v>0.14300438031435192</v>
      </c>
      <c r="AS19" s="12">
        <v>256</v>
      </c>
      <c r="AT19" s="19">
        <v>-0.90556990040575436</v>
      </c>
    </row>
    <row r="20" spans="1:46" s="13" customFormat="1" ht="12.75" x14ac:dyDescent="0.2">
      <c r="A20" s="13">
        <v>14</v>
      </c>
      <c r="B20" s="20" t="s">
        <v>44</v>
      </c>
      <c r="C20" s="12">
        <v>9437396</v>
      </c>
      <c r="D20" s="19">
        <v>2.2919502420457372E-2</v>
      </c>
      <c r="E20" s="12">
        <v>3188415</v>
      </c>
      <c r="F20" s="19">
        <v>0.38138509589368708</v>
      </c>
      <c r="G20" s="12">
        <v>2264972</v>
      </c>
      <c r="H20" s="19">
        <v>-0.19813809967355145</v>
      </c>
      <c r="I20" s="12">
        <v>1031347</v>
      </c>
      <c r="J20" s="19">
        <v>-0.14718475470999148</v>
      </c>
      <c r="K20" s="12">
        <v>759219</v>
      </c>
      <c r="L20" s="19">
        <v>-2.9629307733502364E-2</v>
      </c>
      <c r="M20" s="12">
        <v>567293</v>
      </c>
      <c r="N20" s="19">
        <v>1.4020942896098507</v>
      </c>
      <c r="O20" s="12">
        <v>264366</v>
      </c>
      <c r="P20" s="19">
        <v>1.0981687090079184E-3</v>
      </c>
      <c r="Q20" s="12">
        <v>624588</v>
      </c>
      <c r="R20" s="19">
        <v>-0.12239372202980214</v>
      </c>
      <c r="S20" s="12">
        <v>322043</v>
      </c>
      <c r="T20" s="19">
        <v>-0.12436205241706344</v>
      </c>
      <c r="U20" s="12">
        <v>182984</v>
      </c>
      <c r="V20" s="19">
        <v>-0.35100779922752534</v>
      </c>
      <c r="W20" s="12">
        <v>3763</v>
      </c>
      <c r="X20" s="19">
        <v>1.4740302432610126</v>
      </c>
      <c r="Y20" s="12">
        <v>9247</v>
      </c>
      <c r="Z20" s="19">
        <v>-0.28880172281187511</v>
      </c>
      <c r="AA20" s="12">
        <v>42794</v>
      </c>
      <c r="AB20" s="19">
        <v>0.29883452713366521</v>
      </c>
      <c r="AC20" s="12">
        <v>79619</v>
      </c>
      <c r="AD20" s="19">
        <v>-0.23455045377634209</v>
      </c>
      <c r="AE20" s="12">
        <v>19925</v>
      </c>
      <c r="AF20" s="19">
        <v>-0.3408211201905581</v>
      </c>
      <c r="AG20" s="12">
        <v>32268</v>
      </c>
      <c r="AH20" s="19">
        <v>0.6952821267206053</v>
      </c>
      <c r="AI20" s="12">
        <v>8138</v>
      </c>
      <c r="AJ20" s="19">
        <v>-0.2560563122771734</v>
      </c>
      <c r="AK20" s="12">
        <v>13503</v>
      </c>
      <c r="AL20" s="19">
        <v>0.22631913541004445</v>
      </c>
      <c r="AM20" s="12">
        <v>4341</v>
      </c>
      <c r="AN20" s="19">
        <v>-0.20668859649122806</v>
      </c>
      <c r="AO20" s="12">
        <v>10524</v>
      </c>
      <c r="AP20" s="19">
        <v>0.53927161035541915</v>
      </c>
      <c r="AQ20" s="12">
        <v>4563</v>
      </c>
      <c r="AR20" s="19">
        <v>2.1146757679180888</v>
      </c>
      <c r="AS20" s="12">
        <v>3484</v>
      </c>
      <c r="AT20" s="19">
        <v>6.0255629945222156E-2</v>
      </c>
    </row>
    <row r="21" spans="1:46" s="13" customFormat="1" ht="12.75" x14ac:dyDescent="0.2">
      <c r="A21" s="13">
        <v>15</v>
      </c>
      <c r="B21" s="20" t="s">
        <v>55</v>
      </c>
      <c r="C21" s="12">
        <v>8199680</v>
      </c>
      <c r="D21" s="19">
        <v>0.4174933107263139</v>
      </c>
      <c r="E21" s="12">
        <v>229756</v>
      </c>
      <c r="F21" s="19">
        <v>-0.41295027262924977</v>
      </c>
      <c r="G21" s="12">
        <v>4459640</v>
      </c>
      <c r="H21" s="19">
        <v>2.3023387036459724</v>
      </c>
      <c r="I21" s="12">
        <v>143041</v>
      </c>
      <c r="J21" s="19">
        <v>-0.47389540507637362</v>
      </c>
      <c r="K21" s="12">
        <v>484359</v>
      </c>
      <c r="L21" s="19">
        <v>4.5385697296802814</v>
      </c>
      <c r="M21" s="12">
        <v>135769</v>
      </c>
      <c r="N21" s="19">
        <v>-0.58255877948967072</v>
      </c>
      <c r="O21" s="12">
        <v>95676</v>
      </c>
      <c r="P21" s="19">
        <v>-0.32939890097566449</v>
      </c>
      <c r="Q21" s="12">
        <v>9926</v>
      </c>
      <c r="R21" s="19">
        <v>-0.7423089903683896</v>
      </c>
      <c r="S21" s="12">
        <v>154879</v>
      </c>
      <c r="T21" s="19">
        <v>-0.79722730641026651</v>
      </c>
      <c r="U21" s="12">
        <v>2359925</v>
      </c>
      <c r="V21" s="19">
        <v>1.6561807758244118E-3</v>
      </c>
      <c r="W21" s="12">
        <v>57802</v>
      </c>
      <c r="X21" s="19">
        <v>4.0118789560391921</v>
      </c>
      <c r="Y21" s="12">
        <v>0</v>
      </c>
      <c r="Z21" s="19" t="s">
        <v>40</v>
      </c>
      <c r="AA21" s="12">
        <v>0</v>
      </c>
      <c r="AB21" s="19" t="s">
        <v>40</v>
      </c>
      <c r="AC21" s="12">
        <v>3463</v>
      </c>
      <c r="AD21" s="19" t="s">
        <v>40</v>
      </c>
      <c r="AE21" s="12">
        <v>34184</v>
      </c>
      <c r="AF21" s="19" t="s">
        <v>51</v>
      </c>
      <c r="AG21" s="12">
        <v>15917</v>
      </c>
      <c r="AH21" s="19">
        <v>3.4523076923076923</v>
      </c>
      <c r="AI21" s="12">
        <v>0</v>
      </c>
      <c r="AJ21" s="19">
        <v>-1</v>
      </c>
      <c r="AK21" s="12">
        <v>0</v>
      </c>
      <c r="AL21" s="19">
        <v>-1</v>
      </c>
      <c r="AM21" s="12">
        <v>0</v>
      </c>
      <c r="AN21" s="19" t="s">
        <v>40</v>
      </c>
      <c r="AO21" s="12">
        <v>0</v>
      </c>
      <c r="AP21" s="19" t="s">
        <v>40</v>
      </c>
      <c r="AQ21" s="12">
        <v>15343</v>
      </c>
      <c r="AR21" s="19">
        <v>0.43768740629685166</v>
      </c>
      <c r="AS21" s="12">
        <v>0</v>
      </c>
      <c r="AT21" s="19" t="s">
        <v>40</v>
      </c>
    </row>
    <row r="22" spans="1:46" s="13" customFormat="1" ht="12.75" x14ac:dyDescent="0.2">
      <c r="A22" s="13">
        <v>16</v>
      </c>
      <c r="B22" s="20" t="s">
        <v>53</v>
      </c>
      <c r="C22" s="12">
        <v>7578370</v>
      </c>
      <c r="D22" s="19">
        <v>6.4646961310443674E-2</v>
      </c>
      <c r="E22" s="12">
        <v>1982408</v>
      </c>
      <c r="F22" s="19">
        <v>-0.15780154122035861</v>
      </c>
      <c r="G22" s="12">
        <v>890086</v>
      </c>
      <c r="H22" s="19">
        <v>-0.34494026285228141</v>
      </c>
      <c r="I22" s="12">
        <v>1509090</v>
      </c>
      <c r="J22" s="19">
        <v>0.66614039349040555</v>
      </c>
      <c r="K22" s="12">
        <v>285399</v>
      </c>
      <c r="L22" s="19">
        <v>-8.4892985971943835E-2</v>
      </c>
      <c r="M22" s="12">
        <v>559964</v>
      </c>
      <c r="N22" s="19">
        <v>-3.5210199862164004E-2</v>
      </c>
      <c r="O22" s="12">
        <v>117122</v>
      </c>
      <c r="P22" s="19">
        <v>-0.14270447525216301</v>
      </c>
      <c r="Q22" s="12">
        <v>457701</v>
      </c>
      <c r="R22" s="19">
        <v>-0.12216579273414929</v>
      </c>
      <c r="S22" s="12">
        <v>272498</v>
      </c>
      <c r="T22" s="19">
        <v>-3.220215580771757E-2</v>
      </c>
      <c r="U22" s="12">
        <v>61749</v>
      </c>
      <c r="V22" s="19">
        <v>-0.21197309817634225</v>
      </c>
      <c r="W22" s="12">
        <v>0</v>
      </c>
      <c r="X22" s="19" t="s">
        <v>40</v>
      </c>
      <c r="Y22" s="12">
        <v>1037</v>
      </c>
      <c r="Z22" s="19" t="s">
        <v>40</v>
      </c>
      <c r="AA22" s="12">
        <v>99446</v>
      </c>
      <c r="AB22" s="19">
        <v>2.7491423185673893</v>
      </c>
      <c r="AC22" s="12">
        <v>26749</v>
      </c>
      <c r="AD22" s="19">
        <v>6.2733412793007481E-2</v>
      </c>
      <c r="AE22" s="12">
        <v>1140778</v>
      </c>
      <c r="AF22" s="19">
        <v>1.9117375301822932</v>
      </c>
      <c r="AG22" s="12">
        <v>81624</v>
      </c>
      <c r="AH22" s="19">
        <v>-8.5496610834126963E-2</v>
      </c>
      <c r="AI22" s="12">
        <v>42967</v>
      </c>
      <c r="AJ22" s="19">
        <v>0.13937577895043884</v>
      </c>
      <c r="AK22" s="12">
        <v>38776</v>
      </c>
      <c r="AL22" s="19">
        <v>2.396933858957512</v>
      </c>
      <c r="AM22" s="12">
        <v>7121</v>
      </c>
      <c r="AN22" s="19">
        <v>0.30135233918128645</v>
      </c>
      <c r="AO22" s="12">
        <v>1148</v>
      </c>
      <c r="AP22" s="19" t="s">
        <v>40</v>
      </c>
      <c r="AQ22" s="12">
        <v>10</v>
      </c>
      <c r="AR22" s="19" t="s">
        <v>40</v>
      </c>
      <c r="AS22" s="12">
        <v>2697</v>
      </c>
      <c r="AT22" s="19">
        <v>0.18497363796133559</v>
      </c>
    </row>
    <row r="23" spans="1:46" s="13" customFormat="1" ht="12.75" x14ac:dyDescent="0.2">
      <c r="A23" s="13">
        <v>17</v>
      </c>
      <c r="B23" s="20" t="s">
        <v>64</v>
      </c>
      <c r="C23" s="12">
        <v>7513889</v>
      </c>
      <c r="D23" s="19">
        <v>0.51877597864869385</v>
      </c>
      <c r="E23" s="12">
        <v>3264306</v>
      </c>
      <c r="F23" s="19">
        <v>0.99820154233965996</v>
      </c>
      <c r="G23" s="12">
        <v>515742</v>
      </c>
      <c r="H23" s="19">
        <v>7.6313506670104836E-3</v>
      </c>
      <c r="I23" s="12">
        <v>258559</v>
      </c>
      <c r="J23" s="19">
        <v>-0.14942101454043033</v>
      </c>
      <c r="K23" s="12">
        <v>581447</v>
      </c>
      <c r="L23" s="19">
        <v>0.48014163815575106</v>
      </c>
      <c r="M23" s="12">
        <v>363236</v>
      </c>
      <c r="N23" s="19">
        <v>0.97244712334718031</v>
      </c>
      <c r="O23" s="12">
        <v>412543</v>
      </c>
      <c r="P23" s="19">
        <v>-1.4111669789316661E-2</v>
      </c>
      <c r="Q23" s="12">
        <v>51723</v>
      </c>
      <c r="R23" s="19">
        <v>7.5232828870779977E-2</v>
      </c>
      <c r="S23" s="12">
        <v>65006</v>
      </c>
      <c r="T23" s="19">
        <v>-0.18134649774576228</v>
      </c>
      <c r="U23" s="12">
        <v>15685</v>
      </c>
      <c r="V23" s="19" t="s">
        <v>51</v>
      </c>
      <c r="W23" s="12">
        <v>0</v>
      </c>
      <c r="X23" s="19" t="s">
        <v>40</v>
      </c>
      <c r="Y23" s="12">
        <v>1809056</v>
      </c>
      <c r="Z23" s="19">
        <v>0.83784585532364497</v>
      </c>
      <c r="AA23" s="12">
        <v>67097</v>
      </c>
      <c r="AB23" s="19">
        <v>-0.44484618821465804</v>
      </c>
      <c r="AC23" s="12">
        <v>56747</v>
      </c>
      <c r="AD23" s="19">
        <v>-0.73282705110217616</v>
      </c>
      <c r="AE23" s="12">
        <v>5116</v>
      </c>
      <c r="AF23" s="19">
        <v>0.54561933534743212</v>
      </c>
      <c r="AG23" s="12">
        <v>3122</v>
      </c>
      <c r="AH23" s="19">
        <v>-0.64980370162647216</v>
      </c>
      <c r="AI23" s="12">
        <v>19051</v>
      </c>
      <c r="AJ23" s="19">
        <v>0.41601010851791287</v>
      </c>
      <c r="AK23" s="12">
        <v>22232</v>
      </c>
      <c r="AL23" s="19">
        <v>-0.28403967538322816</v>
      </c>
      <c r="AM23" s="12">
        <v>1038</v>
      </c>
      <c r="AN23" s="19" t="s">
        <v>51</v>
      </c>
      <c r="AO23" s="12">
        <v>1416</v>
      </c>
      <c r="AP23" s="19" t="s">
        <v>40</v>
      </c>
      <c r="AQ23" s="12">
        <v>0</v>
      </c>
      <c r="AR23" s="19" t="s">
        <v>40</v>
      </c>
      <c r="AS23" s="12">
        <v>767</v>
      </c>
      <c r="AT23" s="19">
        <v>0.50392156862745097</v>
      </c>
    </row>
    <row r="24" spans="1:46" s="13" customFormat="1" ht="12.75" x14ac:dyDescent="0.2">
      <c r="A24" s="13">
        <v>18</v>
      </c>
      <c r="B24" s="20" t="s">
        <v>54</v>
      </c>
      <c r="C24" s="12">
        <v>7195728</v>
      </c>
      <c r="D24" s="19">
        <v>7.1781384080138233E-2</v>
      </c>
      <c r="E24" s="12">
        <v>1564352</v>
      </c>
      <c r="F24" s="19">
        <v>-0.17612088706126727</v>
      </c>
      <c r="G24" s="12">
        <v>2182145</v>
      </c>
      <c r="H24" s="19">
        <v>1.5733266822801322</v>
      </c>
      <c r="I24" s="12">
        <v>1998715</v>
      </c>
      <c r="J24" s="19">
        <v>-9.0277047635043073E-2</v>
      </c>
      <c r="K24" s="12">
        <v>237673</v>
      </c>
      <c r="L24" s="19">
        <v>-0.1918660596189744</v>
      </c>
      <c r="M24" s="12">
        <v>104713</v>
      </c>
      <c r="N24" s="19">
        <v>-0.2615652590900116</v>
      </c>
      <c r="O24" s="12">
        <v>0</v>
      </c>
      <c r="P24" s="19">
        <v>-1</v>
      </c>
      <c r="Q24" s="12">
        <v>48530</v>
      </c>
      <c r="R24" s="19">
        <v>-0.61718374076089955</v>
      </c>
      <c r="S24" s="12">
        <v>622183</v>
      </c>
      <c r="T24" s="19">
        <v>0.94546483559090966</v>
      </c>
      <c r="U24" s="12">
        <v>265873</v>
      </c>
      <c r="V24" s="19">
        <v>-0.4788040484512498</v>
      </c>
      <c r="W24" s="12">
        <v>94036</v>
      </c>
      <c r="X24" s="19">
        <v>1.5298216351456779</v>
      </c>
      <c r="Y24" s="12">
        <v>0</v>
      </c>
      <c r="Z24" s="19" t="s">
        <v>40</v>
      </c>
      <c r="AA24" s="12">
        <v>0</v>
      </c>
      <c r="AB24" s="19">
        <v>-1</v>
      </c>
      <c r="AC24" s="12">
        <v>0</v>
      </c>
      <c r="AD24" s="19">
        <v>-1</v>
      </c>
      <c r="AE24" s="12">
        <v>8872</v>
      </c>
      <c r="AF24" s="19" t="s">
        <v>40</v>
      </c>
      <c r="AG24" s="12">
        <v>5569</v>
      </c>
      <c r="AH24" s="19">
        <v>0.22557218309859151</v>
      </c>
      <c r="AI24" s="12">
        <v>0</v>
      </c>
      <c r="AJ24" s="19">
        <v>-1</v>
      </c>
      <c r="AK24" s="12">
        <v>0</v>
      </c>
      <c r="AL24" s="19" t="s">
        <v>40</v>
      </c>
      <c r="AM24" s="12">
        <v>63067</v>
      </c>
      <c r="AN24" s="19">
        <v>-0.77932629560556066</v>
      </c>
      <c r="AO24" s="12">
        <v>0</v>
      </c>
      <c r="AP24" s="19" t="s">
        <v>40</v>
      </c>
      <c r="AQ24" s="12">
        <v>0</v>
      </c>
      <c r="AR24" s="19" t="s">
        <v>40</v>
      </c>
      <c r="AS24" s="12">
        <v>0</v>
      </c>
      <c r="AT24" s="19" t="s">
        <v>40</v>
      </c>
    </row>
    <row r="25" spans="1:46" s="13" customFormat="1" ht="12.75" x14ac:dyDescent="0.2">
      <c r="A25" s="13">
        <v>19</v>
      </c>
      <c r="B25" s="20" t="s">
        <v>66</v>
      </c>
      <c r="C25" s="12">
        <v>6515386</v>
      </c>
      <c r="D25" s="19">
        <v>0.22202951415622785</v>
      </c>
      <c r="E25" s="12">
        <v>2341352</v>
      </c>
      <c r="F25" s="19">
        <v>0.94346294445569634</v>
      </c>
      <c r="G25" s="12">
        <v>1122230</v>
      </c>
      <c r="H25" s="19">
        <v>2.360186582071111E-2</v>
      </c>
      <c r="I25" s="12">
        <v>1669658</v>
      </c>
      <c r="J25" s="19">
        <v>0.52557227531346884</v>
      </c>
      <c r="K25" s="12">
        <v>283624</v>
      </c>
      <c r="L25" s="19">
        <v>0.27574093315521253</v>
      </c>
      <c r="M25" s="12">
        <v>210717</v>
      </c>
      <c r="N25" s="19">
        <v>-0.50509078866709411</v>
      </c>
      <c r="O25" s="12">
        <v>5823</v>
      </c>
      <c r="P25" s="19">
        <v>-0.94824138022986049</v>
      </c>
      <c r="Q25" s="12">
        <v>279057</v>
      </c>
      <c r="R25" s="19">
        <v>0.30945666302220931</v>
      </c>
      <c r="S25" s="12">
        <v>29494</v>
      </c>
      <c r="T25" s="19">
        <v>-0.60430921140894578</v>
      </c>
      <c r="U25" s="12">
        <v>314727</v>
      </c>
      <c r="V25" s="19">
        <v>-8.8859681374322874E-2</v>
      </c>
      <c r="W25" s="12">
        <v>37591</v>
      </c>
      <c r="X25" s="19">
        <v>0.39251713280237088</v>
      </c>
      <c r="Y25" s="12">
        <v>45940</v>
      </c>
      <c r="Z25" s="19">
        <v>0.55407462535096919</v>
      </c>
      <c r="AA25" s="12">
        <v>71642</v>
      </c>
      <c r="AB25" s="19">
        <v>-0.59420437617178434</v>
      </c>
      <c r="AC25" s="12">
        <v>73041</v>
      </c>
      <c r="AD25" s="19">
        <v>-0.54665301182385251</v>
      </c>
      <c r="AE25" s="12">
        <v>4303</v>
      </c>
      <c r="AF25" s="19" t="s">
        <v>40</v>
      </c>
      <c r="AG25" s="12">
        <v>23041</v>
      </c>
      <c r="AH25" s="19">
        <v>-0.67226615839781523</v>
      </c>
      <c r="AI25" s="12">
        <v>1466</v>
      </c>
      <c r="AJ25" s="19">
        <v>-0.75951443569553811</v>
      </c>
      <c r="AK25" s="12">
        <v>0</v>
      </c>
      <c r="AL25" s="19" t="s">
        <v>40</v>
      </c>
      <c r="AM25" s="12">
        <v>1680</v>
      </c>
      <c r="AN25" s="19" t="s">
        <v>40</v>
      </c>
      <c r="AO25" s="12">
        <v>0</v>
      </c>
      <c r="AP25" s="19" t="s">
        <v>40</v>
      </c>
      <c r="AQ25" s="12">
        <v>0</v>
      </c>
      <c r="AR25" s="19">
        <v>-1</v>
      </c>
      <c r="AS25" s="12">
        <v>0</v>
      </c>
      <c r="AT25" s="19" t="s">
        <v>40</v>
      </c>
    </row>
    <row r="26" spans="1:46" s="13" customFormat="1" ht="12.75" x14ac:dyDescent="0.2">
      <c r="A26" s="13">
        <v>20</v>
      </c>
      <c r="B26" s="20" t="s">
        <v>61</v>
      </c>
      <c r="C26" s="12">
        <v>6492174</v>
      </c>
      <c r="D26" s="19">
        <v>-0.12995803084706603</v>
      </c>
      <c r="E26" s="12">
        <v>1934407</v>
      </c>
      <c r="F26" s="19">
        <v>5.4126795562046359E-2</v>
      </c>
      <c r="G26" s="12">
        <v>1268411</v>
      </c>
      <c r="H26" s="19">
        <v>-0.23658819755366078</v>
      </c>
      <c r="I26" s="12">
        <v>1186785</v>
      </c>
      <c r="J26" s="19">
        <v>-0.1020768706968298</v>
      </c>
      <c r="K26" s="12">
        <v>543917</v>
      </c>
      <c r="L26" s="19">
        <v>0.20378764070308386</v>
      </c>
      <c r="M26" s="12">
        <v>304762</v>
      </c>
      <c r="N26" s="19">
        <v>0.78119228521332551</v>
      </c>
      <c r="O26" s="12">
        <v>46128</v>
      </c>
      <c r="P26" s="19">
        <v>-0.40801581088538397</v>
      </c>
      <c r="Q26" s="12">
        <v>335860</v>
      </c>
      <c r="R26" s="19">
        <v>-0.27951930770699396</v>
      </c>
      <c r="S26" s="12">
        <v>384655</v>
      </c>
      <c r="T26" s="19">
        <v>-0.58569796034427601</v>
      </c>
      <c r="U26" s="12">
        <v>81303</v>
      </c>
      <c r="V26" s="19">
        <v>-0.44633080003268777</v>
      </c>
      <c r="W26" s="12">
        <v>0</v>
      </c>
      <c r="X26" s="19" t="s">
        <v>40</v>
      </c>
      <c r="Y26" s="12">
        <v>21024</v>
      </c>
      <c r="Z26" s="19">
        <v>-0.70902648988291306</v>
      </c>
      <c r="AA26" s="12">
        <v>8042</v>
      </c>
      <c r="AB26" s="19">
        <v>-0.63906467393743549</v>
      </c>
      <c r="AC26" s="12">
        <v>130072</v>
      </c>
      <c r="AD26" s="19">
        <v>0.60179301512240779</v>
      </c>
      <c r="AE26" s="12">
        <v>217568</v>
      </c>
      <c r="AF26" s="19">
        <v>1.4513047005272881</v>
      </c>
      <c r="AG26" s="12">
        <v>20717</v>
      </c>
      <c r="AH26" s="19">
        <v>-2.4347744183856102E-2</v>
      </c>
      <c r="AI26" s="12">
        <v>1851</v>
      </c>
      <c r="AJ26" s="19">
        <v>-0.86575282854656221</v>
      </c>
      <c r="AK26" s="12">
        <v>595</v>
      </c>
      <c r="AL26" s="19">
        <v>-0.95821335767961235</v>
      </c>
      <c r="AM26" s="12">
        <v>480</v>
      </c>
      <c r="AN26" s="19">
        <v>-0.99114750470288815</v>
      </c>
      <c r="AO26" s="12">
        <v>0</v>
      </c>
      <c r="AP26" s="19" t="s">
        <v>40</v>
      </c>
      <c r="AQ26" s="12">
        <v>0</v>
      </c>
      <c r="AR26" s="19">
        <v>-1</v>
      </c>
      <c r="AS26" s="12">
        <v>5597</v>
      </c>
      <c r="AT26" s="19">
        <v>-0.30764473033151907</v>
      </c>
    </row>
    <row r="27" spans="1:46" s="13" customFormat="1" ht="12.75" x14ac:dyDescent="0.2">
      <c r="A27" s="13">
        <v>21</v>
      </c>
      <c r="B27" s="20" t="s">
        <v>60</v>
      </c>
      <c r="C27" s="12">
        <v>6450377</v>
      </c>
      <c r="D27" s="19">
        <v>0.15821224139036238</v>
      </c>
      <c r="E27" s="12">
        <v>3217682</v>
      </c>
      <c r="F27" s="19">
        <v>0.47466492512517333</v>
      </c>
      <c r="G27" s="12">
        <v>452210</v>
      </c>
      <c r="H27" s="19">
        <v>-0.69169735194198423</v>
      </c>
      <c r="I27" s="12">
        <v>1381808</v>
      </c>
      <c r="J27" s="19">
        <v>0.34308941825066963</v>
      </c>
      <c r="K27" s="12">
        <v>65064</v>
      </c>
      <c r="L27" s="19">
        <v>-0.4990028413247195</v>
      </c>
      <c r="M27" s="12">
        <v>77577</v>
      </c>
      <c r="N27" s="19">
        <v>-0.41541325054256084</v>
      </c>
      <c r="O27" s="12">
        <v>26564</v>
      </c>
      <c r="P27" s="19" t="s">
        <v>40</v>
      </c>
      <c r="Q27" s="12">
        <v>1076445</v>
      </c>
      <c r="R27" s="19">
        <v>1.557392822778946</v>
      </c>
      <c r="S27" s="12">
        <v>49267</v>
      </c>
      <c r="T27" s="19">
        <v>1.2438968846784477</v>
      </c>
      <c r="U27" s="12">
        <v>48145</v>
      </c>
      <c r="V27" s="19">
        <v>6.6594297614036568E-2</v>
      </c>
      <c r="W27" s="12">
        <v>19453</v>
      </c>
      <c r="X27" s="19">
        <v>3.4915723851304552</v>
      </c>
      <c r="Y27" s="12">
        <v>0</v>
      </c>
      <c r="Z27" s="19" t="s">
        <v>40</v>
      </c>
      <c r="AA27" s="12">
        <v>15100</v>
      </c>
      <c r="AB27" s="19">
        <v>1.4167733674775929</v>
      </c>
      <c r="AC27" s="12">
        <v>4056</v>
      </c>
      <c r="AD27" s="19">
        <v>-0.94397093561354317</v>
      </c>
      <c r="AE27" s="12">
        <v>4485</v>
      </c>
      <c r="AF27" s="19">
        <v>-0.25745033112582782</v>
      </c>
      <c r="AG27" s="12">
        <v>1006</v>
      </c>
      <c r="AH27" s="19">
        <v>-0.95418526277438742</v>
      </c>
      <c r="AI27" s="12">
        <v>11515</v>
      </c>
      <c r="AJ27" s="19">
        <v>-0.61777202416517296</v>
      </c>
      <c r="AK27" s="12">
        <v>0</v>
      </c>
      <c r="AL27" s="19" t="s">
        <v>40</v>
      </c>
      <c r="AM27" s="12">
        <v>0</v>
      </c>
      <c r="AN27" s="19" t="s">
        <v>40</v>
      </c>
      <c r="AO27" s="12">
        <v>0</v>
      </c>
      <c r="AP27" s="19" t="s">
        <v>40</v>
      </c>
      <c r="AQ27" s="12">
        <v>0</v>
      </c>
      <c r="AR27" s="19" t="s">
        <v>40</v>
      </c>
      <c r="AS27" s="12">
        <v>0</v>
      </c>
      <c r="AT27" s="19" t="s">
        <v>40</v>
      </c>
    </row>
    <row r="28" spans="1:46" s="13" customFormat="1" ht="12.75" x14ac:dyDescent="0.2">
      <c r="A28" s="13">
        <v>22</v>
      </c>
      <c r="B28" s="20" t="s">
        <v>68</v>
      </c>
      <c r="C28" s="12">
        <v>5486702</v>
      </c>
      <c r="D28" s="19">
        <v>3.639603022240534E-3</v>
      </c>
      <c r="E28" s="12">
        <v>521336</v>
      </c>
      <c r="F28" s="19">
        <v>-0.37734271614139181</v>
      </c>
      <c r="G28" s="12">
        <v>59171</v>
      </c>
      <c r="H28" s="19">
        <v>0.19164233209143089</v>
      </c>
      <c r="I28" s="12">
        <v>356442</v>
      </c>
      <c r="J28" s="19">
        <v>-0.3750962052612663</v>
      </c>
      <c r="K28" s="12">
        <v>363038</v>
      </c>
      <c r="L28" s="19">
        <v>-0.39787403781884045</v>
      </c>
      <c r="M28" s="12">
        <v>79796</v>
      </c>
      <c r="N28" s="19">
        <v>-0.22440807122584661</v>
      </c>
      <c r="O28" s="12">
        <v>34076</v>
      </c>
      <c r="P28" s="19">
        <v>-0.23016446773902044</v>
      </c>
      <c r="Q28" s="12">
        <v>3398635</v>
      </c>
      <c r="R28" s="19">
        <v>1.600816372133457</v>
      </c>
      <c r="S28" s="12">
        <v>17067</v>
      </c>
      <c r="T28" s="19">
        <v>-0.37659349088651062</v>
      </c>
      <c r="U28" s="12">
        <v>0</v>
      </c>
      <c r="V28" s="19" t="s">
        <v>40</v>
      </c>
      <c r="W28" s="12">
        <v>250908</v>
      </c>
      <c r="X28" s="19">
        <v>-0.86236216083969019</v>
      </c>
      <c r="Y28" s="12">
        <v>0</v>
      </c>
      <c r="Z28" s="19" t="s">
        <v>40</v>
      </c>
      <c r="AA28" s="12">
        <v>191430</v>
      </c>
      <c r="AB28" s="19">
        <v>2.9291871921182264</v>
      </c>
      <c r="AC28" s="12">
        <v>107750</v>
      </c>
      <c r="AD28" s="19">
        <v>6.4670824670824674</v>
      </c>
      <c r="AE28" s="12">
        <v>0</v>
      </c>
      <c r="AF28" s="19">
        <v>-1</v>
      </c>
      <c r="AG28" s="12">
        <v>11461</v>
      </c>
      <c r="AH28" s="19">
        <v>-2.7987448053600206E-2</v>
      </c>
      <c r="AI28" s="12">
        <v>83491</v>
      </c>
      <c r="AJ28" s="19" t="s">
        <v>51</v>
      </c>
      <c r="AK28" s="12">
        <v>12101</v>
      </c>
      <c r="AL28" s="19">
        <v>-0.49357606193764381</v>
      </c>
      <c r="AM28" s="12">
        <v>0</v>
      </c>
      <c r="AN28" s="19" t="s">
        <v>40</v>
      </c>
      <c r="AO28" s="12">
        <v>0</v>
      </c>
      <c r="AP28" s="19" t="s">
        <v>40</v>
      </c>
      <c r="AQ28" s="12">
        <v>0</v>
      </c>
      <c r="AR28" s="19" t="s">
        <v>40</v>
      </c>
      <c r="AS28" s="12">
        <v>0</v>
      </c>
      <c r="AT28" s="19" t="s">
        <v>40</v>
      </c>
    </row>
    <row r="29" spans="1:46" s="13" customFormat="1" ht="12.75" x14ac:dyDescent="0.2">
      <c r="A29" s="13">
        <v>23</v>
      </c>
      <c r="B29" s="20" t="s">
        <v>73</v>
      </c>
      <c r="C29" s="12">
        <v>4724129</v>
      </c>
      <c r="D29" s="19">
        <v>0.60330732498667916</v>
      </c>
      <c r="E29" s="12">
        <v>775693</v>
      </c>
      <c r="F29" s="19">
        <v>0.18217411050387256</v>
      </c>
      <c r="G29" s="12">
        <v>847511</v>
      </c>
      <c r="H29" s="19">
        <v>0.75471385595176721</v>
      </c>
      <c r="I29" s="12">
        <v>454707</v>
      </c>
      <c r="J29" s="19">
        <v>0.25758702993326343</v>
      </c>
      <c r="K29" s="12">
        <v>110442</v>
      </c>
      <c r="L29" s="19">
        <v>-3.7156507183707665E-2</v>
      </c>
      <c r="M29" s="12">
        <v>604317</v>
      </c>
      <c r="N29" s="19">
        <v>-0.34067052673956943</v>
      </c>
      <c r="O29" s="12">
        <v>82789</v>
      </c>
      <c r="P29" s="19">
        <v>-0.18560453289001244</v>
      </c>
      <c r="Q29" s="12">
        <v>54971</v>
      </c>
      <c r="R29" s="19">
        <v>0.35767739386006081</v>
      </c>
      <c r="S29" s="12">
        <v>215721</v>
      </c>
      <c r="T29" s="19">
        <v>0.49911396187603807</v>
      </c>
      <c r="U29" s="12">
        <v>8809</v>
      </c>
      <c r="V29" s="19">
        <v>9.0444697833523371</v>
      </c>
      <c r="W29" s="12">
        <v>0</v>
      </c>
      <c r="X29" s="19" t="s">
        <v>40</v>
      </c>
      <c r="Y29" s="12">
        <v>41</v>
      </c>
      <c r="Z29" s="19">
        <v>1.9285714285714284</v>
      </c>
      <c r="AA29" s="12">
        <v>17940</v>
      </c>
      <c r="AB29" s="19">
        <v>7.8838174273858863E-2</v>
      </c>
      <c r="AC29" s="12">
        <v>126372</v>
      </c>
      <c r="AD29" s="19">
        <v>0.55818598801509212</v>
      </c>
      <c r="AE29" s="12">
        <v>5890</v>
      </c>
      <c r="AF29" s="19">
        <v>3.7309236947791167</v>
      </c>
      <c r="AG29" s="12">
        <v>1396494</v>
      </c>
      <c r="AH29" s="19" t="s">
        <v>51</v>
      </c>
      <c r="AI29" s="12">
        <v>9803</v>
      </c>
      <c r="AJ29" s="19">
        <v>1.1769931157006441</v>
      </c>
      <c r="AK29" s="12">
        <v>2962</v>
      </c>
      <c r="AL29" s="19">
        <v>7.1373626373626369</v>
      </c>
      <c r="AM29" s="12">
        <v>9159</v>
      </c>
      <c r="AN29" s="19">
        <v>0.24629201251871002</v>
      </c>
      <c r="AO29" s="12">
        <v>0</v>
      </c>
      <c r="AP29" s="19" t="s">
        <v>40</v>
      </c>
      <c r="AQ29" s="12">
        <v>508</v>
      </c>
      <c r="AR29" s="19" t="s">
        <v>51</v>
      </c>
      <c r="AS29" s="12">
        <v>0</v>
      </c>
      <c r="AT29" s="19">
        <v>-1</v>
      </c>
    </row>
    <row r="30" spans="1:46" s="13" customFormat="1" ht="12.75" x14ac:dyDescent="0.2">
      <c r="A30" s="13">
        <v>24</v>
      </c>
      <c r="B30" s="20" t="s">
        <v>63</v>
      </c>
      <c r="C30" s="12">
        <v>4566007</v>
      </c>
      <c r="D30" s="19">
        <v>-0.18496034586474219</v>
      </c>
      <c r="E30" s="12">
        <v>1011084</v>
      </c>
      <c r="F30" s="19">
        <v>-0.33558030037686748</v>
      </c>
      <c r="G30" s="12">
        <v>721619</v>
      </c>
      <c r="H30" s="19">
        <v>-0.1576700665581876</v>
      </c>
      <c r="I30" s="12">
        <v>1073675</v>
      </c>
      <c r="J30" s="19">
        <v>-0.34273353795975137</v>
      </c>
      <c r="K30" s="12">
        <v>423187</v>
      </c>
      <c r="L30" s="19">
        <v>0.29635801656031835</v>
      </c>
      <c r="M30" s="12">
        <v>135277</v>
      </c>
      <c r="N30" s="19">
        <v>-0.35879472728737805</v>
      </c>
      <c r="O30" s="12">
        <v>141146</v>
      </c>
      <c r="P30" s="19">
        <v>0.81940756400010306</v>
      </c>
      <c r="Q30" s="12">
        <v>604584</v>
      </c>
      <c r="R30" s="19">
        <v>0.38931171409662468</v>
      </c>
      <c r="S30" s="12">
        <v>371166</v>
      </c>
      <c r="T30" s="19">
        <v>-0.23303302062239117</v>
      </c>
      <c r="U30" s="12">
        <v>44336</v>
      </c>
      <c r="V30" s="19" t="s">
        <v>51</v>
      </c>
      <c r="W30" s="12">
        <v>0</v>
      </c>
      <c r="X30" s="19" t="s">
        <v>40</v>
      </c>
      <c r="Y30" s="12">
        <v>0</v>
      </c>
      <c r="Z30" s="19" t="s">
        <v>40</v>
      </c>
      <c r="AA30" s="12">
        <v>3125</v>
      </c>
      <c r="AB30" s="19">
        <v>0.36165577342047928</v>
      </c>
      <c r="AC30" s="12">
        <v>20242</v>
      </c>
      <c r="AD30" s="19">
        <v>0.11000219346347873</v>
      </c>
      <c r="AE30" s="12">
        <v>4270</v>
      </c>
      <c r="AF30" s="19">
        <v>-0.76046224615729829</v>
      </c>
      <c r="AG30" s="12">
        <v>5375</v>
      </c>
      <c r="AH30" s="19">
        <v>7.4140687450039877E-2</v>
      </c>
      <c r="AI30" s="12">
        <v>1315</v>
      </c>
      <c r="AJ30" s="19">
        <v>0.44823788546255505</v>
      </c>
      <c r="AK30" s="12">
        <v>1739</v>
      </c>
      <c r="AL30" s="19">
        <v>-0.53477795612627066</v>
      </c>
      <c r="AM30" s="12">
        <v>405</v>
      </c>
      <c r="AN30" s="19">
        <v>-0.73</v>
      </c>
      <c r="AO30" s="12">
        <v>1750</v>
      </c>
      <c r="AP30" s="19">
        <v>-0.4327390599675851</v>
      </c>
      <c r="AQ30" s="12">
        <v>0</v>
      </c>
      <c r="AR30" s="19">
        <v>-1</v>
      </c>
      <c r="AS30" s="12">
        <v>1712</v>
      </c>
      <c r="AT30" s="19">
        <v>0.17825189263592578</v>
      </c>
    </row>
    <row r="31" spans="1:46" s="13" customFormat="1" ht="12.75" x14ac:dyDescent="0.2">
      <c r="A31" s="13">
        <v>25</v>
      </c>
      <c r="B31" s="20" t="s">
        <v>58</v>
      </c>
      <c r="C31" s="12">
        <v>4298736</v>
      </c>
      <c r="D31" s="19">
        <v>-6.2648126064234422E-2</v>
      </c>
      <c r="E31" s="12">
        <v>1590392</v>
      </c>
      <c r="F31" s="19">
        <v>0.21327560887227515</v>
      </c>
      <c r="G31" s="12">
        <v>216955</v>
      </c>
      <c r="H31" s="19">
        <v>-0.5583505347713329</v>
      </c>
      <c r="I31" s="12">
        <v>110668</v>
      </c>
      <c r="J31" s="19">
        <v>-0.79725862770170997</v>
      </c>
      <c r="K31" s="12">
        <v>508355</v>
      </c>
      <c r="L31" s="19">
        <v>2.7463336625053429</v>
      </c>
      <c r="M31" s="12">
        <v>863203</v>
      </c>
      <c r="N31" s="19">
        <v>2.5552457402686195</v>
      </c>
      <c r="O31" s="12">
        <v>9834</v>
      </c>
      <c r="P31" s="19">
        <v>-0.2975714285714286</v>
      </c>
      <c r="Q31" s="12">
        <v>209796</v>
      </c>
      <c r="R31" s="19">
        <v>-0.76277510922955849</v>
      </c>
      <c r="S31" s="12">
        <v>81074</v>
      </c>
      <c r="T31" s="19">
        <v>6.1675856369181048E-5</v>
      </c>
      <c r="U31" s="12">
        <v>249285</v>
      </c>
      <c r="V31" s="19">
        <v>-0.55149967885228823</v>
      </c>
      <c r="W31" s="12">
        <v>59706</v>
      </c>
      <c r="X31" s="19">
        <v>0.45273607630355972</v>
      </c>
      <c r="Y31" s="12">
        <v>27461</v>
      </c>
      <c r="Z31" s="19" t="s">
        <v>40</v>
      </c>
      <c r="AA31" s="12">
        <v>333946</v>
      </c>
      <c r="AB31" s="19">
        <v>0.58961348057882712</v>
      </c>
      <c r="AC31" s="12">
        <v>0</v>
      </c>
      <c r="AD31" s="19">
        <v>-1</v>
      </c>
      <c r="AE31" s="12">
        <v>6497</v>
      </c>
      <c r="AF31" s="19">
        <v>-0.37576863950807071</v>
      </c>
      <c r="AG31" s="12">
        <v>0</v>
      </c>
      <c r="AH31" s="19" t="s">
        <v>40</v>
      </c>
      <c r="AI31" s="12">
        <v>12851</v>
      </c>
      <c r="AJ31" s="19">
        <v>-0.4253197388426796</v>
      </c>
      <c r="AK31" s="12">
        <v>0</v>
      </c>
      <c r="AL31" s="19" t="s">
        <v>40</v>
      </c>
      <c r="AM31" s="12">
        <v>0</v>
      </c>
      <c r="AN31" s="19" t="s">
        <v>40</v>
      </c>
      <c r="AO31" s="12">
        <v>0</v>
      </c>
      <c r="AP31" s="19" t="s">
        <v>40</v>
      </c>
      <c r="AQ31" s="12">
        <v>18713</v>
      </c>
      <c r="AR31" s="19" t="s">
        <v>40</v>
      </c>
      <c r="AS31" s="12">
        <v>0</v>
      </c>
      <c r="AT31" s="19" t="s">
        <v>40</v>
      </c>
    </row>
    <row r="32" spans="1:46" s="13" customFormat="1" ht="12.75" x14ac:dyDescent="0.2">
      <c r="A32" s="13">
        <v>26</v>
      </c>
      <c r="B32" s="20" t="s">
        <v>52</v>
      </c>
      <c r="C32" s="12">
        <v>4223313</v>
      </c>
      <c r="D32" s="19">
        <v>-0.22345071235715896</v>
      </c>
      <c r="E32" s="12">
        <v>2426813</v>
      </c>
      <c r="F32" s="19">
        <v>5.8432875268880968E-2</v>
      </c>
      <c r="G32" s="12">
        <v>982008</v>
      </c>
      <c r="H32" s="19">
        <v>7.1174726590877757E-2</v>
      </c>
      <c r="I32" s="12">
        <v>198058</v>
      </c>
      <c r="J32" s="19">
        <v>-0.668947695681534</v>
      </c>
      <c r="K32" s="12">
        <v>64468</v>
      </c>
      <c r="L32" s="19">
        <v>-0.55476670626260394</v>
      </c>
      <c r="M32" s="12">
        <v>26553</v>
      </c>
      <c r="N32" s="19">
        <v>-0.86180245448583825</v>
      </c>
      <c r="O32" s="12">
        <v>35540</v>
      </c>
      <c r="P32" s="19" t="s">
        <v>40</v>
      </c>
      <c r="Q32" s="12">
        <v>26902</v>
      </c>
      <c r="R32" s="19">
        <v>-0.9310915415392339</v>
      </c>
      <c r="S32" s="12">
        <v>144964</v>
      </c>
      <c r="T32" s="19">
        <v>-0.82586112038747717</v>
      </c>
      <c r="U32" s="12">
        <v>98890</v>
      </c>
      <c r="V32" s="19" t="s">
        <v>51</v>
      </c>
      <c r="W32" s="12">
        <v>205645</v>
      </c>
      <c r="X32" s="19">
        <v>4.0361218592349513</v>
      </c>
      <c r="Y32" s="12">
        <v>0</v>
      </c>
      <c r="Z32" s="19" t="s">
        <v>40</v>
      </c>
      <c r="AA32" s="12">
        <v>0</v>
      </c>
      <c r="AB32" s="19" t="s">
        <v>40</v>
      </c>
      <c r="AC32" s="12">
        <v>0</v>
      </c>
      <c r="AD32" s="19" t="s">
        <v>40</v>
      </c>
      <c r="AE32" s="12">
        <v>10776</v>
      </c>
      <c r="AF32" s="19">
        <v>-0.15647749510763209</v>
      </c>
      <c r="AG32" s="12">
        <v>0</v>
      </c>
      <c r="AH32" s="19" t="s">
        <v>40</v>
      </c>
      <c r="AI32" s="12">
        <v>2696</v>
      </c>
      <c r="AJ32" s="19">
        <v>-0.77055319148936174</v>
      </c>
      <c r="AK32" s="12">
        <v>0</v>
      </c>
      <c r="AL32" s="19" t="s">
        <v>40</v>
      </c>
      <c r="AM32" s="12">
        <v>0</v>
      </c>
      <c r="AN32" s="19" t="s">
        <v>40</v>
      </c>
      <c r="AO32" s="12">
        <v>0</v>
      </c>
      <c r="AP32" s="19" t="s">
        <v>40</v>
      </c>
      <c r="AQ32" s="12">
        <v>0</v>
      </c>
      <c r="AR32" s="19" t="s">
        <v>40</v>
      </c>
      <c r="AS32" s="12">
        <v>0</v>
      </c>
      <c r="AT32" s="19" t="s">
        <v>40</v>
      </c>
    </row>
    <row r="33" spans="1:46" s="13" customFormat="1" ht="12.75" x14ac:dyDescent="0.2">
      <c r="A33" s="13">
        <v>27</v>
      </c>
      <c r="B33" s="20" t="s">
        <v>69</v>
      </c>
      <c r="C33" s="12">
        <v>4028171</v>
      </c>
      <c r="D33" s="19">
        <v>9.9796868387642901E-2</v>
      </c>
      <c r="E33" s="12">
        <v>1331402</v>
      </c>
      <c r="F33" s="19">
        <v>-9.1279393968763389E-2</v>
      </c>
      <c r="G33" s="12">
        <v>1166367</v>
      </c>
      <c r="H33" s="19">
        <v>0.98086502257917152</v>
      </c>
      <c r="I33" s="12">
        <v>317935</v>
      </c>
      <c r="J33" s="19">
        <v>-0.43380585186900078</v>
      </c>
      <c r="K33" s="12">
        <v>387704</v>
      </c>
      <c r="L33" s="19">
        <v>0.90503894061862766</v>
      </c>
      <c r="M33" s="12">
        <v>79777</v>
      </c>
      <c r="N33" s="19">
        <v>2.9501386413151121</v>
      </c>
      <c r="O33" s="12">
        <v>190431</v>
      </c>
      <c r="P33" s="19">
        <v>-0.25240260046167617</v>
      </c>
      <c r="Q33" s="12">
        <v>383669</v>
      </c>
      <c r="R33" s="19">
        <v>0.89048864974599273</v>
      </c>
      <c r="S33" s="12">
        <v>36522</v>
      </c>
      <c r="T33" s="19">
        <v>0.33189890959483614</v>
      </c>
      <c r="U33" s="12">
        <v>19560</v>
      </c>
      <c r="V33" s="19">
        <v>0.97436156253154338</v>
      </c>
      <c r="W33" s="12">
        <v>0</v>
      </c>
      <c r="X33" s="19" t="s">
        <v>40</v>
      </c>
      <c r="Y33" s="12">
        <v>28</v>
      </c>
      <c r="Z33" s="19">
        <v>2.1111111111111112</v>
      </c>
      <c r="AA33" s="12">
        <v>16355</v>
      </c>
      <c r="AB33" s="19">
        <v>-0.43779863187927537</v>
      </c>
      <c r="AC33" s="12">
        <v>58406</v>
      </c>
      <c r="AD33" s="19">
        <v>-0.77767627052191224</v>
      </c>
      <c r="AE33" s="12">
        <v>802</v>
      </c>
      <c r="AF33" s="19">
        <v>-0.62294311236483302</v>
      </c>
      <c r="AG33" s="12">
        <v>11615</v>
      </c>
      <c r="AH33" s="19">
        <v>0.33275960986804365</v>
      </c>
      <c r="AI33" s="12">
        <v>213</v>
      </c>
      <c r="AJ33" s="19">
        <v>4.4117647058823595E-2</v>
      </c>
      <c r="AK33" s="12">
        <v>22291</v>
      </c>
      <c r="AL33" s="19">
        <v>4.2756233334892535E-2</v>
      </c>
      <c r="AM33" s="12">
        <v>4047</v>
      </c>
      <c r="AN33" s="19">
        <v>0.35396453663432581</v>
      </c>
      <c r="AO33" s="12">
        <v>0</v>
      </c>
      <c r="AP33" s="19" t="s">
        <v>40</v>
      </c>
      <c r="AQ33" s="12">
        <v>0</v>
      </c>
      <c r="AR33" s="19" t="s">
        <v>40</v>
      </c>
      <c r="AS33" s="12">
        <v>1047</v>
      </c>
      <c r="AT33" s="19">
        <v>-0.15222672064777332</v>
      </c>
    </row>
    <row r="34" spans="1:46" s="13" customFormat="1" ht="12.75" x14ac:dyDescent="0.2">
      <c r="A34" s="13">
        <v>28</v>
      </c>
      <c r="B34" s="20" t="s">
        <v>65</v>
      </c>
      <c r="C34" s="12">
        <v>3335517</v>
      </c>
      <c r="D34" s="19">
        <v>-0.30015064886016718</v>
      </c>
      <c r="E34" s="12">
        <v>1575994</v>
      </c>
      <c r="F34" s="19">
        <v>-0.39359517090600149</v>
      </c>
      <c r="G34" s="12">
        <v>268685</v>
      </c>
      <c r="H34" s="19">
        <v>-0.39263205960540359</v>
      </c>
      <c r="I34" s="12">
        <v>627204</v>
      </c>
      <c r="J34" s="19">
        <v>-0.25727034381816505</v>
      </c>
      <c r="K34" s="12">
        <v>96314</v>
      </c>
      <c r="L34" s="19">
        <v>0.98565096381816297</v>
      </c>
      <c r="M34" s="12">
        <v>512181</v>
      </c>
      <c r="N34" s="19">
        <v>0.34513323143347874</v>
      </c>
      <c r="O34" s="12">
        <v>61781</v>
      </c>
      <c r="P34" s="19">
        <v>-0.61129601550260793</v>
      </c>
      <c r="Q34" s="12">
        <v>29733</v>
      </c>
      <c r="R34" s="19">
        <v>-0.7214498510427011</v>
      </c>
      <c r="S34" s="12">
        <v>97541</v>
      </c>
      <c r="T34" s="19">
        <v>1.0687819465948376</v>
      </c>
      <c r="U34" s="12">
        <v>11623</v>
      </c>
      <c r="V34" s="19">
        <v>-0.34654522966211276</v>
      </c>
      <c r="W34" s="12">
        <v>48404</v>
      </c>
      <c r="X34" s="19">
        <v>-0.5488615287110995</v>
      </c>
      <c r="Y34" s="12">
        <v>0</v>
      </c>
      <c r="Z34" s="19" t="s">
        <v>40</v>
      </c>
      <c r="AA34" s="12">
        <v>0</v>
      </c>
      <c r="AB34" s="19">
        <v>-1</v>
      </c>
      <c r="AC34" s="12">
        <v>1337</v>
      </c>
      <c r="AD34" s="19">
        <v>-0.40997352162400702</v>
      </c>
      <c r="AE34" s="12">
        <v>0</v>
      </c>
      <c r="AF34" s="19">
        <v>-1</v>
      </c>
      <c r="AG34" s="12">
        <v>0</v>
      </c>
      <c r="AH34" s="19" t="s">
        <v>40</v>
      </c>
      <c r="AI34" s="12">
        <v>0</v>
      </c>
      <c r="AJ34" s="19" t="s">
        <v>40</v>
      </c>
      <c r="AK34" s="12">
        <v>0</v>
      </c>
      <c r="AL34" s="19" t="s">
        <v>40</v>
      </c>
      <c r="AM34" s="12">
        <v>0</v>
      </c>
      <c r="AN34" s="19" t="s">
        <v>40</v>
      </c>
      <c r="AO34" s="12">
        <v>0</v>
      </c>
      <c r="AP34" s="19" t="s">
        <v>40</v>
      </c>
      <c r="AQ34" s="12">
        <v>4720</v>
      </c>
      <c r="AR34" s="19" t="s">
        <v>40</v>
      </c>
      <c r="AS34" s="12">
        <v>0</v>
      </c>
      <c r="AT34" s="19" t="s">
        <v>40</v>
      </c>
    </row>
    <row r="35" spans="1:46" s="13" customFormat="1" ht="12.75" x14ac:dyDescent="0.2">
      <c r="A35" s="13">
        <v>29</v>
      </c>
      <c r="B35" s="20" t="s">
        <v>70</v>
      </c>
      <c r="C35" s="12">
        <v>3053374</v>
      </c>
      <c r="D35" s="19">
        <v>0.13064014980535599</v>
      </c>
      <c r="E35" s="12">
        <v>528209</v>
      </c>
      <c r="F35" s="19">
        <v>-6.7600462484885382E-2</v>
      </c>
      <c r="G35" s="12">
        <v>260105</v>
      </c>
      <c r="H35" s="19">
        <v>0.3770694027519681</v>
      </c>
      <c r="I35" s="12">
        <v>778306</v>
      </c>
      <c r="J35" s="19">
        <v>0.14003266418145466</v>
      </c>
      <c r="K35" s="12">
        <v>258981</v>
      </c>
      <c r="L35" s="19">
        <v>2.106367921699392</v>
      </c>
      <c r="M35" s="12">
        <v>93925</v>
      </c>
      <c r="N35" s="19">
        <v>0.76846604281598907</v>
      </c>
      <c r="O35" s="12">
        <v>2070</v>
      </c>
      <c r="P35" s="19">
        <v>-0.93948076248391998</v>
      </c>
      <c r="Q35" s="12">
        <v>50676</v>
      </c>
      <c r="R35" s="19">
        <v>-0.6127109317681585</v>
      </c>
      <c r="S35" s="12">
        <v>631285</v>
      </c>
      <c r="T35" s="19">
        <v>-0.11709502957305429</v>
      </c>
      <c r="U35" s="12">
        <v>175987</v>
      </c>
      <c r="V35" s="19">
        <v>0.46395980468002618</v>
      </c>
      <c r="W35" s="12">
        <v>124545</v>
      </c>
      <c r="X35" s="19">
        <v>4.8800339927293326</v>
      </c>
      <c r="Y35" s="12">
        <v>0</v>
      </c>
      <c r="Z35" s="19" t="s">
        <v>40</v>
      </c>
      <c r="AA35" s="12">
        <v>0</v>
      </c>
      <c r="AB35" s="19" t="s">
        <v>40</v>
      </c>
      <c r="AC35" s="12">
        <v>15783</v>
      </c>
      <c r="AD35" s="19">
        <v>-0.76569180522565317</v>
      </c>
      <c r="AE35" s="12">
        <v>92490</v>
      </c>
      <c r="AF35" s="19">
        <v>2.1353605206956168</v>
      </c>
      <c r="AG35" s="12">
        <v>0</v>
      </c>
      <c r="AH35" s="19" t="s">
        <v>40</v>
      </c>
      <c r="AI35" s="12">
        <v>36675</v>
      </c>
      <c r="AJ35" s="19" t="s">
        <v>40</v>
      </c>
      <c r="AK35" s="12">
        <v>0</v>
      </c>
      <c r="AL35" s="19" t="s">
        <v>40</v>
      </c>
      <c r="AM35" s="12">
        <v>0</v>
      </c>
      <c r="AN35" s="19" t="s">
        <v>40</v>
      </c>
      <c r="AO35" s="12">
        <v>0</v>
      </c>
      <c r="AP35" s="19" t="s">
        <v>40</v>
      </c>
      <c r="AQ35" s="12">
        <v>4337</v>
      </c>
      <c r="AR35" s="19">
        <v>-0.43543348086435829</v>
      </c>
      <c r="AS35" s="12">
        <v>0</v>
      </c>
      <c r="AT35" s="19" t="s">
        <v>40</v>
      </c>
    </row>
    <row r="36" spans="1:46" s="13" customFormat="1" ht="12.75" x14ac:dyDescent="0.2">
      <c r="A36" s="13">
        <v>30</v>
      </c>
      <c r="B36" s="20" t="s">
        <v>79</v>
      </c>
      <c r="C36" s="12">
        <v>3024554</v>
      </c>
      <c r="D36" s="19">
        <v>0.33416762351251461</v>
      </c>
      <c r="E36" s="12">
        <v>637621</v>
      </c>
      <c r="F36" s="19">
        <v>1.3711668761574676</v>
      </c>
      <c r="G36" s="12">
        <v>458877</v>
      </c>
      <c r="H36" s="19">
        <v>-0.14698949716516407</v>
      </c>
      <c r="I36" s="12">
        <v>133567</v>
      </c>
      <c r="J36" s="19">
        <v>4.5616095193361517E-2</v>
      </c>
      <c r="K36" s="12">
        <v>198160</v>
      </c>
      <c r="L36" s="19">
        <v>1.5912074692052203</v>
      </c>
      <c r="M36" s="12">
        <v>349582</v>
      </c>
      <c r="N36" s="19">
        <v>0.10052227129774494</v>
      </c>
      <c r="O36" s="12">
        <v>28590</v>
      </c>
      <c r="P36" s="19">
        <v>0.98652028904947198</v>
      </c>
      <c r="Q36" s="12">
        <v>993056</v>
      </c>
      <c r="R36" s="19">
        <v>0.35070333263512388</v>
      </c>
      <c r="S36" s="12">
        <v>27751</v>
      </c>
      <c r="T36" s="19">
        <v>1.4715888849305307</v>
      </c>
      <c r="U36" s="12">
        <v>46604</v>
      </c>
      <c r="V36" s="19">
        <v>-0.69214305531701259</v>
      </c>
      <c r="W36" s="12">
        <v>0</v>
      </c>
      <c r="X36" s="19" t="s">
        <v>40</v>
      </c>
      <c r="Y36" s="12">
        <v>3323</v>
      </c>
      <c r="Z36" s="19" t="s">
        <v>40</v>
      </c>
      <c r="AA36" s="12">
        <v>116968</v>
      </c>
      <c r="AB36" s="19">
        <v>8.0891289144455669</v>
      </c>
      <c r="AC36" s="12">
        <v>3997</v>
      </c>
      <c r="AD36" s="19">
        <v>0.14889336016096588</v>
      </c>
      <c r="AE36" s="12">
        <v>23</v>
      </c>
      <c r="AF36" s="19">
        <v>-0.83453237410071945</v>
      </c>
      <c r="AG36" s="12">
        <v>10694</v>
      </c>
      <c r="AH36" s="19">
        <v>0.27461263408820025</v>
      </c>
      <c r="AI36" s="12">
        <v>1183</v>
      </c>
      <c r="AJ36" s="19" t="s">
        <v>40</v>
      </c>
      <c r="AK36" s="12">
        <v>0</v>
      </c>
      <c r="AL36" s="19">
        <v>-1</v>
      </c>
      <c r="AM36" s="12">
        <v>14558</v>
      </c>
      <c r="AN36" s="19" t="s">
        <v>40</v>
      </c>
      <c r="AO36" s="12">
        <v>0</v>
      </c>
      <c r="AP36" s="19" t="s">
        <v>40</v>
      </c>
      <c r="AQ36" s="12">
        <v>0</v>
      </c>
      <c r="AR36" s="19" t="s">
        <v>40</v>
      </c>
      <c r="AS36" s="12">
        <v>0</v>
      </c>
      <c r="AT36" s="19">
        <v>-1</v>
      </c>
    </row>
    <row r="37" spans="1:46" s="13" customFormat="1" ht="12.75" x14ac:dyDescent="0.2">
      <c r="A37" s="13">
        <v>31</v>
      </c>
      <c r="B37" s="20" t="s">
        <v>76</v>
      </c>
      <c r="C37" s="12">
        <v>2822810</v>
      </c>
      <c r="D37" s="19">
        <v>3.7817253191144484E-2</v>
      </c>
      <c r="E37" s="12">
        <v>659622</v>
      </c>
      <c r="F37" s="19">
        <v>5.6089684576577481E-2</v>
      </c>
      <c r="G37" s="12">
        <v>377996</v>
      </c>
      <c r="H37" s="19">
        <v>-2.1113611585165337E-2</v>
      </c>
      <c r="I37" s="12">
        <v>409982</v>
      </c>
      <c r="J37" s="19">
        <v>4.5915139393444715E-2</v>
      </c>
      <c r="K37" s="12">
        <v>242280</v>
      </c>
      <c r="L37" s="19">
        <v>-7.5009449197677269E-2</v>
      </c>
      <c r="M37" s="12">
        <v>471418</v>
      </c>
      <c r="N37" s="19">
        <v>0.58518976828329228</v>
      </c>
      <c r="O37" s="12">
        <v>61752</v>
      </c>
      <c r="P37" s="19">
        <v>0.30897066304900789</v>
      </c>
      <c r="Q37" s="12">
        <v>117220</v>
      </c>
      <c r="R37" s="19">
        <v>1.153008498099739E-3</v>
      </c>
      <c r="S37" s="12">
        <v>71959</v>
      </c>
      <c r="T37" s="19">
        <v>-0.65642680824854494</v>
      </c>
      <c r="U37" s="12">
        <v>330</v>
      </c>
      <c r="V37" s="19">
        <v>-0.98671390611160315</v>
      </c>
      <c r="W37" s="12">
        <v>0</v>
      </c>
      <c r="X37" s="19" t="s">
        <v>40</v>
      </c>
      <c r="Y37" s="12">
        <v>2911</v>
      </c>
      <c r="Z37" s="19" t="s">
        <v>51</v>
      </c>
      <c r="AA37" s="12">
        <v>8973</v>
      </c>
      <c r="AB37" s="19">
        <v>-0.27155382367267411</v>
      </c>
      <c r="AC37" s="12">
        <v>271497</v>
      </c>
      <c r="AD37" s="19">
        <v>-0.14891222570532914</v>
      </c>
      <c r="AE37" s="12">
        <v>92931</v>
      </c>
      <c r="AF37" s="19">
        <v>9.5089901617098267</v>
      </c>
      <c r="AG37" s="12">
        <v>15210</v>
      </c>
      <c r="AH37" s="19">
        <v>0.70841289452993372</v>
      </c>
      <c r="AI37" s="12">
        <v>3092</v>
      </c>
      <c r="AJ37" s="19">
        <v>4.7902621722846446</v>
      </c>
      <c r="AK37" s="12">
        <v>803</v>
      </c>
      <c r="AL37" s="19">
        <v>2.030188679245283</v>
      </c>
      <c r="AM37" s="12">
        <v>7785</v>
      </c>
      <c r="AN37" s="19">
        <v>0.36794939377965208</v>
      </c>
      <c r="AO37" s="12">
        <v>0</v>
      </c>
      <c r="AP37" s="19" t="s">
        <v>40</v>
      </c>
      <c r="AQ37" s="12">
        <v>489</v>
      </c>
      <c r="AR37" s="19">
        <v>1.1353711790393013</v>
      </c>
      <c r="AS37" s="12">
        <v>6560</v>
      </c>
      <c r="AT37" s="19">
        <v>0.83753501400560215</v>
      </c>
    </row>
    <row r="38" spans="1:46" s="13" customFormat="1" ht="12.75" x14ac:dyDescent="0.2">
      <c r="A38" s="13">
        <v>32</v>
      </c>
      <c r="B38" s="20" t="s">
        <v>72</v>
      </c>
      <c r="C38" s="12">
        <v>2705151</v>
      </c>
      <c r="D38" s="19">
        <v>-0.33666779136681479</v>
      </c>
      <c r="E38" s="12">
        <v>914706</v>
      </c>
      <c r="F38" s="19">
        <v>0.98603897795765238</v>
      </c>
      <c r="G38" s="12">
        <v>274975</v>
      </c>
      <c r="H38" s="19">
        <v>-0.72020810269601454</v>
      </c>
      <c r="I38" s="12">
        <v>7945</v>
      </c>
      <c r="J38" s="19">
        <v>-0.97637287147674756</v>
      </c>
      <c r="K38" s="12">
        <v>207192</v>
      </c>
      <c r="L38" s="19">
        <v>-0.68183779550532464</v>
      </c>
      <c r="M38" s="12">
        <v>372107</v>
      </c>
      <c r="N38" s="19">
        <v>0.56841728134878822</v>
      </c>
      <c r="O38" s="12">
        <v>0</v>
      </c>
      <c r="P38" s="19" t="s">
        <v>40</v>
      </c>
      <c r="Q38" s="12">
        <v>799510</v>
      </c>
      <c r="R38" s="19">
        <v>-0.28249442919309231</v>
      </c>
      <c r="S38" s="12">
        <v>27100</v>
      </c>
      <c r="T38" s="19">
        <v>-0.61356927947068973</v>
      </c>
      <c r="U38" s="12">
        <v>0</v>
      </c>
      <c r="V38" s="19" t="s">
        <v>40</v>
      </c>
      <c r="W38" s="12">
        <v>0</v>
      </c>
      <c r="X38" s="19">
        <v>-1</v>
      </c>
      <c r="Y38" s="12">
        <v>0</v>
      </c>
      <c r="Z38" s="19" t="s">
        <v>40</v>
      </c>
      <c r="AA38" s="12">
        <v>0</v>
      </c>
      <c r="AB38" s="19">
        <v>-1</v>
      </c>
      <c r="AC38" s="12">
        <v>0</v>
      </c>
      <c r="AD38" s="19" t="s">
        <v>40</v>
      </c>
      <c r="AE38" s="12">
        <v>0</v>
      </c>
      <c r="AF38" s="19" t="s">
        <v>40</v>
      </c>
      <c r="AG38" s="12">
        <v>0</v>
      </c>
      <c r="AH38" s="19" t="s">
        <v>40</v>
      </c>
      <c r="AI38" s="12">
        <v>101616</v>
      </c>
      <c r="AJ38" s="19" t="s">
        <v>40</v>
      </c>
      <c r="AK38" s="12">
        <v>0</v>
      </c>
      <c r="AL38" s="19" t="s">
        <v>40</v>
      </c>
      <c r="AM38" s="12">
        <v>0</v>
      </c>
      <c r="AN38" s="19" t="s">
        <v>40</v>
      </c>
      <c r="AO38" s="12">
        <v>0</v>
      </c>
      <c r="AP38" s="19" t="s">
        <v>40</v>
      </c>
      <c r="AQ38" s="12">
        <v>0</v>
      </c>
      <c r="AR38" s="19" t="s">
        <v>40</v>
      </c>
      <c r="AS38" s="12">
        <v>0</v>
      </c>
      <c r="AT38" s="19" t="s">
        <v>40</v>
      </c>
    </row>
    <row r="39" spans="1:46" s="13" customFormat="1" ht="12.75" x14ac:dyDescent="0.2">
      <c r="A39" s="13">
        <v>33</v>
      </c>
      <c r="B39" s="20" t="s">
        <v>89</v>
      </c>
      <c r="C39" s="12">
        <v>2508060</v>
      </c>
      <c r="D39" s="19">
        <v>0.55864252195750375</v>
      </c>
      <c r="E39" s="12">
        <v>1492872</v>
      </c>
      <c r="F39" s="19">
        <v>1.623907197469022</v>
      </c>
      <c r="G39" s="12">
        <v>413210</v>
      </c>
      <c r="H39" s="19">
        <v>-0.41652334273764235</v>
      </c>
      <c r="I39" s="12">
        <v>24167</v>
      </c>
      <c r="J39" s="19">
        <v>0.37931624907254147</v>
      </c>
      <c r="K39" s="12">
        <v>46798</v>
      </c>
      <c r="L39" s="19">
        <v>-0.47658513125076896</v>
      </c>
      <c r="M39" s="12">
        <v>10113</v>
      </c>
      <c r="N39" s="19">
        <v>-9.8743427502005154E-2</v>
      </c>
      <c r="O39" s="12">
        <v>0</v>
      </c>
      <c r="P39" s="19">
        <v>-1</v>
      </c>
      <c r="Q39" s="12">
        <v>426302</v>
      </c>
      <c r="R39" s="19" t="s">
        <v>40</v>
      </c>
      <c r="S39" s="12">
        <v>72504</v>
      </c>
      <c r="T39" s="19">
        <v>-0.30801607222959237</v>
      </c>
      <c r="U39" s="12">
        <v>8558</v>
      </c>
      <c r="V39" s="19">
        <v>-0.52072132616487454</v>
      </c>
      <c r="W39" s="12">
        <v>13536</v>
      </c>
      <c r="X39" s="19">
        <v>1.1626457900623102</v>
      </c>
      <c r="Y39" s="12">
        <v>0</v>
      </c>
      <c r="Z39" s="19" t="s">
        <v>40</v>
      </c>
      <c r="AA39" s="12">
        <v>0</v>
      </c>
      <c r="AB39" s="19">
        <v>-1</v>
      </c>
      <c r="AC39" s="12">
        <v>0</v>
      </c>
      <c r="AD39" s="19">
        <v>-1</v>
      </c>
      <c r="AE39" s="12">
        <v>0</v>
      </c>
      <c r="AF39" s="19">
        <v>-1</v>
      </c>
      <c r="AG39" s="12">
        <v>0</v>
      </c>
      <c r="AH39" s="19" t="s">
        <v>40</v>
      </c>
      <c r="AI39" s="12">
        <v>0</v>
      </c>
      <c r="AJ39" s="19">
        <v>-1</v>
      </c>
      <c r="AK39" s="12">
        <v>0</v>
      </c>
      <c r="AL39" s="19" t="s">
        <v>40</v>
      </c>
      <c r="AM39" s="12">
        <v>0</v>
      </c>
      <c r="AN39" s="19" t="s">
        <v>40</v>
      </c>
      <c r="AO39" s="12">
        <v>0</v>
      </c>
      <c r="AP39" s="19" t="s">
        <v>40</v>
      </c>
      <c r="AQ39" s="12">
        <v>0</v>
      </c>
      <c r="AR39" s="19" t="s">
        <v>40</v>
      </c>
      <c r="AS39" s="12">
        <v>0</v>
      </c>
      <c r="AT39" s="19" t="s">
        <v>40</v>
      </c>
    </row>
    <row r="40" spans="1:46" s="13" customFormat="1" ht="12.75" x14ac:dyDescent="0.2">
      <c r="A40" s="13">
        <v>34</v>
      </c>
      <c r="B40" s="20" t="s">
        <v>75</v>
      </c>
      <c r="C40" s="12">
        <v>2289727</v>
      </c>
      <c r="D40" s="19">
        <v>-0.22204815314635795</v>
      </c>
      <c r="E40" s="12">
        <v>949153</v>
      </c>
      <c r="F40" s="19">
        <v>-0.43712268391675735</v>
      </c>
      <c r="G40" s="12">
        <v>351898</v>
      </c>
      <c r="H40" s="19">
        <v>-9.0282068450265096E-2</v>
      </c>
      <c r="I40" s="12">
        <v>216378</v>
      </c>
      <c r="J40" s="19">
        <v>0.81775261265499521</v>
      </c>
      <c r="K40" s="12">
        <v>56617</v>
      </c>
      <c r="L40" s="19">
        <v>6.2847400926402468</v>
      </c>
      <c r="M40" s="12">
        <v>49676</v>
      </c>
      <c r="N40" s="19">
        <v>-0.26782319041372504</v>
      </c>
      <c r="O40" s="12">
        <v>360995</v>
      </c>
      <c r="P40" s="19">
        <v>6.9719409601531446E-2</v>
      </c>
      <c r="Q40" s="12">
        <v>0</v>
      </c>
      <c r="R40" s="19">
        <v>-1</v>
      </c>
      <c r="S40" s="12">
        <v>45925</v>
      </c>
      <c r="T40" s="19">
        <v>-0.6207272456993731</v>
      </c>
      <c r="U40" s="12">
        <v>215213</v>
      </c>
      <c r="V40" s="19">
        <v>1.0250576334980006</v>
      </c>
      <c r="W40" s="12">
        <v>0</v>
      </c>
      <c r="X40" s="19" t="s">
        <v>40</v>
      </c>
      <c r="Y40" s="12">
        <v>27355</v>
      </c>
      <c r="Z40" s="19">
        <v>5.601110038610039</v>
      </c>
      <c r="AA40" s="12">
        <v>0</v>
      </c>
      <c r="AB40" s="19">
        <v>-1</v>
      </c>
      <c r="AC40" s="12">
        <v>0</v>
      </c>
      <c r="AD40" s="19" t="s">
        <v>40</v>
      </c>
      <c r="AE40" s="12">
        <v>16517</v>
      </c>
      <c r="AF40" s="19" t="s">
        <v>40</v>
      </c>
      <c r="AG40" s="12">
        <v>0</v>
      </c>
      <c r="AH40" s="19" t="s">
        <v>40</v>
      </c>
      <c r="AI40" s="12">
        <v>0</v>
      </c>
      <c r="AJ40" s="19" t="s">
        <v>40</v>
      </c>
      <c r="AK40" s="12">
        <v>0</v>
      </c>
      <c r="AL40" s="19" t="s">
        <v>40</v>
      </c>
      <c r="AM40" s="12">
        <v>0</v>
      </c>
      <c r="AN40" s="19" t="s">
        <v>40</v>
      </c>
      <c r="AO40" s="12">
        <v>0</v>
      </c>
      <c r="AP40" s="19" t="s">
        <v>40</v>
      </c>
      <c r="AQ40" s="12">
        <v>0</v>
      </c>
      <c r="AR40" s="19" t="s">
        <v>40</v>
      </c>
      <c r="AS40" s="12">
        <v>0</v>
      </c>
      <c r="AT40" s="19" t="s">
        <v>40</v>
      </c>
    </row>
    <row r="41" spans="1:46" s="13" customFormat="1" ht="12.75" x14ac:dyDescent="0.2">
      <c r="A41" s="13">
        <v>35</v>
      </c>
      <c r="B41" s="20" t="s">
        <v>77</v>
      </c>
      <c r="C41" s="12">
        <v>2242960</v>
      </c>
      <c r="D41" s="19">
        <v>2.6096028736921628E-3</v>
      </c>
      <c r="E41" s="12">
        <v>778894</v>
      </c>
      <c r="F41" s="19">
        <v>-0.15202854971705038</v>
      </c>
      <c r="G41" s="12">
        <v>385854</v>
      </c>
      <c r="H41" s="19">
        <v>0.29224926404345752</v>
      </c>
      <c r="I41" s="12">
        <v>155173</v>
      </c>
      <c r="J41" s="19">
        <v>0.75439806439942103</v>
      </c>
      <c r="K41" s="12">
        <v>315830</v>
      </c>
      <c r="L41" s="19">
        <v>-3.1026897340946102E-2</v>
      </c>
      <c r="M41" s="12">
        <v>21357</v>
      </c>
      <c r="N41" s="19">
        <v>-0.39829266918352402</v>
      </c>
      <c r="O41" s="12">
        <v>50017</v>
      </c>
      <c r="P41" s="19">
        <v>-0.74310470574941712</v>
      </c>
      <c r="Q41" s="12">
        <v>256868</v>
      </c>
      <c r="R41" s="19">
        <v>0.6858838045732587</v>
      </c>
      <c r="S41" s="12">
        <v>198184</v>
      </c>
      <c r="T41" s="19">
        <v>0.47679192840483164</v>
      </c>
      <c r="U41" s="12">
        <v>1269</v>
      </c>
      <c r="V41" s="19">
        <v>-0.20138451856513528</v>
      </c>
      <c r="W41" s="12">
        <v>0</v>
      </c>
      <c r="X41" s="19" t="s">
        <v>40</v>
      </c>
      <c r="Y41" s="12">
        <v>0</v>
      </c>
      <c r="Z41" s="19" t="s">
        <v>40</v>
      </c>
      <c r="AA41" s="12">
        <v>855</v>
      </c>
      <c r="AB41" s="19">
        <v>-0.71911957950065708</v>
      </c>
      <c r="AC41" s="12">
        <v>38066</v>
      </c>
      <c r="AD41" s="19">
        <v>-0.49228409469823275</v>
      </c>
      <c r="AE41" s="12">
        <v>1863</v>
      </c>
      <c r="AF41" s="19">
        <v>0.24698795180722888</v>
      </c>
      <c r="AG41" s="12">
        <v>3838</v>
      </c>
      <c r="AH41" s="19">
        <v>4.8061168760240358E-2</v>
      </c>
      <c r="AI41" s="12">
        <v>8157</v>
      </c>
      <c r="AJ41" s="19" t="s">
        <v>51</v>
      </c>
      <c r="AK41" s="12">
        <v>26360</v>
      </c>
      <c r="AL41" s="19" t="s">
        <v>51</v>
      </c>
      <c r="AM41" s="12">
        <v>375</v>
      </c>
      <c r="AN41" s="19">
        <v>4.1666666666666741E-2</v>
      </c>
      <c r="AO41" s="12">
        <v>0</v>
      </c>
      <c r="AP41" s="19" t="s">
        <v>40</v>
      </c>
      <c r="AQ41" s="12">
        <v>0</v>
      </c>
      <c r="AR41" s="19" t="s">
        <v>40</v>
      </c>
      <c r="AS41" s="12">
        <v>0</v>
      </c>
      <c r="AT41" s="19">
        <v>-1</v>
      </c>
    </row>
    <row r="42" spans="1:46" s="13" customFormat="1" ht="12.75" x14ac:dyDescent="0.2">
      <c r="A42" s="13">
        <v>36</v>
      </c>
      <c r="B42" s="20" t="s">
        <v>82</v>
      </c>
      <c r="C42" s="12">
        <v>2215573</v>
      </c>
      <c r="D42" s="19">
        <v>3.1192126801501407E-2</v>
      </c>
      <c r="E42" s="12">
        <v>598317</v>
      </c>
      <c r="F42" s="19">
        <v>-0.44933531884815603</v>
      </c>
      <c r="G42" s="12">
        <v>69165</v>
      </c>
      <c r="H42" s="19">
        <v>-0.27487838631216976</v>
      </c>
      <c r="I42" s="12">
        <v>255987</v>
      </c>
      <c r="J42" s="19">
        <v>1.0703552133544694</v>
      </c>
      <c r="K42" s="12">
        <v>650958</v>
      </c>
      <c r="L42" s="19">
        <v>0.99630154378346547</v>
      </c>
      <c r="M42" s="12">
        <v>140446</v>
      </c>
      <c r="N42" s="19">
        <v>0.5910053809119229</v>
      </c>
      <c r="O42" s="12">
        <v>55890</v>
      </c>
      <c r="P42" s="19" t="s">
        <v>40</v>
      </c>
      <c r="Q42" s="12">
        <v>4271</v>
      </c>
      <c r="R42" s="19" t="s">
        <v>40</v>
      </c>
      <c r="S42" s="12">
        <v>204198</v>
      </c>
      <c r="T42" s="19">
        <v>0.28460348016457182</v>
      </c>
      <c r="U42" s="12">
        <v>175161</v>
      </c>
      <c r="V42" s="19">
        <v>0.22223540247850848</v>
      </c>
      <c r="W42" s="12">
        <v>9936</v>
      </c>
      <c r="X42" s="19">
        <v>-0.90576273758488557</v>
      </c>
      <c r="Y42" s="12">
        <v>2005</v>
      </c>
      <c r="Z42" s="19" t="s">
        <v>40</v>
      </c>
      <c r="AA42" s="12">
        <v>0</v>
      </c>
      <c r="AB42" s="19" t="s">
        <v>40</v>
      </c>
      <c r="AC42" s="12">
        <v>3994</v>
      </c>
      <c r="AD42" s="19">
        <v>-0.79298191053750067</v>
      </c>
      <c r="AE42" s="12">
        <v>26792</v>
      </c>
      <c r="AF42" s="19" t="s">
        <v>51</v>
      </c>
      <c r="AG42" s="12">
        <v>0</v>
      </c>
      <c r="AH42" s="19" t="s">
        <v>40</v>
      </c>
      <c r="AI42" s="12">
        <v>16808</v>
      </c>
      <c r="AJ42" s="19" t="s">
        <v>40</v>
      </c>
      <c r="AK42" s="12">
        <v>1645</v>
      </c>
      <c r="AL42" s="19" t="s">
        <v>40</v>
      </c>
      <c r="AM42" s="12">
        <v>0</v>
      </c>
      <c r="AN42" s="19" t="s">
        <v>40</v>
      </c>
      <c r="AO42" s="12">
        <v>0</v>
      </c>
      <c r="AP42" s="19" t="s">
        <v>40</v>
      </c>
      <c r="AQ42" s="12">
        <v>0</v>
      </c>
      <c r="AR42" s="19" t="s">
        <v>40</v>
      </c>
      <c r="AS42" s="12">
        <v>0</v>
      </c>
      <c r="AT42" s="19" t="s">
        <v>40</v>
      </c>
    </row>
    <row r="43" spans="1:46" s="13" customFormat="1" ht="12.75" x14ac:dyDescent="0.2">
      <c r="A43" s="13">
        <v>37</v>
      </c>
      <c r="B43" s="20" t="s">
        <v>84</v>
      </c>
      <c r="C43" s="12">
        <v>2007758.23</v>
      </c>
      <c r="D43" s="19">
        <v>0.10621994719477756</v>
      </c>
      <c r="E43" s="12">
        <v>501988</v>
      </c>
      <c r="F43" s="19">
        <v>0.66724678499309165</v>
      </c>
      <c r="G43" s="12">
        <v>243443</v>
      </c>
      <c r="H43" s="19">
        <v>-0.58675857994995806</v>
      </c>
      <c r="I43" s="12">
        <v>341549</v>
      </c>
      <c r="J43" s="19">
        <v>0.79305873459188181</v>
      </c>
      <c r="K43" s="12">
        <v>25120</v>
      </c>
      <c r="L43" s="19">
        <v>2.4148994018488308</v>
      </c>
      <c r="M43" s="12">
        <v>101011</v>
      </c>
      <c r="N43" s="19">
        <v>2.3716412430321441</v>
      </c>
      <c r="O43" s="12">
        <v>26729</v>
      </c>
      <c r="P43" s="19">
        <v>0.23090029933225886</v>
      </c>
      <c r="Q43" s="12">
        <v>76614</v>
      </c>
      <c r="R43" s="19">
        <v>9.1927484179921359E-2</v>
      </c>
      <c r="S43" s="12">
        <v>2375</v>
      </c>
      <c r="T43" s="19">
        <v>-0.95162538699690402</v>
      </c>
      <c r="U43" s="12">
        <v>1447</v>
      </c>
      <c r="V43" s="19" t="s">
        <v>40</v>
      </c>
      <c r="W43" s="12">
        <v>656357.23</v>
      </c>
      <c r="X43" s="19">
        <v>0.20868087935238178</v>
      </c>
      <c r="Y43" s="12">
        <v>0</v>
      </c>
      <c r="Z43" s="19" t="s">
        <v>40</v>
      </c>
      <c r="AA43" s="12">
        <v>1673</v>
      </c>
      <c r="AB43" s="19" t="s">
        <v>40</v>
      </c>
      <c r="AC43" s="12">
        <v>0</v>
      </c>
      <c r="AD43" s="19" t="s">
        <v>40</v>
      </c>
      <c r="AE43" s="12">
        <v>0</v>
      </c>
      <c r="AF43" s="19">
        <v>-1</v>
      </c>
      <c r="AG43" s="12">
        <v>1634</v>
      </c>
      <c r="AH43" s="19">
        <v>-0.85751656784094876</v>
      </c>
      <c r="AI43" s="12">
        <v>27818</v>
      </c>
      <c r="AJ43" s="19" t="s">
        <v>40</v>
      </c>
      <c r="AK43" s="12">
        <v>0</v>
      </c>
      <c r="AL43" s="19" t="s">
        <v>40</v>
      </c>
      <c r="AM43" s="12">
        <v>0</v>
      </c>
      <c r="AN43" s="19" t="s">
        <v>40</v>
      </c>
      <c r="AO43" s="12">
        <v>0</v>
      </c>
      <c r="AP43" s="19" t="s">
        <v>40</v>
      </c>
      <c r="AQ43" s="12">
        <v>0</v>
      </c>
      <c r="AR43" s="19" t="s">
        <v>40</v>
      </c>
      <c r="AS43" s="12">
        <v>0</v>
      </c>
      <c r="AT43" s="19" t="s">
        <v>40</v>
      </c>
    </row>
    <row r="44" spans="1:46" s="13" customFormat="1" ht="12.75" x14ac:dyDescent="0.2">
      <c r="A44" s="13">
        <v>38</v>
      </c>
      <c r="B44" s="20" t="s">
        <v>78</v>
      </c>
      <c r="C44" s="12">
        <v>1915098</v>
      </c>
      <c r="D44" s="19">
        <v>-8.9809573192437653E-2</v>
      </c>
      <c r="E44" s="12">
        <v>342678</v>
      </c>
      <c r="F44" s="19">
        <v>0.17952513062694053</v>
      </c>
      <c r="G44" s="12">
        <v>382018</v>
      </c>
      <c r="H44" s="19">
        <v>-9.3283015285293813E-2</v>
      </c>
      <c r="I44" s="12">
        <v>475897</v>
      </c>
      <c r="J44" s="19">
        <v>-0.17880832413031478</v>
      </c>
      <c r="K44" s="12">
        <v>104411</v>
      </c>
      <c r="L44" s="19">
        <v>-0.36113490626070777</v>
      </c>
      <c r="M44" s="12">
        <v>74055</v>
      </c>
      <c r="N44" s="19">
        <v>-0.14501939595455804</v>
      </c>
      <c r="O44" s="12">
        <v>6167</v>
      </c>
      <c r="P44" s="19">
        <v>-0.3101789709172259</v>
      </c>
      <c r="Q44" s="12">
        <v>206084</v>
      </c>
      <c r="R44" s="19">
        <v>0.15988653504131123</v>
      </c>
      <c r="S44" s="12">
        <v>21458</v>
      </c>
      <c r="T44" s="19">
        <v>0.70396251885968386</v>
      </c>
      <c r="U44" s="12">
        <v>12297</v>
      </c>
      <c r="V44" s="19">
        <v>1.4968527918781724</v>
      </c>
      <c r="W44" s="12">
        <v>0</v>
      </c>
      <c r="X44" s="19" t="s">
        <v>40</v>
      </c>
      <c r="Y44" s="12">
        <v>92381</v>
      </c>
      <c r="Z44" s="19">
        <v>-0.40493413636510034</v>
      </c>
      <c r="AA44" s="12">
        <v>26297</v>
      </c>
      <c r="AB44" s="19">
        <v>1.8565066261134042</v>
      </c>
      <c r="AC44" s="12">
        <v>68751</v>
      </c>
      <c r="AD44" s="19">
        <v>0.1193220670118198</v>
      </c>
      <c r="AE44" s="12">
        <v>906</v>
      </c>
      <c r="AF44" s="19">
        <v>-0.9568160152526215</v>
      </c>
      <c r="AG44" s="12">
        <v>93894</v>
      </c>
      <c r="AH44" s="19">
        <v>-7.5555293005671098E-2</v>
      </c>
      <c r="AI44" s="12">
        <v>2830</v>
      </c>
      <c r="AJ44" s="19">
        <v>-9.1036414565826007E-3</v>
      </c>
      <c r="AK44" s="12">
        <v>145</v>
      </c>
      <c r="AL44" s="19">
        <v>-0.95467333541731791</v>
      </c>
      <c r="AM44" s="12">
        <v>2635</v>
      </c>
      <c r="AN44" s="19">
        <v>0.12127659574468086</v>
      </c>
      <c r="AO44" s="12">
        <v>59</v>
      </c>
      <c r="AP44" s="19" t="s">
        <v>40</v>
      </c>
      <c r="AQ44" s="12">
        <v>0</v>
      </c>
      <c r="AR44" s="19" t="s">
        <v>40</v>
      </c>
      <c r="AS44" s="12">
        <v>2135</v>
      </c>
      <c r="AT44" s="19">
        <v>0.26107501476668626</v>
      </c>
    </row>
    <row r="45" spans="1:46" s="13" customFormat="1" ht="12.75" x14ac:dyDescent="0.2">
      <c r="A45" s="13">
        <v>39</v>
      </c>
      <c r="B45" s="20" t="s">
        <v>81</v>
      </c>
      <c r="C45" s="12">
        <v>1878115</v>
      </c>
      <c r="D45" s="19">
        <v>-0.18299773619837933</v>
      </c>
      <c r="E45" s="12">
        <v>743822</v>
      </c>
      <c r="F45" s="19">
        <v>3.0971188270727978E-2</v>
      </c>
      <c r="G45" s="12">
        <v>235139</v>
      </c>
      <c r="H45" s="19">
        <v>0.95932838930089148</v>
      </c>
      <c r="I45" s="12">
        <v>161675</v>
      </c>
      <c r="J45" s="19">
        <v>-0.79173724692549174</v>
      </c>
      <c r="K45" s="12">
        <v>17913</v>
      </c>
      <c r="L45" s="19" t="s">
        <v>51</v>
      </c>
      <c r="M45" s="12">
        <v>5687</v>
      </c>
      <c r="N45" s="19">
        <v>-0.75603792201106779</v>
      </c>
      <c r="O45" s="12">
        <v>0</v>
      </c>
      <c r="P45" s="19">
        <v>-1</v>
      </c>
      <c r="Q45" s="12">
        <v>542735</v>
      </c>
      <c r="R45" s="19">
        <v>0.3311137272214455</v>
      </c>
      <c r="S45" s="12">
        <v>101978</v>
      </c>
      <c r="T45" s="19">
        <v>-0.33529745337930761</v>
      </c>
      <c r="U45" s="12">
        <v>24547</v>
      </c>
      <c r="V45" s="19">
        <v>-0.41925333585691305</v>
      </c>
      <c r="W45" s="12">
        <v>2541</v>
      </c>
      <c r="X45" s="19">
        <v>-0.94014557275104238</v>
      </c>
      <c r="Y45" s="12">
        <v>0</v>
      </c>
      <c r="Z45" s="19" t="s">
        <v>40</v>
      </c>
      <c r="AA45" s="12">
        <v>5760</v>
      </c>
      <c r="AB45" s="19" t="s">
        <v>40</v>
      </c>
      <c r="AC45" s="12">
        <v>0</v>
      </c>
      <c r="AD45" s="19">
        <v>-1</v>
      </c>
      <c r="AE45" s="12">
        <v>6509</v>
      </c>
      <c r="AF45" s="19" t="s">
        <v>40</v>
      </c>
      <c r="AG45" s="12">
        <v>0</v>
      </c>
      <c r="AH45" s="19" t="s">
        <v>40</v>
      </c>
      <c r="AI45" s="12">
        <v>26221</v>
      </c>
      <c r="AJ45" s="19" t="s">
        <v>40</v>
      </c>
      <c r="AK45" s="12">
        <v>0</v>
      </c>
      <c r="AL45" s="19" t="s">
        <v>40</v>
      </c>
      <c r="AM45" s="12">
        <v>0</v>
      </c>
      <c r="AN45" s="19" t="s">
        <v>40</v>
      </c>
      <c r="AO45" s="12">
        <v>0</v>
      </c>
      <c r="AP45" s="19" t="s">
        <v>40</v>
      </c>
      <c r="AQ45" s="12">
        <v>3588</v>
      </c>
      <c r="AR45" s="19" t="s">
        <v>40</v>
      </c>
      <c r="AS45" s="12">
        <v>0</v>
      </c>
      <c r="AT45" s="19" t="s">
        <v>40</v>
      </c>
    </row>
    <row r="46" spans="1:46" s="13" customFormat="1" ht="12.75" x14ac:dyDescent="0.2">
      <c r="A46" s="13">
        <v>40</v>
      </c>
      <c r="B46" s="20" t="s">
        <v>86</v>
      </c>
      <c r="C46" s="12">
        <v>1858227</v>
      </c>
      <c r="D46" s="19">
        <v>0.3491623944779676</v>
      </c>
      <c r="E46" s="12">
        <v>744732</v>
      </c>
      <c r="F46" s="19">
        <v>1.5513257965056528</v>
      </c>
      <c r="G46" s="12">
        <v>528643</v>
      </c>
      <c r="H46" s="19">
        <v>0.1695253476101457</v>
      </c>
      <c r="I46" s="12">
        <v>173688</v>
      </c>
      <c r="J46" s="19">
        <v>0.23120981633361914</v>
      </c>
      <c r="K46" s="12">
        <v>181843</v>
      </c>
      <c r="L46" s="19">
        <v>-1.2983417917333817E-2</v>
      </c>
      <c r="M46" s="12">
        <v>132041</v>
      </c>
      <c r="N46" s="19">
        <v>-0.12422813405761057</v>
      </c>
      <c r="O46" s="12">
        <v>3959</v>
      </c>
      <c r="P46" s="19">
        <v>-0.89934148635936029</v>
      </c>
      <c r="Q46" s="12">
        <v>15368</v>
      </c>
      <c r="R46" s="19">
        <v>0.55972800162387082</v>
      </c>
      <c r="S46" s="12">
        <v>14947</v>
      </c>
      <c r="T46" s="19">
        <v>-2.7837398373983691E-2</v>
      </c>
      <c r="U46" s="12">
        <v>2973</v>
      </c>
      <c r="V46" s="19">
        <v>-0.94405133802551844</v>
      </c>
      <c r="W46" s="12">
        <v>0</v>
      </c>
      <c r="X46" s="19" t="s">
        <v>40</v>
      </c>
      <c r="Y46" s="12">
        <v>16</v>
      </c>
      <c r="Z46" s="19">
        <v>1</v>
      </c>
      <c r="AA46" s="12">
        <v>7420</v>
      </c>
      <c r="AB46" s="19">
        <v>-0.43617021276595747</v>
      </c>
      <c r="AC46" s="12">
        <v>32189</v>
      </c>
      <c r="AD46" s="19">
        <v>1.041283530978502</v>
      </c>
      <c r="AE46" s="12">
        <v>671</v>
      </c>
      <c r="AF46" s="19">
        <v>4.5454545454545459</v>
      </c>
      <c r="AG46" s="12">
        <v>15623</v>
      </c>
      <c r="AH46" s="19">
        <v>0.71210958904109578</v>
      </c>
      <c r="AI46" s="12">
        <v>2800</v>
      </c>
      <c r="AJ46" s="19">
        <v>9.0358422939068106</v>
      </c>
      <c r="AK46" s="12">
        <v>55</v>
      </c>
      <c r="AL46" s="19">
        <v>0</v>
      </c>
      <c r="AM46" s="12">
        <v>1259</v>
      </c>
      <c r="AN46" s="19">
        <v>0.13117699910152747</v>
      </c>
      <c r="AO46" s="12">
        <v>0</v>
      </c>
      <c r="AP46" s="19" t="s">
        <v>40</v>
      </c>
      <c r="AQ46" s="12">
        <v>0</v>
      </c>
      <c r="AR46" s="19" t="s">
        <v>40</v>
      </c>
      <c r="AS46" s="12">
        <v>0</v>
      </c>
      <c r="AT46" s="19" t="s">
        <v>40</v>
      </c>
    </row>
    <row r="47" spans="1:46" s="13" customFormat="1" ht="12.75" x14ac:dyDescent="0.2">
      <c r="A47" s="13">
        <v>41</v>
      </c>
      <c r="B47" s="20" t="s">
        <v>117</v>
      </c>
      <c r="C47" s="12">
        <v>1822555</v>
      </c>
      <c r="D47" s="19">
        <v>5.0009120452532487</v>
      </c>
      <c r="E47" s="12">
        <v>4322</v>
      </c>
      <c r="F47" s="19">
        <v>-0.80961191136954325</v>
      </c>
      <c r="G47" s="12">
        <v>1676022</v>
      </c>
      <c r="H47" s="19" t="s">
        <v>51</v>
      </c>
      <c r="I47" s="12">
        <v>26700</v>
      </c>
      <c r="J47" s="19">
        <v>-0.14894973384757593</v>
      </c>
      <c r="K47" s="12">
        <v>0</v>
      </c>
      <c r="L47" s="19">
        <v>-1</v>
      </c>
      <c r="M47" s="12">
        <v>10702</v>
      </c>
      <c r="N47" s="19">
        <v>-0.64852704522315996</v>
      </c>
      <c r="O47" s="12">
        <v>0</v>
      </c>
      <c r="P47" s="19" t="s">
        <v>40</v>
      </c>
      <c r="Q47" s="12">
        <v>49256</v>
      </c>
      <c r="R47" s="19">
        <v>0.1394202965601794</v>
      </c>
      <c r="S47" s="12">
        <v>6296</v>
      </c>
      <c r="T47" s="19">
        <v>-0.64742117936943488</v>
      </c>
      <c r="U47" s="12">
        <v>24638</v>
      </c>
      <c r="V47" s="19">
        <v>2.3398400433780671</v>
      </c>
      <c r="W47" s="12">
        <v>20760</v>
      </c>
      <c r="X47" s="19" t="s">
        <v>40</v>
      </c>
      <c r="Y47" s="12">
        <v>0</v>
      </c>
      <c r="Z47" s="19" t="s">
        <v>40</v>
      </c>
      <c r="AA47" s="12">
        <v>2304</v>
      </c>
      <c r="AB47" s="19">
        <v>-0.70883356501958805</v>
      </c>
      <c r="AC47" s="12">
        <v>1555</v>
      </c>
      <c r="AD47" s="19">
        <v>-0.90862616053590317</v>
      </c>
      <c r="AE47" s="12">
        <v>0</v>
      </c>
      <c r="AF47" s="19" t="s">
        <v>40</v>
      </c>
      <c r="AG47" s="12">
        <v>0</v>
      </c>
      <c r="AH47" s="19" t="s">
        <v>40</v>
      </c>
      <c r="AI47" s="12">
        <v>0</v>
      </c>
      <c r="AJ47" s="19" t="s">
        <v>40</v>
      </c>
      <c r="AK47" s="12">
        <v>0</v>
      </c>
      <c r="AL47" s="19" t="s">
        <v>40</v>
      </c>
      <c r="AM47" s="12">
        <v>0</v>
      </c>
      <c r="AN47" s="19" t="s">
        <v>40</v>
      </c>
      <c r="AO47" s="12">
        <v>0</v>
      </c>
      <c r="AP47" s="19" t="s">
        <v>40</v>
      </c>
      <c r="AQ47" s="12">
        <v>0</v>
      </c>
      <c r="AR47" s="19" t="s">
        <v>40</v>
      </c>
      <c r="AS47" s="12">
        <v>0</v>
      </c>
      <c r="AT47" s="19" t="s">
        <v>40</v>
      </c>
    </row>
    <row r="48" spans="1:46" s="13" customFormat="1" ht="12.75" x14ac:dyDescent="0.2">
      <c r="A48" s="13">
        <v>42</v>
      </c>
      <c r="B48" s="20" t="s">
        <v>83</v>
      </c>
      <c r="C48" s="12">
        <v>1802900</v>
      </c>
      <c r="D48" s="19">
        <v>0.10571544922871601</v>
      </c>
      <c r="E48" s="12">
        <v>538876</v>
      </c>
      <c r="F48" s="19">
        <v>-0.19998931094173578</v>
      </c>
      <c r="G48" s="12">
        <v>168516</v>
      </c>
      <c r="H48" s="19">
        <v>0.89345947707277618</v>
      </c>
      <c r="I48" s="12">
        <v>545531</v>
      </c>
      <c r="J48" s="19">
        <v>4.2707483175231875E-2</v>
      </c>
      <c r="K48" s="12">
        <v>183201</v>
      </c>
      <c r="L48" s="19">
        <v>1.0888080633023964</v>
      </c>
      <c r="M48" s="12">
        <v>49361</v>
      </c>
      <c r="N48" s="19">
        <v>5.4272135416666663</v>
      </c>
      <c r="O48" s="12">
        <v>34458</v>
      </c>
      <c r="P48" s="19" t="s">
        <v>40</v>
      </c>
      <c r="Q48" s="12">
        <v>0</v>
      </c>
      <c r="R48" s="19" t="s">
        <v>40</v>
      </c>
      <c r="S48" s="12">
        <v>102164</v>
      </c>
      <c r="T48" s="19">
        <v>-6.2294058797073948E-2</v>
      </c>
      <c r="U48" s="12">
        <v>54377</v>
      </c>
      <c r="V48" s="19">
        <v>-0.17578136841786163</v>
      </c>
      <c r="W48" s="12">
        <v>6214</v>
      </c>
      <c r="X48" s="19" t="s">
        <v>40</v>
      </c>
      <c r="Y48" s="12">
        <v>111027</v>
      </c>
      <c r="Z48" s="19">
        <v>0.94038693440989873</v>
      </c>
      <c r="AA48" s="12">
        <v>0</v>
      </c>
      <c r="AB48" s="19">
        <v>-1</v>
      </c>
      <c r="AC48" s="12">
        <v>4441</v>
      </c>
      <c r="AD48" s="19" t="s">
        <v>40</v>
      </c>
      <c r="AE48" s="12">
        <v>4734</v>
      </c>
      <c r="AF48" s="19">
        <v>1.5180851063829786</v>
      </c>
      <c r="AG48" s="12">
        <v>0</v>
      </c>
      <c r="AH48" s="19" t="s">
        <v>40</v>
      </c>
      <c r="AI48" s="12">
        <v>0</v>
      </c>
      <c r="AJ48" s="19">
        <v>-1</v>
      </c>
      <c r="AK48" s="12">
        <v>0</v>
      </c>
      <c r="AL48" s="19" t="s">
        <v>40</v>
      </c>
      <c r="AM48" s="12">
        <v>0</v>
      </c>
      <c r="AN48" s="19" t="s">
        <v>40</v>
      </c>
      <c r="AO48" s="12">
        <v>0</v>
      </c>
      <c r="AP48" s="19" t="s">
        <v>40</v>
      </c>
      <c r="AQ48" s="12">
        <v>0</v>
      </c>
      <c r="AR48" s="19" t="s">
        <v>40</v>
      </c>
      <c r="AS48" s="12">
        <v>0</v>
      </c>
      <c r="AT48" s="19" t="s">
        <v>40</v>
      </c>
    </row>
    <row r="49" spans="1:46" s="13" customFormat="1" ht="12.75" x14ac:dyDescent="0.2">
      <c r="A49" s="13">
        <v>43</v>
      </c>
      <c r="B49" s="20" t="s">
        <v>74</v>
      </c>
      <c r="C49" s="12">
        <v>1770370</v>
      </c>
      <c r="D49" s="19">
        <v>-0.45091372742044489</v>
      </c>
      <c r="E49" s="12">
        <v>398022</v>
      </c>
      <c r="F49" s="19">
        <v>-0.66162188080226891</v>
      </c>
      <c r="G49" s="12">
        <v>363120</v>
      </c>
      <c r="H49" s="19">
        <v>-0.48693965267543904</v>
      </c>
      <c r="I49" s="12">
        <v>106956</v>
      </c>
      <c r="J49" s="19">
        <v>-0.193746325136818</v>
      </c>
      <c r="K49" s="12">
        <v>103947</v>
      </c>
      <c r="L49" s="19">
        <v>0.46699690926796222</v>
      </c>
      <c r="M49" s="12">
        <v>36367</v>
      </c>
      <c r="N49" s="19">
        <v>-0.91553891638429363</v>
      </c>
      <c r="O49" s="12">
        <v>36988</v>
      </c>
      <c r="P49" s="19">
        <v>-0.22307175264661405</v>
      </c>
      <c r="Q49" s="12">
        <v>144857</v>
      </c>
      <c r="R49" s="19">
        <v>5.9339428462017141</v>
      </c>
      <c r="S49" s="12">
        <v>31349</v>
      </c>
      <c r="T49" s="19">
        <v>-0.3544142177557198</v>
      </c>
      <c r="U49" s="12">
        <v>2027</v>
      </c>
      <c r="V49" s="19">
        <v>-0.48851879888973004</v>
      </c>
      <c r="W49" s="12">
        <v>0</v>
      </c>
      <c r="X49" s="19" t="s">
        <v>40</v>
      </c>
      <c r="Y49" s="12">
        <v>9832</v>
      </c>
      <c r="Z49" s="19">
        <v>0.69225473321858866</v>
      </c>
      <c r="AA49" s="12">
        <v>52960</v>
      </c>
      <c r="AB49" s="19">
        <v>0.40395525157732881</v>
      </c>
      <c r="AC49" s="12">
        <v>6643</v>
      </c>
      <c r="AD49" s="19">
        <v>-0.82758889177264472</v>
      </c>
      <c r="AE49" s="12">
        <v>12745</v>
      </c>
      <c r="AF49" s="19">
        <v>-0.330127194365605</v>
      </c>
      <c r="AG49" s="12">
        <v>29813</v>
      </c>
      <c r="AH49" s="19">
        <v>-0.3213984931600391</v>
      </c>
      <c r="AI49" s="12">
        <v>6981</v>
      </c>
      <c r="AJ49" s="19">
        <v>-0.17947813822284908</v>
      </c>
      <c r="AK49" s="12">
        <v>402171</v>
      </c>
      <c r="AL49" s="19">
        <v>4.1383881985245674E-2</v>
      </c>
      <c r="AM49" s="12">
        <v>45</v>
      </c>
      <c r="AN49" s="19" t="s">
        <v>40</v>
      </c>
      <c r="AO49" s="12">
        <v>0</v>
      </c>
      <c r="AP49" s="19" t="s">
        <v>40</v>
      </c>
      <c r="AQ49" s="12">
        <v>25402</v>
      </c>
      <c r="AR49" s="19">
        <v>-0.4391627845362418</v>
      </c>
      <c r="AS49" s="12">
        <v>145</v>
      </c>
      <c r="AT49" s="19">
        <v>1.0714285714285716</v>
      </c>
    </row>
    <row r="50" spans="1:46" s="13" customFormat="1" ht="12.75" x14ac:dyDescent="0.2">
      <c r="A50" s="13">
        <v>44</v>
      </c>
      <c r="B50" s="20" t="s">
        <v>71</v>
      </c>
      <c r="C50" s="12">
        <v>1730265</v>
      </c>
      <c r="D50" s="19">
        <v>-0.12267042559178987</v>
      </c>
      <c r="E50" s="12">
        <v>271910</v>
      </c>
      <c r="F50" s="19">
        <v>-0.39171111031569905</v>
      </c>
      <c r="G50" s="12">
        <v>685470</v>
      </c>
      <c r="H50" s="19">
        <v>0.20609142414751735</v>
      </c>
      <c r="I50" s="12">
        <v>449050</v>
      </c>
      <c r="J50" s="19">
        <v>9.3390472248262135E-2</v>
      </c>
      <c r="K50" s="12">
        <v>19548</v>
      </c>
      <c r="L50" s="19">
        <v>-0.90063740888712673</v>
      </c>
      <c r="M50" s="12">
        <v>186874</v>
      </c>
      <c r="N50" s="19">
        <v>0.75965875384890635</v>
      </c>
      <c r="O50" s="12">
        <v>15789</v>
      </c>
      <c r="P50" s="19" t="s">
        <v>40</v>
      </c>
      <c r="Q50" s="12">
        <v>62603</v>
      </c>
      <c r="R50" s="19">
        <v>0.12975294605958898</v>
      </c>
      <c r="S50" s="12">
        <v>19524</v>
      </c>
      <c r="T50" s="19">
        <v>-0.74674743491626994</v>
      </c>
      <c r="U50" s="12">
        <v>8233</v>
      </c>
      <c r="V50" s="19">
        <v>4.8891273247496425</v>
      </c>
      <c r="W50" s="12">
        <v>11264</v>
      </c>
      <c r="X50" s="19">
        <v>-0.89100585417775413</v>
      </c>
      <c r="Y50" s="12">
        <v>0</v>
      </c>
      <c r="Z50" s="19" t="s">
        <v>40</v>
      </c>
      <c r="AA50" s="12">
        <v>0</v>
      </c>
      <c r="AB50" s="19" t="s">
        <v>40</v>
      </c>
      <c r="AC50" s="12">
        <v>0</v>
      </c>
      <c r="AD50" s="19" t="s">
        <v>40</v>
      </c>
      <c r="AE50" s="12">
        <v>0</v>
      </c>
      <c r="AF50" s="19">
        <v>-1</v>
      </c>
      <c r="AG50" s="12">
        <v>0</v>
      </c>
      <c r="AH50" s="19" t="s">
        <v>40</v>
      </c>
      <c r="AI50" s="12">
        <v>0</v>
      </c>
      <c r="AJ50" s="19" t="s">
        <v>40</v>
      </c>
      <c r="AK50" s="12">
        <v>0</v>
      </c>
      <c r="AL50" s="19" t="s">
        <v>40</v>
      </c>
      <c r="AM50" s="12">
        <v>0</v>
      </c>
      <c r="AN50" s="19" t="s">
        <v>40</v>
      </c>
      <c r="AO50" s="12">
        <v>0</v>
      </c>
      <c r="AP50" s="19" t="s">
        <v>40</v>
      </c>
      <c r="AQ50" s="12">
        <v>0</v>
      </c>
      <c r="AR50" s="19" t="s">
        <v>40</v>
      </c>
      <c r="AS50" s="12">
        <v>0</v>
      </c>
      <c r="AT50" s="19" t="s">
        <v>40</v>
      </c>
    </row>
    <row r="51" spans="1:46" s="13" customFormat="1" ht="12.75" x14ac:dyDescent="0.2">
      <c r="A51" s="13">
        <v>45</v>
      </c>
      <c r="B51" s="20" t="s">
        <v>85</v>
      </c>
      <c r="C51" s="12">
        <v>1667163</v>
      </c>
      <c r="D51" s="19">
        <v>-7.9501842196655903E-2</v>
      </c>
      <c r="E51" s="12">
        <v>381001</v>
      </c>
      <c r="F51" s="19">
        <v>0.42748863819440031</v>
      </c>
      <c r="G51" s="12">
        <v>578542</v>
      </c>
      <c r="H51" s="19">
        <v>-0.25977890938867421</v>
      </c>
      <c r="I51" s="12">
        <v>331547</v>
      </c>
      <c r="J51" s="19">
        <v>0.62223244298526748</v>
      </c>
      <c r="K51" s="12">
        <v>0</v>
      </c>
      <c r="L51" s="19">
        <v>-1</v>
      </c>
      <c r="M51" s="12">
        <v>1850</v>
      </c>
      <c r="N51" s="19" t="s">
        <v>40</v>
      </c>
      <c r="O51" s="12">
        <v>96138</v>
      </c>
      <c r="P51" s="19">
        <v>-0.29815519167171611</v>
      </c>
      <c r="Q51" s="12">
        <v>62177</v>
      </c>
      <c r="R51" s="19">
        <v>6.9398544247222578</v>
      </c>
      <c r="S51" s="12">
        <v>93424</v>
      </c>
      <c r="T51" s="19">
        <v>0.45517982585941019</v>
      </c>
      <c r="U51" s="12">
        <v>15457</v>
      </c>
      <c r="V51" s="19" t="s">
        <v>40</v>
      </c>
      <c r="W51" s="12">
        <v>25412</v>
      </c>
      <c r="X51" s="19" t="s">
        <v>51</v>
      </c>
      <c r="Y51" s="12">
        <v>0</v>
      </c>
      <c r="Z51" s="19" t="s">
        <v>40</v>
      </c>
      <c r="AA51" s="12">
        <v>0</v>
      </c>
      <c r="AB51" s="19" t="s">
        <v>40</v>
      </c>
      <c r="AC51" s="12">
        <v>0</v>
      </c>
      <c r="AD51" s="19" t="s">
        <v>40</v>
      </c>
      <c r="AE51" s="12">
        <v>0</v>
      </c>
      <c r="AF51" s="19" t="s">
        <v>40</v>
      </c>
      <c r="AG51" s="12">
        <v>81615</v>
      </c>
      <c r="AH51" s="19" t="s">
        <v>40</v>
      </c>
      <c r="AI51" s="12">
        <v>0</v>
      </c>
      <c r="AJ51" s="19" t="s">
        <v>40</v>
      </c>
      <c r="AK51" s="12">
        <v>0</v>
      </c>
      <c r="AL51" s="19" t="s">
        <v>40</v>
      </c>
      <c r="AM51" s="12">
        <v>0</v>
      </c>
      <c r="AN51" s="19" t="s">
        <v>40</v>
      </c>
      <c r="AO51" s="12">
        <v>0</v>
      </c>
      <c r="AP51" s="19" t="s">
        <v>40</v>
      </c>
      <c r="AQ51" s="12">
        <v>0</v>
      </c>
      <c r="AR51" s="19" t="s">
        <v>40</v>
      </c>
      <c r="AS51" s="12">
        <v>0</v>
      </c>
      <c r="AT51" s="19" t="s">
        <v>40</v>
      </c>
    </row>
    <row r="52" spans="1:46" s="13" customFormat="1" ht="12.75" x14ac:dyDescent="0.2">
      <c r="A52" s="13">
        <v>46</v>
      </c>
      <c r="B52" s="20" t="s">
        <v>80</v>
      </c>
      <c r="C52" s="12">
        <v>1632380</v>
      </c>
      <c r="D52" s="19">
        <v>-0.17514281310874014</v>
      </c>
      <c r="E52" s="12">
        <v>613473</v>
      </c>
      <c r="F52" s="19">
        <v>-0.12895077609854999</v>
      </c>
      <c r="G52" s="12">
        <v>163377</v>
      </c>
      <c r="H52" s="19">
        <v>-0.38067854435178161</v>
      </c>
      <c r="I52" s="12">
        <v>87752</v>
      </c>
      <c r="J52" s="19">
        <v>0.10931041021427212</v>
      </c>
      <c r="K52" s="12">
        <v>117076</v>
      </c>
      <c r="L52" s="19">
        <v>1.0253260907172268</v>
      </c>
      <c r="M52" s="12">
        <v>254295</v>
      </c>
      <c r="N52" s="19">
        <v>0.22529368115718573</v>
      </c>
      <c r="O52" s="12">
        <v>23742</v>
      </c>
      <c r="P52" s="19">
        <v>1.3586330220544407</v>
      </c>
      <c r="Q52" s="12">
        <v>101641</v>
      </c>
      <c r="R52" s="19">
        <v>0.31751484198791902</v>
      </c>
      <c r="S52" s="12">
        <v>57285</v>
      </c>
      <c r="T52" s="19">
        <v>0.84552190721649478</v>
      </c>
      <c r="U52" s="12">
        <v>22519</v>
      </c>
      <c r="V52" s="19">
        <v>-0.78553946077731118</v>
      </c>
      <c r="W52" s="12">
        <v>24755</v>
      </c>
      <c r="X52" s="19">
        <v>-0.43989411045998594</v>
      </c>
      <c r="Y52" s="12">
        <v>3172</v>
      </c>
      <c r="Z52" s="19" t="s">
        <v>40</v>
      </c>
      <c r="AA52" s="12">
        <v>13889</v>
      </c>
      <c r="AB52" s="19">
        <v>0.51842134033016296</v>
      </c>
      <c r="AC52" s="12">
        <v>74769</v>
      </c>
      <c r="AD52" s="19">
        <v>7.5147750312756223E-2</v>
      </c>
      <c r="AE52" s="12">
        <v>3648</v>
      </c>
      <c r="AF52" s="19">
        <v>1.0598531902879729</v>
      </c>
      <c r="AG52" s="12">
        <v>56907</v>
      </c>
      <c r="AH52" s="19">
        <v>-0.81959885495820217</v>
      </c>
      <c r="AI52" s="12">
        <v>0</v>
      </c>
      <c r="AJ52" s="19" t="s">
        <v>40</v>
      </c>
      <c r="AK52" s="12">
        <v>6652</v>
      </c>
      <c r="AL52" s="19">
        <v>1.1569390402075226</v>
      </c>
      <c r="AM52" s="12">
        <v>0</v>
      </c>
      <c r="AN52" s="19" t="s">
        <v>40</v>
      </c>
      <c r="AO52" s="12">
        <v>0</v>
      </c>
      <c r="AP52" s="19" t="s">
        <v>40</v>
      </c>
      <c r="AQ52" s="12">
        <v>7428</v>
      </c>
      <c r="AR52" s="19" t="s">
        <v>40</v>
      </c>
      <c r="AS52" s="12">
        <v>0</v>
      </c>
      <c r="AT52" s="19" t="s">
        <v>40</v>
      </c>
    </row>
    <row r="53" spans="1:46" s="13" customFormat="1" ht="12.75" x14ac:dyDescent="0.2">
      <c r="A53" s="13">
        <v>47</v>
      </c>
      <c r="B53" s="20" t="s">
        <v>95</v>
      </c>
      <c r="C53" s="12">
        <v>1501301</v>
      </c>
      <c r="D53" s="19">
        <v>0.69282941256727404</v>
      </c>
      <c r="E53" s="12">
        <v>694454</v>
      </c>
      <c r="F53" s="19">
        <v>0.58070794002699566</v>
      </c>
      <c r="G53" s="12">
        <v>161298</v>
      </c>
      <c r="H53" s="19">
        <v>0.52624357749117645</v>
      </c>
      <c r="I53" s="12">
        <v>165730</v>
      </c>
      <c r="J53" s="19">
        <v>-1.4538427233536488E-2</v>
      </c>
      <c r="K53" s="12">
        <v>153196</v>
      </c>
      <c r="L53" s="19">
        <v>0.74189293673534351</v>
      </c>
      <c r="M53" s="12">
        <v>1764</v>
      </c>
      <c r="N53" s="19">
        <v>0.38570306362922224</v>
      </c>
      <c r="O53" s="12">
        <v>0</v>
      </c>
      <c r="P53" s="19" t="s">
        <v>40</v>
      </c>
      <c r="Q53" s="12">
        <v>12816</v>
      </c>
      <c r="R53" s="19">
        <v>-0.43402225755166934</v>
      </c>
      <c r="S53" s="12">
        <v>26208</v>
      </c>
      <c r="T53" s="19">
        <v>-0.28493083408365394</v>
      </c>
      <c r="U53" s="12">
        <v>9695</v>
      </c>
      <c r="V53" s="19">
        <v>-0.52877418100515206</v>
      </c>
      <c r="W53" s="12">
        <v>6570</v>
      </c>
      <c r="X53" s="19">
        <v>4.0460829493087553</v>
      </c>
      <c r="Y53" s="12">
        <v>0</v>
      </c>
      <c r="Z53" s="19" t="s">
        <v>40</v>
      </c>
      <c r="AA53" s="12">
        <v>0</v>
      </c>
      <c r="AB53" s="19" t="s">
        <v>40</v>
      </c>
      <c r="AC53" s="12">
        <v>0</v>
      </c>
      <c r="AD53" s="19">
        <v>-1</v>
      </c>
      <c r="AE53" s="12">
        <v>7297</v>
      </c>
      <c r="AF53" s="19">
        <v>3.1063590320765337</v>
      </c>
      <c r="AG53" s="12">
        <v>260733</v>
      </c>
      <c r="AH53" s="19" t="s">
        <v>40</v>
      </c>
      <c r="AI53" s="12">
        <v>0</v>
      </c>
      <c r="AJ53" s="19" t="s">
        <v>40</v>
      </c>
      <c r="AK53" s="12">
        <v>0</v>
      </c>
      <c r="AL53" s="19" t="s">
        <v>40</v>
      </c>
      <c r="AM53" s="12">
        <v>1540</v>
      </c>
      <c r="AN53" s="19" t="s">
        <v>40</v>
      </c>
      <c r="AO53" s="12">
        <v>0</v>
      </c>
      <c r="AP53" s="19" t="s">
        <v>40</v>
      </c>
      <c r="AQ53" s="12">
        <v>0</v>
      </c>
      <c r="AR53" s="19" t="s">
        <v>40</v>
      </c>
      <c r="AS53" s="12">
        <v>0</v>
      </c>
      <c r="AT53" s="19" t="s">
        <v>40</v>
      </c>
    </row>
    <row r="54" spans="1:46" s="13" customFormat="1" ht="12.75" x14ac:dyDescent="0.2">
      <c r="A54" s="13">
        <v>48</v>
      </c>
      <c r="B54" s="20" t="s">
        <v>105</v>
      </c>
      <c r="C54" s="12">
        <v>1488370</v>
      </c>
      <c r="D54" s="19">
        <v>0.90627261374915946</v>
      </c>
      <c r="E54" s="12">
        <v>1140447</v>
      </c>
      <c r="F54" s="19">
        <v>3.2302074214750958</v>
      </c>
      <c r="G54" s="12">
        <v>28312</v>
      </c>
      <c r="H54" s="19">
        <v>-0.78709580388028277</v>
      </c>
      <c r="I54" s="12">
        <v>20516</v>
      </c>
      <c r="J54" s="19">
        <v>-0.57010246631603212</v>
      </c>
      <c r="K54" s="12">
        <v>155920</v>
      </c>
      <c r="L54" s="19">
        <v>0.26138661920556583</v>
      </c>
      <c r="M54" s="12">
        <v>2925</v>
      </c>
      <c r="N54" s="19">
        <v>-0.96623532535294188</v>
      </c>
      <c r="O54" s="12">
        <v>46000</v>
      </c>
      <c r="P54" s="19" t="s">
        <v>40</v>
      </c>
      <c r="Q54" s="12">
        <v>33562</v>
      </c>
      <c r="R54" s="19">
        <v>-0.43344755988453554</v>
      </c>
      <c r="S54" s="12">
        <v>9244</v>
      </c>
      <c r="T54" s="19">
        <v>-0.70505089180306946</v>
      </c>
      <c r="U54" s="12">
        <v>10340</v>
      </c>
      <c r="V54" s="19">
        <v>-0.61222576411025686</v>
      </c>
      <c r="W54" s="12">
        <v>7741</v>
      </c>
      <c r="X54" s="19">
        <v>4.4437412095639948</v>
      </c>
      <c r="Y54" s="12">
        <v>0</v>
      </c>
      <c r="Z54" s="19" t="s">
        <v>40</v>
      </c>
      <c r="AA54" s="12">
        <v>0</v>
      </c>
      <c r="AB54" s="19" t="s">
        <v>40</v>
      </c>
      <c r="AC54" s="12">
        <v>0</v>
      </c>
      <c r="AD54" s="19" t="s">
        <v>40</v>
      </c>
      <c r="AE54" s="12">
        <v>1343</v>
      </c>
      <c r="AF54" s="19">
        <v>-0.14458598726114646</v>
      </c>
      <c r="AG54" s="12">
        <v>0</v>
      </c>
      <c r="AH54" s="19" t="s">
        <v>40</v>
      </c>
      <c r="AI54" s="12">
        <v>32020</v>
      </c>
      <c r="AJ54" s="19" t="s">
        <v>40</v>
      </c>
      <c r="AK54" s="12">
        <v>0</v>
      </c>
      <c r="AL54" s="19" t="s">
        <v>40</v>
      </c>
      <c r="AM54" s="12">
        <v>0</v>
      </c>
      <c r="AN54" s="19" t="s">
        <v>40</v>
      </c>
      <c r="AO54" s="12">
        <v>0</v>
      </c>
      <c r="AP54" s="19" t="s">
        <v>40</v>
      </c>
      <c r="AQ54" s="12">
        <v>0</v>
      </c>
      <c r="AR54" s="19" t="s">
        <v>40</v>
      </c>
      <c r="AS54" s="12">
        <v>0</v>
      </c>
      <c r="AT54" s="19" t="s">
        <v>40</v>
      </c>
    </row>
    <row r="55" spans="1:46" s="13" customFormat="1" ht="12.75" x14ac:dyDescent="0.2">
      <c r="A55" s="13">
        <v>49</v>
      </c>
      <c r="B55" s="20" t="s">
        <v>96</v>
      </c>
      <c r="C55" s="12">
        <v>1381360</v>
      </c>
      <c r="D55" s="19">
        <v>0.40831371621463175</v>
      </c>
      <c r="E55" s="12">
        <v>338118</v>
      </c>
      <c r="F55" s="19">
        <v>0.69453827417883662</v>
      </c>
      <c r="G55" s="12">
        <v>357892</v>
      </c>
      <c r="H55" s="19">
        <v>1.4795067202438688</v>
      </c>
      <c r="I55" s="12">
        <v>261847</v>
      </c>
      <c r="J55" s="19">
        <v>-0.2824733510536267</v>
      </c>
      <c r="K55" s="12">
        <v>26863</v>
      </c>
      <c r="L55" s="19">
        <v>0.2865421455938697</v>
      </c>
      <c r="M55" s="12">
        <v>61951</v>
      </c>
      <c r="N55" s="19">
        <v>-0.38577844756645285</v>
      </c>
      <c r="O55" s="12">
        <v>11526</v>
      </c>
      <c r="P55" s="19">
        <v>-0.18272707934482024</v>
      </c>
      <c r="Q55" s="12">
        <v>155532</v>
      </c>
      <c r="R55" s="19">
        <v>2.6280762322424129</v>
      </c>
      <c r="S55" s="12">
        <v>108727</v>
      </c>
      <c r="T55" s="19" t="s">
        <v>51</v>
      </c>
      <c r="U55" s="12">
        <v>0</v>
      </c>
      <c r="V55" s="19" t="s">
        <v>40</v>
      </c>
      <c r="W55" s="12">
        <v>0</v>
      </c>
      <c r="X55" s="19" t="s">
        <v>40</v>
      </c>
      <c r="Y55" s="12">
        <v>2610</v>
      </c>
      <c r="Z55" s="19">
        <v>1.4369747899159662</v>
      </c>
      <c r="AA55" s="12">
        <v>1972</v>
      </c>
      <c r="AB55" s="19">
        <v>-0.30318021201413425</v>
      </c>
      <c r="AC55" s="12">
        <v>42874</v>
      </c>
      <c r="AD55" s="19">
        <v>-0.42197295511843935</v>
      </c>
      <c r="AE55" s="12">
        <v>1942</v>
      </c>
      <c r="AF55" s="19" t="s">
        <v>51</v>
      </c>
      <c r="AG55" s="12">
        <v>2275</v>
      </c>
      <c r="AH55" s="19">
        <v>0.16071428571428581</v>
      </c>
      <c r="AI55" s="12">
        <v>4454</v>
      </c>
      <c r="AJ55" s="19">
        <v>0.22463568875446804</v>
      </c>
      <c r="AK55" s="12">
        <v>893</v>
      </c>
      <c r="AL55" s="19">
        <v>9.8902439024390247</v>
      </c>
      <c r="AM55" s="12">
        <v>980</v>
      </c>
      <c r="AN55" s="19" t="s">
        <v>40</v>
      </c>
      <c r="AO55" s="12">
        <v>904</v>
      </c>
      <c r="AP55" s="19" t="s">
        <v>40</v>
      </c>
      <c r="AQ55" s="12">
        <v>0</v>
      </c>
      <c r="AR55" s="19" t="s">
        <v>40</v>
      </c>
      <c r="AS55" s="12">
        <v>0</v>
      </c>
      <c r="AT55" s="19" t="s">
        <v>40</v>
      </c>
    </row>
    <row r="56" spans="1:46" s="13" customFormat="1" ht="12.75" x14ac:dyDescent="0.2">
      <c r="A56" s="13">
        <v>50</v>
      </c>
      <c r="B56" s="20" t="s">
        <v>88</v>
      </c>
      <c r="C56" s="12">
        <v>1226517.97</v>
      </c>
      <c r="D56" s="19">
        <v>-5.0501163922204939E-2</v>
      </c>
      <c r="E56" s="12">
        <v>147545</v>
      </c>
      <c r="F56" s="19">
        <v>1.3648063854340302</v>
      </c>
      <c r="G56" s="12">
        <v>55835</v>
      </c>
      <c r="H56" s="19">
        <v>-0.63593150935030385</v>
      </c>
      <c r="I56" s="12">
        <v>66663</v>
      </c>
      <c r="J56" s="19">
        <v>1.0299948232284781</v>
      </c>
      <c r="K56" s="12">
        <v>121947</v>
      </c>
      <c r="L56" s="19">
        <v>9.0442302940449721</v>
      </c>
      <c r="M56" s="12">
        <v>85522</v>
      </c>
      <c r="N56" s="19">
        <v>1.6593488603501352</v>
      </c>
      <c r="O56" s="12">
        <v>9000</v>
      </c>
      <c r="P56" s="19">
        <v>-0.41531865133502244</v>
      </c>
      <c r="Q56" s="12">
        <v>55420</v>
      </c>
      <c r="R56" s="19">
        <v>0.20559507494180851</v>
      </c>
      <c r="S56" s="12">
        <v>0</v>
      </c>
      <c r="T56" s="19" t="s">
        <v>40</v>
      </c>
      <c r="U56" s="12">
        <v>17065</v>
      </c>
      <c r="V56" s="19">
        <v>0.39808291004424046</v>
      </c>
      <c r="W56" s="12">
        <v>622878.97</v>
      </c>
      <c r="X56" s="19">
        <v>-0.32682837813009979</v>
      </c>
      <c r="Y56" s="12">
        <v>0</v>
      </c>
      <c r="Z56" s="19" t="s">
        <v>40</v>
      </c>
      <c r="AA56" s="12">
        <v>0</v>
      </c>
      <c r="AB56" s="19" t="s">
        <v>40</v>
      </c>
      <c r="AC56" s="12">
        <v>0</v>
      </c>
      <c r="AD56" s="19" t="s">
        <v>40</v>
      </c>
      <c r="AE56" s="12">
        <v>0</v>
      </c>
      <c r="AF56" s="19" t="s">
        <v>40</v>
      </c>
      <c r="AG56" s="12">
        <v>44642</v>
      </c>
      <c r="AH56" s="19" t="s">
        <v>40</v>
      </c>
      <c r="AI56" s="12">
        <v>0</v>
      </c>
      <c r="AJ56" s="19" t="s">
        <v>40</v>
      </c>
      <c r="AK56" s="12">
        <v>0</v>
      </c>
      <c r="AL56" s="19" t="s">
        <v>40</v>
      </c>
      <c r="AM56" s="12">
        <v>0</v>
      </c>
      <c r="AN56" s="19" t="s">
        <v>40</v>
      </c>
      <c r="AO56" s="12">
        <v>0</v>
      </c>
      <c r="AP56" s="19" t="s">
        <v>40</v>
      </c>
      <c r="AQ56" s="12">
        <v>0</v>
      </c>
      <c r="AR56" s="19" t="s">
        <v>40</v>
      </c>
      <c r="AS56" s="12">
        <v>0</v>
      </c>
      <c r="AT56" s="19" t="s">
        <v>40</v>
      </c>
    </row>
    <row r="57" spans="1:46" s="13" customFormat="1" ht="12.75" x14ac:dyDescent="0.2">
      <c r="A57" s="13">
        <v>51</v>
      </c>
      <c r="B57" s="20" t="s">
        <v>107</v>
      </c>
      <c r="C57" s="12">
        <v>1222689</v>
      </c>
      <c r="D57" s="19">
        <v>0.99352225796511173</v>
      </c>
      <c r="E57" s="12">
        <v>705602</v>
      </c>
      <c r="F57" s="19">
        <v>4.1135026234165286</v>
      </c>
      <c r="G57" s="12">
        <v>26628</v>
      </c>
      <c r="H57" s="19">
        <v>-0.82972029313586315</v>
      </c>
      <c r="I57" s="12">
        <v>55320</v>
      </c>
      <c r="J57" s="19">
        <v>1.4046946316018256</v>
      </c>
      <c r="K57" s="12">
        <v>29745</v>
      </c>
      <c r="L57" s="19" t="s">
        <v>40</v>
      </c>
      <c r="M57" s="12">
        <v>86721</v>
      </c>
      <c r="N57" s="19">
        <v>-0.58543394602863497</v>
      </c>
      <c r="O57" s="12">
        <v>0</v>
      </c>
      <c r="P57" s="19" t="s">
        <v>40</v>
      </c>
      <c r="Q57" s="12">
        <v>120386</v>
      </c>
      <c r="R57" s="19">
        <v>6.7319203596660246</v>
      </c>
      <c r="S57" s="12">
        <v>1470</v>
      </c>
      <c r="T57" s="19">
        <v>-0.96888888888888891</v>
      </c>
      <c r="U57" s="12">
        <v>0</v>
      </c>
      <c r="V57" s="19" t="s">
        <v>40</v>
      </c>
      <c r="W57" s="12">
        <v>0</v>
      </c>
      <c r="X57" s="19" t="s">
        <v>40</v>
      </c>
      <c r="Y57" s="12">
        <v>0</v>
      </c>
      <c r="Z57" s="19" t="s">
        <v>40</v>
      </c>
      <c r="AA57" s="12">
        <v>31615</v>
      </c>
      <c r="AB57" s="19" t="s">
        <v>40</v>
      </c>
      <c r="AC57" s="12">
        <v>58641</v>
      </c>
      <c r="AD57" s="19">
        <v>1.447964934251722</v>
      </c>
      <c r="AE57" s="12">
        <v>0</v>
      </c>
      <c r="AF57" s="19" t="s">
        <v>40</v>
      </c>
      <c r="AG57" s="12">
        <v>0</v>
      </c>
      <c r="AH57" s="19" t="s">
        <v>40</v>
      </c>
      <c r="AI57" s="12">
        <v>54736</v>
      </c>
      <c r="AJ57" s="19" t="s">
        <v>40</v>
      </c>
      <c r="AK57" s="12">
        <v>51825</v>
      </c>
      <c r="AL57" s="19" t="s">
        <v>40</v>
      </c>
      <c r="AM57" s="12">
        <v>0</v>
      </c>
      <c r="AN57" s="19" t="s">
        <v>40</v>
      </c>
      <c r="AO57" s="12">
        <v>0</v>
      </c>
      <c r="AP57" s="19" t="s">
        <v>40</v>
      </c>
      <c r="AQ57" s="12">
        <v>0</v>
      </c>
      <c r="AR57" s="19" t="s">
        <v>40</v>
      </c>
      <c r="AS57" s="12">
        <v>0</v>
      </c>
      <c r="AT57" s="19" t="s">
        <v>40</v>
      </c>
    </row>
    <row r="58" spans="1:46" s="13" customFormat="1" ht="12.75" x14ac:dyDescent="0.2">
      <c r="A58" s="13">
        <v>52</v>
      </c>
      <c r="B58" s="20" t="s">
        <v>97</v>
      </c>
      <c r="C58" s="12">
        <v>1117742</v>
      </c>
      <c r="D58" s="19">
        <v>0.40816293106597845</v>
      </c>
      <c r="E58" s="12">
        <v>160461</v>
      </c>
      <c r="F58" s="19">
        <v>-0.10085229660594308</v>
      </c>
      <c r="G58" s="12">
        <v>224614</v>
      </c>
      <c r="H58" s="19">
        <v>-0.4442393531210721</v>
      </c>
      <c r="I58" s="12">
        <v>312223</v>
      </c>
      <c r="J58" s="19">
        <v>1.935364684203599</v>
      </c>
      <c r="K58" s="12">
        <v>8778</v>
      </c>
      <c r="L58" s="19">
        <v>2.6544546211490423</v>
      </c>
      <c r="M58" s="12">
        <v>5891</v>
      </c>
      <c r="N58" s="19">
        <v>-0.40918664125965298</v>
      </c>
      <c r="O58" s="12">
        <v>12855</v>
      </c>
      <c r="P58" s="19">
        <v>0.77188146106133693</v>
      </c>
      <c r="Q58" s="12">
        <v>363558</v>
      </c>
      <c r="R58" s="19">
        <v>4.1985872393971455</v>
      </c>
      <c r="S58" s="12">
        <v>12936</v>
      </c>
      <c r="T58" s="19">
        <v>1.6260162601626771E-3</v>
      </c>
      <c r="U58" s="12">
        <v>15130</v>
      </c>
      <c r="V58" s="19" t="s">
        <v>40</v>
      </c>
      <c r="W58" s="12">
        <v>1296</v>
      </c>
      <c r="X58" s="19">
        <v>-0.4367666232073012</v>
      </c>
      <c r="Y58" s="12">
        <v>0</v>
      </c>
      <c r="Z58" s="19" t="s">
        <v>40</v>
      </c>
      <c r="AA58" s="12">
        <v>0</v>
      </c>
      <c r="AB58" s="19" t="s">
        <v>40</v>
      </c>
      <c r="AC58" s="12">
        <v>0</v>
      </c>
      <c r="AD58" s="19" t="s">
        <v>40</v>
      </c>
      <c r="AE58" s="12">
        <v>0</v>
      </c>
      <c r="AF58" s="19" t="s">
        <v>40</v>
      </c>
      <c r="AG58" s="12">
        <v>0</v>
      </c>
      <c r="AH58" s="19" t="s">
        <v>40</v>
      </c>
      <c r="AI58" s="12">
        <v>0</v>
      </c>
      <c r="AJ58" s="19" t="s">
        <v>40</v>
      </c>
      <c r="AK58" s="12">
        <v>0</v>
      </c>
      <c r="AL58" s="19" t="s">
        <v>40</v>
      </c>
      <c r="AM58" s="12">
        <v>0</v>
      </c>
      <c r="AN58" s="19" t="s">
        <v>40</v>
      </c>
      <c r="AO58" s="12">
        <v>0</v>
      </c>
      <c r="AP58" s="19" t="s">
        <v>40</v>
      </c>
      <c r="AQ58" s="12">
        <v>0</v>
      </c>
      <c r="AR58" s="19" t="s">
        <v>40</v>
      </c>
      <c r="AS58" s="12">
        <v>0</v>
      </c>
      <c r="AT58" s="19" t="s">
        <v>40</v>
      </c>
    </row>
    <row r="59" spans="1:46" s="13" customFormat="1" ht="12.75" x14ac:dyDescent="0.2">
      <c r="A59" s="13">
        <v>53</v>
      </c>
      <c r="B59" s="20" t="s">
        <v>93</v>
      </c>
      <c r="C59" s="12">
        <v>1035415</v>
      </c>
      <c r="D59" s="19">
        <v>-0.20385885269372306</v>
      </c>
      <c r="E59" s="12">
        <v>429012</v>
      </c>
      <c r="F59" s="19">
        <v>-0.3820479137138314</v>
      </c>
      <c r="G59" s="12">
        <v>42492</v>
      </c>
      <c r="H59" s="19">
        <v>-0.67445316989082549</v>
      </c>
      <c r="I59" s="12">
        <v>99190</v>
      </c>
      <c r="J59" s="19">
        <v>-0.315345536872912</v>
      </c>
      <c r="K59" s="12">
        <v>62031</v>
      </c>
      <c r="L59" s="19">
        <v>1.6327829888374858</v>
      </c>
      <c r="M59" s="12">
        <v>149515</v>
      </c>
      <c r="N59" s="19">
        <v>8.9548411477311518E-3</v>
      </c>
      <c r="O59" s="12">
        <v>0</v>
      </c>
      <c r="P59" s="19" t="s">
        <v>40</v>
      </c>
      <c r="Q59" s="12">
        <v>53626</v>
      </c>
      <c r="R59" s="19">
        <v>-0.33971138691883374</v>
      </c>
      <c r="S59" s="12">
        <v>24645</v>
      </c>
      <c r="T59" s="19">
        <v>4.5871684425300385</v>
      </c>
      <c r="U59" s="12">
        <v>0</v>
      </c>
      <c r="V59" s="19">
        <v>-1</v>
      </c>
      <c r="W59" s="12">
        <v>158589</v>
      </c>
      <c r="X59" s="19">
        <v>2.1194972264841261</v>
      </c>
      <c r="Y59" s="12">
        <v>0</v>
      </c>
      <c r="Z59" s="19" t="s">
        <v>40</v>
      </c>
      <c r="AA59" s="12">
        <v>0</v>
      </c>
      <c r="AB59" s="19" t="s">
        <v>40</v>
      </c>
      <c r="AC59" s="12">
        <v>0</v>
      </c>
      <c r="AD59" s="19" t="s">
        <v>40</v>
      </c>
      <c r="AE59" s="12">
        <v>13860</v>
      </c>
      <c r="AF59" s="19" t="s">
        <v>40</v>
      </c>
      <c r="AG59" s="12">
        <v>0</v>
      </c>
      <c r="AH59" s="19">
        <v>-1</v>
      </c>
      <c r="AI59" s="12">
        <v>2455</v>
      </c>
      <c r="AJ59" s="19" t="s">
        <v>40</v>
      </c>
      <c r="AK59" s="12">
        <v>0</v>
      </c>
      <c r="AL59" s="19" t="s">
        <v>40</v>
      </c>
      <c r="AM59" s="12">
        <v>0</v>
      </c>
      <c r="AN59" s="19" t="s">
        <v>40</v>
      </c>
      <c r="AO59" s="12">
        <v>0</v>
      </c>
      <c r="AP59" s="19" t="s">
        <v>40</v>
      </c>
      <c r="AQ59" s="12">
        <v>0</v>
      </c>
      <c r="AR59" s="19" t="s">
        <v>40</v>
      </c>
      <c r="AS59" s="12">
        <v>0</v>
      </c>
      <c r="AT59" s="19">
        <v>-1</v>
      </c>
    </row>
    <row r="60" spans="1:46" s="13" customFormat="1" ht="12.75" x14ac:dyDescent="0.2">
      <c r="A60" s="13">
        <v>54</v>
      </c>
      <c r="B60" s="20" t="s">
        <v>92</v>
      </c>
      <c r="C60" s="12">
        <v>980064</v>
      </c>
      <c r="D60" s="19">
        <v>0.43302228057913705</v>
      </c>
      <c r="E60" s="12">
        <v>228503</v>
      </c>
      <c r="F60" s="19">
        <v>0.85643487939424956</v>
      </c>
      <c r="G60" s="12">
        <v>287648</v>
      </c>
      <c r="H60" s="19">
        <v>2.5624690379470922</v>
      </c>
      <c r="I60" s="12">
        <v>111760</v>
      </c>
      <c r="J60" s="19">
        <v>-0.19816904743114194</v>
      </c>
      <c r="K60" s="12">
        <v>23866</v>
      </c>
      <c r="L60" s="19">
        <v>-0.31458931648477884</v>
      </c>
      <c r="M60" s="12">
        <v>42178</v>
      </c>
      <c r="N60" s="19">
        <v>7.7542548775425484</v>
      </c>
      <c r="O60" s="12">
        <v>178305</v>
      </c>
      <c r="P60" s="19">
        <v>0.61032639127214927</v>
      </c>
      <c r="Q60" s="12">
        <v>23173</v>
      </c>
      <c r="R60" s="19">
        <v>-0.26453599085946422</v>
      </c>
      <c r="S60" s="12">
        <v>16839</v>
      </c>
      <c r="T60" s="19">
        <v>-9.5698405026582889E-2</v>
      </c>
      <c r="U60" s="12">
        <v>257</v>
      </c>
      <c r="V60" s="19" t="s">
        <v>40</v>
      </c>
      <c r="W60" s="12">
        <v>0</v>
      </c>
      <c r="X60" s="19" t="s">
        <v>40</v>
      </c>
      <c r="Y60" s="12">
        <v>0</v>
      </c>
      <c r="Z60" s="19">
        <v>-1</v>
      </c>
      <c r="AA60" s="12">
        <v>3985</v>
      </c>
      <c r="AB60" s="19">
        <v>-3.9990002499374899E-3</v>
      </c>
      <c r="AC60" s="12">
        <v>45316</v>
      </c>
      <c r="AD60" s="19">
        <v>-0.3054912718968873</v>
      </c>
      <c r="AE60" s="12">
        <v>12031</v>
      </c>
      <c r="AF60" s="19">
        <v>1.5002078137988364</v>
      </c>
      <c r="AG60" s="12">
        <v>3487</v>
      </c>
      <c r="AH60" s="19">
        <v>-8.7650444793301974E-2</v>
      </c>
      <c r="AI60" s="12">
        <v>232</v>
      </c>
      <c r="AJ60" s="19">
        <v>-0.60544217687074831</v>
      </c>
      <c r="AK60" s="12">
        <v>282</v>
      </c>
      <c r="AL60" s="19">
        <v>-0.99527701480538622</v>
      </c>
      <c r="AM60" s="12">
        <v>11</v>
      </c>
      <c r="AN60" s="19">
        <v>-0.95</v>
      </c>
      <c r="AO60" s="12">
        <v>0</v>
      </c>
      <c r="AP60" s="19" t="s">
        <v>40</v>
      </c>
      <c r="AQ60" s="12">
        <v>0</v>
      </c>
      <c r="AR60" s="19" t="s">
        <v>40</v>
      </c>
      <c r="AS60" s="12">
        <v>2191</v>
      </c>
      <c r="AT60" s="19">
        <v>0.21654636313159359</v>
      </c>
    </row>
    <row r="61" spans="1:46" s="13" customFormat="1" ht="12.75" x14ac:dyDescent="0.2">
      <c r="A61" s="13">
        <v>55</v>
      </c>
      <c r="B61" s="20" t="s">
        <v>150</v>
      </c>
      <c r="C61" s="12">
        <v>794502</v>
      </c>
      <c r="D61" s="19" t="s">
        <v>51</v>
      </c>
      <c r="E61" s="12">
        <v>52569</v>
      </c>
      <c r="F61" s="19">
        <v>1.2643435561681597</v>
      </c>
      <c r="G61" s="12">
        <v>300345</v>
      </c>
      <c r="H61" s="19">
        <v>7.7324824097226266</v>
      </c>
      <c r="I61" s="12">
        <v>140361</v>
      </c>
      <c r="J61" s="19" t="s">
        <v>51</v>
      </c>
      <c r="K61" s="12">
        <v>19320</v>
      </c>
      <c r="L61" s="19" t="s">
        <v>40</v>
      </c>
      <c r="M61" s="12">
        <v>0</v>
      </c>
      <c r="N61" s="19" t="s">
        <v>40</v>
      </c>
      <c r="O61" s="12">
        <v>0</v>
      </c>
      <c r="P61" s="19" t="s">
        <v>40</v>
      </c>
      <c r="Q61" s="12">
        <v>0</v>
      </c>
      <c r="R61" s="19" t="s">
        <v>40</v>
      </c>
      <c r="S61" s="12">
        <v>0</v>
      </c>
      <c r="T61" s="19">
        <v>-1</v>
      </c>
      <c r="U61" s="12">
        <v>0</v>
      </c>
      <c r="V61" s="19" t="s">
        <v>40</v>
      </c>
      <c r="W61" s="12">
        <v>281907</v>
      </c>
      <c r="X61" s="19" t="s">
        <v>51</v>
      </c>
      <c r="Y61" s="12">
        <v>0</v>
      </c>
      <c r="Z61" s="19" t="s">
        <v>40</v>
      </c>
      <c r="AA61" s="12">
        <v>0</v>
      </c>
      <c r="AB61" s="19" t="s">
        <v>40</v>
      </c>
      <c r="AC61" s="12">
        <v>0</v>
      </c>
      <c r="AD61" s="19" t="s">
        <v>40</v>
      </c>
      <c r="AE61" s="12">
        <v>0</v>
      </c>
      <c r="AF61" s="19" t="s">
        <v>40</v>
      </c>
      <c r="AG61" s="12">
        <v>0</v>
      </c>
      <c r="AH61" s="19" t="s">
        <v>40</v>
      </c>
      <c r="AI61" s="12">
        <v>0</v>
      </c>
      <c r="AJ61" s="19" t="s">
        <v>40</v>
      </c>
      <c r="AK61" s="12">
        <v>0</v>
      </c>
      <c r="AL61" s="19" t="s">
        <v>40</v>
      </c>
      <c r="AM61" s="12">
        <v>0</v>
      </c>
      <c r="AN61" s="19" t="s">
        <v>40</v>
      </c>
      <c r="AO61" s="12">
        <v>0</v>
      </c>
      <c r="AP61" s="19" t="s">
        <v>40</v>
      </c>
      <c r="AQ61" s="12">
        <v>0</v>
      </c>
      <c r="AR61" s="19" t="s">
        <v>40</v>
      </c>
      <c r="AS61" s="12">
        <v>0</v>
      </c>
      <c r="AT61" s="19" t="s">
        <v>40</v>
      </c>
    </row>
    <row r="62" spans="1:46" s="13" customFormat="1" ht="12.75" x14ac:dyDescent="0.2">
      <c r="A62" s="13">
        <v>56</v>
      </c>
      <c r="B62" s="20" t="s">
        <v>99</v>
      </c>
      <c r="C62" s="12">
        <v>762828</v>
      </c>
      <c r="D62" s="19">
        <v>0.18275425259590139</v>
      </c>
      <c r="E62" s="12">
        <v>121391</v>
      </c>
      <c r="F62" s="19">
        <v>-0.48817745621358155</v>
      </c>
      <c r="G62" s="12">
        <v>84556</v>
      </c>
      <c r="H62" s="19">
        <v>-0.32462179907027267</v>
      </c>
      <c r="I62" s="12">
        <v>68566</v>
      </c>
      <c r="J62" s="19">
        <v>-0.49884882726561752</v>
      </c>
      <c r="K62" s="12">
        <v>7469</v>
      </c>
      <c r="L62" s="19" t="s">
        <v>40</v>
      </c>
      <c r="M62" s="12">
        <v>320056</v>
      </c>
      <c r="N62" s="19" t="s">
        <v>51</v>
      </c>
      <c r="O62" s="12">
        <v>3675</v>
      </c>
      <c r="P62" s="19" t="s">
        <v>40</v>
      </c>
      <c r="Q62" s="12">
        <v>1157</v>
      </c>
      <c r="R62" s="19">
        <v>-0.83352517985611507</v>
      </c>
      <c r="S62" s="12">
        <v>145854</v>
      </c>
      <c r="T62" s="19">
        <v>0.78251145737855188</v>
      </c>
      <c r="U62" s="12">
        <v>6294</v>
      </c>
      <c r="V62" s="19" t="s">
        <v>40</v>
      </c>
      <c r="W62" s="12">
        <v>2420</v>
      </c>
      <c r="X62" s="19" t="s">
        <v>40</v>
      </c>
      <c r="Y62" s="12">
        <v>0</v>
      </c>
      <c r="Z62" s="19" t="s">
        <v>40</v>
      </c>
      <c r="AA62" s="12">
        <v>0</v>
      </c>
      <c r="AB62" s="19" t="s">
        <v>40</v>
      </c>
      <c r="AC62" s="12">
        <v>1390</v>
      </c>
      <c r="AD62" s="19" t="s">
        <v>40</v>
      </c>
      <c r="AE62" s="12">
        <v>0</v>
      </c>
      <c r="AF62" s="19">
        <v>-1</v>
      </c>
      <c r="AG62" s="12">
        <v>0</v>
      </c>
      <c r="AH62" s="19" t="s">
        <v>40</v>
      </c>
      <c r="AI62" s="12">
        <v>0</v>
      </c>
      <c r="AJ62" s="19">
        <v>-1</v>
      </c>
      <c r="AK62" s="12">
        <v>0</v>
      </c>
      <c r="AL62" s="19" t="s">
        <v>40</v>
      </c>
      <c r="AM62" s="12">
        <v>0</v>
      </c>
      <c r="AN62" s="19" t="s">
        <v>40</v>
      </c>
      <c r="AO62" s="12">
        <v>0</v>
      </c>
      <c r="AP62" s="19" t="s">
        <v>40</v>
      </c>
      <c r="AQ62" s="12">
        <v>0</v>
      </c>
      <c r="AR62" s="19" t="s">
        <v>40</v>
      </c>
      <c r="AS62" s="12">
        <v>0</v>
      </c>
      <c r="AT62" s="19" t="s">
        <v>40</v>
      </c>
    </row>
    <row r="63" spans="1:46" s="13" customFormat="1" ht="12.75" x14ac:dyDescent="0.2">
      <c r="A63" s="13">
        <v>57</v>
      </c>
      <c r="B63" s="20" t="s">
        <v>125</v>
      </c>
      <c r="C63" s="12">
        <v>726859</v>
      </c>
      <c r="D63" s="19">
        <v>1.370560858916114</v>
      </c>
      <c r="E63" s="12">
        <v>557754</v>
      </c>
      <c r="F63" s="19" t="s">
        <v>51</v>
      </c>
      <c r="G63" s="12">
        <v>72457</v>
      </c>
      <c r="H63" s="19">
        <v>1.2534365864278163</v>
      </c>
      <c r="I63" s="12">
        <v>0</v>
      </c>
      <c r="J63" s="19" t="s">
        <v>40</v>
      </c>
      <c r="K63" s="12">
        <v>34505</v>
      </c>
      <c r="L63" s="19" t="s">
        <v>40</v>
      </c>
      <c r="M63" s="12">
        <v>21743</v>
      </c>
      <c r="N63" s="19" t="s">
        <v>40</v>
      </c>
      <c r="O63" s="12">
        <v>0</v>
      </c>
      <c r="P63" s="19" t="s">
        <v>40</v>
      </c>
      <c r="Q63" s="12">
        <v>13600</v>
      </c>
      <c r="R63" s="19">
        <v>-0.8658856477920438</v>
      </c>
      <c r="S63" s="12">
        <v>0</v>
      </c>
      <c r="T63" s="19">
        <v>-1</v>
      </c>
      <c r="U63" s="12">
        <v>0</v>
      </c>
      <c r="V63" s="19">
        <v>-1</v>
      </c>
      <c r="W63" s="12">
        <v>26800</v>
      </c>
      <c r="X63" s="19" t="s">
        <v>40</v>
      </c>
      <c r="Y63" s="12">
        <v>0</v>
      </c>
      <c r="Z63" s="19" t="s">
        <v>40</v>
      </c>
      <c r="AA63" s="12">
        <v>0</v>
      </c>
      <c r="AB63" s="19">
        <v>-1</v>
      </c>
      <c r="AC63" s="12">
        <v>0</v>
      </c>
      <c r="AD63" s="19" t="s">
        <v>40</v>
      </c>
      <c r="AE63" s="12">
        <v>0</v>
      </c>
      <c r="AF63" s="19" t="s">
        <v>40</v>
      </c>
      <c r="AG63" s="12">
        <v>0</v>
      </c>
      <c r="AH63" s="19" t="s">
        <v>40</v>
      </c>
      <c r="AI63" s="12">
        <v>0</v>
      </c>
      <c r="AJ63" s="19" t="s">
        <v>40</v>
      </c>
      <c r="AK63" s="12">
        <v>0</v>
      </c>
      <c r="AL63" s="19" t="s">
        <v>40</v>
      </c>
      <c r="AM63" s="12">
        <v>0</v>
      </c>
      <c r="AN63" s="19" t="s">
        <v>40</v>
      </c>
      <c r="AO63" s="12">
        <v>0</v>
      </c>
      <c r="AP63" s="19" t="s">
        <v>40</v>
      </c>
      <c r="AQ63" s="12">
        <v>0</v>
      </c>
      <c r="AR63" s="19" t="s">
        <v>40</v>
      </c>
      <c r="AS63" s="12">
        <v>0</v>
      </c>
      <c r="AT63" s="19" t="s">
        <v>40</v>
      </c>
    </row>
    <row r="64" spans="1:46" s="13" customFormat="1" ht="12.75" x14ac:dyDescent="0.2">
      <c r="A64" s="13">
        <v>58</v>
      </c>
      <c r="B64" s="20" t="s">
        <v>115</v>
      </c>
      <c r="C64" s="12">
        <v>693527</v>
      </c>
      <c r="D64" s="19">
        <v>0.70155599827274862</v>
      </c>
      <c r="E64" s="12">
        <v>176974</v>
      </c>
      <c r="F64" s="19">
        <v>-9.4164435868168805E-2</v>
      </c>
      <c r="G64" s="12">
        <v>303015</v>
      </c>
      <c r="H64" s="19">
        <v>4.134890105234617</v>
      </c>
      <c r="I64" s="12">
        <v>2412</v>
      </c>
      <c r="J64" s="19" t="s">
        <v>40</v>
      </c>
      <c r="K64" s="12">
        <v>8980</v>
      </c>
      <c r="L64" s="19">
        <v>5.0783992511116205E-2</v>
      </c>
      <c r="M64" s="12">
        <v>25563</v>
      </c>
      <c r="N64" s="19" t="s">
        <v>51</v>
      </c>
      <c r="O64" s="12">
        <v>0</v>
      </c>
      <c r="P64" s="19" t="s">
        <v>40</v>
      </c>
      <c r="Q64" s="12">
        <v>35987</v>
      </c>
      <c r="R64" s="19">
        <v>-0.61095135135135137</v>
      </c>
      <c r="S64" s="12">
        <v>9340</v>
      </c>
      <c r="T64" s="19">
        <v>-0.33280948639188512</v>
      </c>
      <c r="U64" s="12">
        <v>7909</v>
      </c>
      <c r="V64" s="19" t="s">
        <v>40</v>
      </c>
      <c r="W64" s="12">
        <v>74965</v>
      </c>
      <c r="X64" s="19">
        <v>7.5782126101384595</v>
      </c>
      <c r="Y64" s="12">
        <v>0</v>
      </c>
      <c r="Z64" s="19" t="s">
        <v>40</v>
      </c>
      <c r="AA64" s="12">
        <v>0</v>
      </c>
      <c r="AB64" s="19" t="s">
        <v>40</v>
      </c>
      <c r="AC64" s="12">
        <v>0</v>
      </c>
      <c r="AD64" s="19" t="s">
        <v>40</v>
      </c>
      <c r="AE64" s="12">
        <v>7988</v>
      </c>
      <c r="AF64" s="19">
        <v>-0.71055873614030007</v>
      </c>
      <c r="AG64" s="12">
        <v>0</v>
      </c>
      <c r="AH64" s="19" t="s">
        <v>40</v>
      </c>
      <c r="AI64" s="12">
        <v>40394</v>
      </c>
      <c r="AJ64" s="19" t="s">
        <v>40</v>
      </c>
      <c r="AK64" s="12">
        <v>0</v>
      </c>
      <c r="AL64" s="19" t="s">
        <v>40</v>
      </c>
      <c r="AM64" s="12">
        <v>0</v>
      </c>
      <c r="AN64" s="19" t="s">
        <v>40</v>
      </c>
      <c r="AO64" s="12">
        <v>0</v>
      </c>
      <c r="AP64" s="19" t="s">
        <v>40</v>
      </c>
      <c r="AQ64" s="12">
        <v>0</v>
      </c>
      <c r="AR64" s="19" t="s">
        <v>40</v>
      </c>
      <c r="AS64" s="12">
        <v>0</v>
      </c>
      <c r="AT64" s="19" t="s">
        <v>40</v>
      </c>
    </row>
    <row r="65" spans="1:46" s="13" customFormat="1" ht="12.75" x14ac:dyDescent="0.2">
      <c r="A65" s="13">
        <v>59</v>
      </c>
      <c r="B65" s="20" t="s">
        <v>102</v>
      </c>
      <c r="C65" s="12">
        <v>689259</v>
      </c>
      <c r="D65" s="19">
        <v>1.695994140318513E-3</v>
      </c>
      <c r="E65" s="12">
        <v>275702</v>
      </c>
      <c r="F65" s="19">
        <v>-0.11676720561523113</v>
      </c>
      <c r="G65" s="12">
        <v>242639</v>
      </c>
      <c r="H65" s="19">
        <v>0.10543196490157047</v>
      </c>
      <c r="I65" s="12">
        <v>36398</v>
      </c>
      <c r="J65" s="19">
        <v>0.24680574110231901</v>
      </c>
      <c r="K65" s="12">
        <v>23971</v>
      </c>
      <c r="L65" s="19">
        <v>-0.4413265900668889</v>
      </c>
      <c r="M65" s="12">
        <v>27023</v>
      </c>
      <c r="N65" s="19">
        <v>0.62115303857459958</v>
      </c>
      <c r="O65" s="12">
        <v>18306</v>
      </c>
      <c r="P65" s="19" t="s">
        <v>40</v>
      </c>
      <c r="Q65" s="12">
        <v>0</v>
      </c>
      <c r="R65" s="19">
        <v>-1</v>
      </c>
      <c r="S65" s="12">
        <v>7618</v>
      </c>
      <c r="T65" s="19">
        <v>1.3505091021289726</v>
      </c>
      <c r="U65" s="12">
        <v>17686</v>
      </c>
      <c r="V65" s="19" t="s">
        <v>40</v>
      </c>
      <c r="W65" s="12">
        <v>3931</v>
      </c>
      <c r="X65" s="19">
        <v>0.8862763915547025</v>
      </c>
      <c r="Y65" s="12">
        <v>0</v>
      </c>
      <c r="Z65" s="19" t="s">
        <v>40</v>
      </c>
      <c r="AA65" s="12">
        <v>0</v>
      </c>
      <c r="AB65" s="19" t="s">
        <v>40</v>
      </c>
      <c r="AC65" s="12">
        <v>2624</v>
      </c>
      <c r="AD65" s="19">
        <v>-0.47446424994992986</v>
      </c>
      <c r="AE65" s="12">
        <v>33361</v>
      </c>
      <c r="AF65" s="19" t="s">
        <v>40</v>
      </c>
      <c r="AG65" s="12">
        <v>0</v>
      </c>
      <c r="AH65" s="19" t="s">
        <v>40</v>
      </c>
      <c r="AI65" s="12">
        <v>0</v>
      </c>
      <c r="AJ65" s="19" t="s">
        <v>40</v>
      </c>
      <c r="AK65" s="12">
        <v>0</v>
      </c>
      <c r="AL65" s="19" t="s">
        <v>40</v>
      </c>
      <c r="AM65" s="12">
        <v>0</v>
      </c>
      <c r="AN65" s="19" t="s">
        <v>40</v>
      </c>
      <c r="AO65" s="12">
        <v>0</v>
      </c>
      <c r="AP65" s="19" t="s">
        <v>40</v>
      </c>
      <c r="AQ65" s="12">
        <v>0</v>
      </c>
      <c r="AR65" s="19" t="s">
        <v>40</v>
      </c>
      <c r="AS65" s="12">
        <v>0</v>
      </c>
      <c r="AT65" s="19" t="s">
        <v>40</v>
      </c>
    </row>
    <row r="66" spans="1:46" s="13" customFormat="1" ht="12.75" x14ac:dyDescent="0.2">
      <c r="A66" s="13">
        <v>60</v>
      </c>
      <c r="B66" s="20" t="s">
        <v>104</v>
      </c>
      <c r="C66" s="12">
        <v>675633</v>
      </c>
      <c r="D66" s="19">
        <v>8.2767749969149929E-2</v>
      </c>
      <c r="E66" s="12">
        <v>161353</v>
      </c>
      <c r="F66" s="19">
        <v>0.14699129198507199</v>
      </c>
      <c r="G66" s="12">
        <v>240383</v>
      </c>
      <c r="H66" s="19">
        <v>1.0027410499304321</v>
      </c>
      <c r="I66" s="12">
        <v>10905</v>
      </c>
      <c r="J66" s="19">
        <v>-0.95138836262810422</v>
      </c>
      <c r="K66" s="12">
        <v>18886</v>
      </c>
      <c r="L66" s="19">
        <v>0.62390369733447981</v>
      </c>
      <c r="M66" s="12">
        <v>5522</v>
      </c>
      <c r="N66" s="19">
        <v>-0.63028923406534543</v>
      </c>
      <c r="O66" s="12">
        <v>0</v>
      </c>
      <c r="P66" s="19" t="s">
        <v>40</v>
      </c>
      <c r="Q66" s="12">
        <v>0</v>
      </c>
      <c r="R66" s="19">
        <v>-1</v>
      </c>
      <c r="S66" s="12">
        <v>85939</v>
      </c>
      <c r="T66" s="19">
        <v>0.62784838899096473</v>
      </c>
      <c r="U66" s="12">
        <v>51177</v>
      </c>
      <c r="V66" s="19">
        <v>0.49343410762227147</v>
      </c>
      <c r="W66" s="12">
        <v>67881</v>
      </c>
      <c r="X66" s="19">
        <v>2.0373171059107791</v>
      </c>
      <c r="Y66" s="12">
        <v>0</v>
      </c>
      <c r="Z66" s="19" t="s">
        <v>40</v>
      </c>
      <c r="AA66" s="12">
        <v>0</v>
      </c>
      <c r="AB66" s="19" t="s">
        <v>40</v>
      </c>
      <c r="AC66" s="12">
        <v>24436</v>
      </c>
      <c r="AD66" s="19" t="s">
        <v>40</v>
      </c>
      <c r="AE66" s="12">
        <v>9151</v>
      </c>
      <c r="AF66" s="19" t="s">
        <v>40</v>
      </c>
      <c r="AG66" s="12">
        <v>0</v>
      </c>
      <c r="AH66" s="19" t="s">
        <v>40</v>
      </c>
      <c r="AI66" s="12">
        <v>0</v>
      </c>
      <c r="AJ66" s="19" t="s">
        <v>40</v>
      </c>
      <c r="AK66" s="12">
        <v>0</v>
      </c>
      <c r="AL66" s="19" t="s">
        <v>40</v>
      </c>
      <c r="AM66" s="12">
        <v>0</v>
      </c>
      <c r="AN66" s="19" t="s">
        <v>40</v>
      </c>
      <c r="AO66" s="12">
        <v>0</v>
      </c>
      <c r="AP66" s="19" t="s">
        <v>40</v>
      </c>
      <c r="AQ66" s="12">
        <v>0</v>
      </c>
      <c r="AR66" s="19" t="s">
        <v>40</v>
      </c>
      <c r="AS66" s="12">
        <v>0</v>
      </c>
      <c r="AT66" s="19" t="s">
        <v>40</v>
      </c>
    </row>
    <row r="67" spans="1:46" s="13" customFormat="1" ht="12.75" x14ac:dyDescent="0.2">
      <c r="A67" s="13">
        <v>61</v>
      </c>
      <c r="B67" s="20" t="s">
        <v>114</v>
      </c>
      <c r="C67" s="12">
        <v>635520</v>
      </c>
      <c r="D67" s="19">
        <v>0.33151194656520544</v>
      </c>
      <c r="E67" s="12">
        <v>12037</v>
      </c>
      <c r="F67" s="19">
        <v>-0.90465364964949102</v>
      </c>
      <c r="G67" s="12">
        <v>512974</v>
      </c>
      <c r="H67" s="19" t="s">
        <v>51</v>
      </c>
      <c r="I67" s="12">
        <v>26375</v>
      </c>
      <c r="J67" s="19">
        <v>0.86765330689704001</v>
      </c>
      <c r="K67" s="12">
        <v>0</v>
      </c>
      <c r="L67" s="19">
        <v>-1</v>
      </c>
      <c r="M67" s="12">
        <v>72391</v>
      </c>
      <c r="N67" s="19">
        <v>8.8077496274217584</v>
      </c>
      <c r="O67" s="12">
        <v>8078</v>
      </c>
      <c r="P67" s="19" t="s">
        <v>40</v>
      </c>
      <c r="Q67" s="12">
        <v>0</v>
      </c>
      <c r="R67" s="19">
        <v>-1</v>
      </c>
      <c r="S67" s="12">
        <v>0</v>
      </c>
      <c r="T67" s="19" t="s">
        <v>40</v>
      </c>
      <c r="U67" s="12">
        <v>0</v>
      </c>
      <c r="V67" s="19">
        <v>-1</v>
      </c>
      <c r="W67" s="12">
        <v>0</v>
      </c>
      <c r="X67" s="19">
        <v>-1</v>
      </c>
      <c r="Y67" s="12">
        <v>0</v>
      </c>
      <c r="Z67" s="19" t="s">
        <v>40</v>
      </c>
      <c r="AA67" s="12">
        <v>0</v>
      </c>
      <c r="AB67" s="19">
        <v>-1</v>
      </c>
      <c r="AC67" s="12">
        <v>0</v>
      </c>
      <c r="AD67" s="19" t="s">
        <v>40</v>
      </c>
      <c r="AE67" s="12">
        <v>1212</v>
      </c>
      <c r="AF67" s="19" t="s">
        <v>40</v>
      </c>
      <c r="AG67" s="12">
        <v>0</v>
      </c>
      <c r="AH67" s="19">
        <v>-1</v>
      </c>
      <c r="AI67" s="12">
        <v>0</v>
      </c>
      <c r="AJ67" s="19">
        <v>-1</v>
      </c>
      <c r="AK67" s="12">
        <v>0</v>
      </c>
      <c r="AL67" s="19" t="s">
        <v>40</v>
      </c>
      <c r="AM67" s="12">
        <v>0</v>
      </c>
      <c r="AN67" s="19" t="s">
        <v>40</v>
      </c>
      <c r="AO67" s="12">
        <v>0</v>
      </c>
      <c r="AP67" s="19" t="s">
        <v>40</v>
      </c>
      <c r="AQ67" s="12">
        <v>2453</v>
      </c>
      <c r="AR67" s="19" t="s">
        <v>40</v>
      </c>
      <c r="AS67" s="12">
        <v>0</v>
      </c>
      <c r="AT67" s="19" t="s">
        <v>40</v>
      </c>
    </row>
    <row r="68" spans="1:46" s="13" customFormat="1" ht="12.75" x14ac:dyDescent="0.2">
      <c r="A68" s="13">
        <v>62</v>
      </c>
      <c r="B68" s="20" t="s">
        <v>134</v>
      </c>
      <c r="C68" s="12">
        <v>626982</v>
      </c>
      <c r="D68" s="19">
        <v>1.6019953353640823</v>
      </c>
      <c r="E68" s="12">
        <v>5286</v>
      </c>
      <c r="F68" s="19">
        <v>-0.49445294567712317</v>
      </c>
      <c r="G68" s="12">
        <v>66798</v>
      </c>
      <c r="H68" s="19">
        <v>1.1131251779443865</v>
      </c>
      <c r="I68" s="12">
        <v>105466</v>
      </c>
      <c r="J68" s="19">
        <v>-8.73161332769401E-3</v>
      </c>
      <c r="K68" s="12">
        <v>0</v>
      </c>
      <c r="L68" s="19" t="s">
        <v>40</v>
      </c>
      <c r="M68" s="12">
        <v>0</v>
      </c>
      <c r="N68" s="19" t="s">
        <v>40</v>
      </c>
      <c r="O68" s="12">
        <v>0</v>
      </c>
      <c r="P68" s="19" t="s">
        <v>40</v>
      </c>
      <c r="Q68" s="12">
        <v>91660</v>
      </c>
      <c r="R68" s="19">
        <v>1.058434399117969E-2</v>
      </c>
      <c r="S68" s="12">
        <v>22731</v>
      </c>
      <c r="T68" s="19" t="s">
        <v>40</v>
      </c>
      <c r="U68" s="12">
        <v>19350</v>
      </c>
      <c r="V68" s="19" t="s">
        <v>40</v>
      </c>
      <c r="W68" s="12">
        <v>60611</v>
      </c>
      <c r="X68" s="19" t="s">
        <v>40</v>
      </c>
      <c r="Y68" s="12">
        <v>252557</v>
      </c>
      <c r="Z68" s="19" t="s">
        <v>40</v>
      </c>
      <c r="AA68" s="12">
        <v>0</v>
      </c>
      <c r="AB68" s="19" t="s">
        <v>40</v>
      </c>
      <c r="AC68" s="12">
        <v>0</v>
      </c>
      <c r="AD68" s="19">
        <v>-1</v>
      </c>
      <c r="AE68" s="12">
        <v>0</v>
      </c>
      <c r="AF68" s="19" t="s">
        <v>40</v>
      </c>
      <c r="AG68" s="12">
        <v>0</v>
      </c>
      <c r="AH68" s="19" t="s">
        <v>40</v>
      </c>
      <c r="AI68" s="12">
        <v>0</v>
      </c>
      <c r="AJ68" s="19" t="s">
        <v>40</v>
      </c>
      <c r="AK68" s="12">
        <v>2523</v>
      </c>
      <c r="AL68" s="19" t="s">
        <v>40</v>
      </c>
      <c r="AM68" s="12">
        <v>0</v>
      </c>
      <c r="AN68" s="19" t="s">
        <v>40</v>
      </c>
      <c r="AO68" s="12">
        <v>0</v>
      </c>
      <c r="AP68" s="19" t="s">
        <v>40</v>
      </c>
      <c r="AQ68" s="12">
        <v>0</v>
      </c>
      <c r="AR68" s="19" t="s">
        <v>40</v>
      </c>
      <c r="AS68" s="12">
        <v>0</v>
      </c>
      <c r="AT68" s="19" t="s">
        <v>40</v>
      </c>
    </row>
    <row r="69" spans="1:46" s="13" customFormat="1" ht="12.75" x14ac:dyDescent="0.2">
      <c r="A69" s="13">
        <v>63</v>
      </c>
      <c r="B69" s="20" t="s">
        <v>101</v>
      </c>
      <c r="C69" s="12">
        <v>541406</v>
      </c>
      <c r="D69" s="19">
        <v>1.2058139298009736</v>
      </c>
      <c r="E69" s="12">
        <v>129346</v>
      </c>
      <c r="F69" s="19" t="s">
        <v>51</v>
      </c>
      <c r="G69" s="12">
        <v>0</v>
      </c>
      <c r="H69" s="19" t="s">
        <v>40</v>
      </c>
      <c r="I69" s="12">
        <v>22387</v>
      </c>
      <c r="J69" s="19" t="s">
        <v>40</v>
      </c>
      <c r="K69" s="12">
        <v>0</v>
      </c>
      <c r="L69" s="19">
        <v>-1</v>
      </c>
      <c r="M69" s="12">
        <v>0</v>
      </c>
      <c r="N69" s="19" t="s">
        <v>40</v>
      </c>
      <c r="O69" s="12">
        <v>7129</v>
      </c>
      <c r="P69" s="19">
        <v>-0.83495010765633326</v>
      </c>
      <c r="Q69" s="12">
        <v>312769</v>
      </c>
      <c r="R69" s="19" t="s">
        <v>40</v>
      </c>
      <c r="S69" s="12">
        <v>0</v>
      </c>
      <c r="T69" s="19" t="s">
        <v>40</v>
      </c>
      <c r="U69" s="12">
        <v>0</v>
      </c>
      <c r="V69" s="19" t="s">
        <v>40</v>
      </c>
      <c r="W69" s="12">
        <v>0</v>
      </c>
      <c r="X69" s="19" t="s">
        <v>40</v>
      </c>
      <c r="Y69" s="12">
        <v>0</v>
      </c>
      <c r="Z69" s="19" t="s">
        <v>40</v>
      </c>
      <c r="AA69" s="12">
        <v>0</v>
      </c>
      <c r="AB69" s="19" t="s">
        <v>40</v>
      </c>
      <c r="AC69" s="12">
        <v>0</v>
      </c>
      <c r="AD69" s="19" t="s">
        <v>40</v>
      </c>
      <c r="AE69" s="12">
        <v>69775</v>
      </c>
      <c r="AF69" s="19">
        <v>-0.60991222675686252</v>
      </c>
      <c r="AG69" s="12">
        <v>0</v>
      </c>
      <c r="AH69" s="19" t="s">
        <v>40</v>
      </c>
      <c r="AI69" s="12">
        <v>0</v>
      </c>
      <c r="AJ69" s="19" t="s">
        <v>40</v>
      </c>
      <c r="AK69" s="12">
        <v>0</v>
      </c>
      <c r="AL69" s="19" t="s">
        <v>40</v>
      </c>
      <c r="AM69" s="12">
        <v>0</v>
      </c>
      <c r="AN69" s="19" t="s">
        <v>40</v>
      </c>
      <c r="AO69" s="12">
        <v>0</v>
      </c>
      <c r="AP69" s="19" t="s">
        <v>40</v>
      </c>
      <c r="AQ69" s="12">
        <v>0</v>
      </c>
      <c r="AR69" s="19" t="s">
        <v>40</v>
      </c>
      <c r="AS69" s="12">
        <v>0</v>
      </c>
      <c r="AT69" s="19" t="s">
        <v>40</v>
      </c>
    </row>
    <row r="70" spans="1:46" s="13" customFormat="1" ht="12.75" x14ac:dyDescent="0.2">
      <c r="A70" s="13">
        <v>64</v>
      </c>
      <c r="B70" s="20" t="s">
        <v>98</v>
      </c>
      <c r="C70" s="12">
        <v>536975</v>
      </c>
      <c r="D70" s="19">
        <v>-0.47033908754015796</v>
      </c>
      <c r="E70" s="12">
        <v>104832</v>
      </c>
      <c r="F70" s="19">
        <v>2.1563544395266914</v>
      </c>
      <c r="G70" s="12">
        <v>206539</v>
      </c>
      <c r="H70" s="19">
        <v>-0.35305338729279689</v>
      </c>
      <c r="I70" s="12">
        <v>1350</v>
      </c>
      <c r="J70" s="19">
        <v>-0.98064821318501738</v>
      </c>
      <c r="K70" s="12">
        <v>1611</v>
      </c>
      <c r="L70" s="19" t="s">
        <v>40</v>
      </c>
      <c r="M70" s="12">
        <v>0</v>
      </c>
      <c r="N70" s="19" t="s">
        <v>40</v>
      </c>
      <c r="O70" s="12">
        <v>0</v>
      </c>
      <c r="P70" s="19">
        <v>-1</v>
      </c>
      <c r="Q70" s="12">
        <v>11142</v>
      </c>
      <c r="R70" s="19">
        <v>-0.83137343927355278</v>
      </c>
      <c r="S70" s="12">
        <v>24151</v>
      </c>
      <c r="T70" s="19">
        <v>1.4732206861239119</v>
      </c>
      <c r="U70" s="12">
        <v>1518</v>
      </c>
      <c r="V70" s="19" t="s">
        <v>40</v>
      </c>
      <c r="W70" s="12">
        <v>62069</v>
      </c>
      <c r="X70" s="19" t="s">
        <v>40</v>
      </c>
      <c r="Y70" s="12">
        <v>0</v>
      </c>
      <c r="Z70" s="19" t="s">
        <v>40</v>
      </c>
      <c r="AA70" s="12">
        <v>98715</v>
      </c>
      <c r="AB70" s="19">
        <v>-0.80292237479386852</v>
      </c>
      <c r="AC70" s="12">
        <v>25048</v>
      </c>
      <c r="AD70" s="19" t="s">
        <v>40</v>
      </c>
      <c r="AE70" s="12">
        <v>0</v>
      </c>
      <c r="AF70" s="19">
        <v>-1</v>
      </c>
      <c r="AG70" s="12">
        <v>0</v>
      </c>
      <c r="AH70" s="19" t="s">
        <v>40</v>
      </c>
      <c r="AI70" s="12">
        <v>0</v>
      </c>
      <c r="AJ70" s="19" t="s">
        <v>40</v>
      </c>
      <c r="AK70" s="12">
        <v>0</v>
      </c>
      <c r="AL70" s="19" t="s">
        <v>40</v>
      </c>
      <c r="AM70" s="12">
        <v>0</v>
      </c>
      <c r="AN70" s="19" t="s">
        <v>40</v>
      </c>
      <c r="AO70" s="12">
        <v>0</v>
      </c>
      <c r="AP70" s="19" t="s">
        <v>40</v>
      </c>
      <c r="AQ70" s="12">
        <v>0</v>
      </c>
      <c r="AR70" s="19" t="s">
        <v>40</v>
      </c>
      <c r="AS70" s="12">
        <v>0</v>
      </c>
      <c r="AT70" s="19" t="s">
        <v>40</v>
      </c>
    </row>
    <row r="71" spans="1:46" s="13" customFormat="1" ht="12.75" x14ac:dyDescent="0.2">
      <c r="A71" s="13">
        <v>65</v>
      </c>
      <c r="B71" s="20" t="s">
        <v>87</v>
      </c>
      <c r="C71" s="12">
        <v>464497</v>
      </c>
      <c r="D71" s="19">
        <v>-0.40558611890657847</v>
      </c>
      <c r="E71" s="12">
        <v>161841</v>
      </c>
      <c r="F71" s="19">
        <v>-0.56724691159955076</v>
      </c>
      <c r="G71" s="12">
        <v>57162</v>
      </c>
      <c r="H71" s="19">
        <v>-0.35023984359015159</v>
      </c>
      <c r="I71" s="12">
        <v>92441</v>
      </c>
      <c r="J71" s="19">
        <v>-0.15471694662631108</v>
      </c>
      <c r="K71" s="12">
        <v>58952</v>
      </c>
      <c r="L71" s="19">
        <v>2.2489391016809037</v>
      </c>
      <c r="M71" s="12">
        <v>41339</v>
      </c>
      <c r="N71" s="19">
        <v>-0.50468487898394443</v>
      </c>
      <c r="O71" s="12">
        <v>28119</v>
      </c>
      <c r="P71" s="19">
        <v>-0.30879280253681085</v>
      </c>
      <c r="Q71" s="12">
        <v>5743</v>
      </c>
      <c r="R71" s="19">
        <v>-0.83908657887363414</v>
      </c>
      <c r="S71" s="12">
        <v>12814</v>
      </c>
      <c r="T71" s="19">
        <v>0.39434167573449397</v>
      </c>
      <c r="U71" s="12">
        <v>68</v>
      </c>
      <c r="V71" s="19">
        <v>-0.75</v>
      </c>
      <c r="W71" s="12">
        <v>0</v>
      </c>
      <c r="X71" s="19" t="s">
        <v>40</v>
      </c>
      <c r="Y71" s="12">
        <v>0</v>
      </c>
      <c r="Z71" s="19" t="s">
        <v>40</v>
      </c>
      <c r="AA71" s="12">
        <v>368</v>
      </c>
      <c r="AB71" s="19">
        <v>0.15723270440251569</v>
      </c>
      <c r="AC71" s="12">
        <v>2083</v>
      </c>
      <c r="AD71" s="19">
        <v>-0.8754633504723186</v>
      </c>
      <c r="AE71" s="12">
        <v>44</v>
      </c>
      <c r="AF71" s="19">
        <v>-0.69863013698630139</v>
      </c>
      <c r="AG71" s="12">
        <v>2408</v>
      </c>
      <c r="AH71" s="19">
        <v>-0.20106171201061707</v>
      </c>
      <c r="AI71" s="12">
        <v>36</v>
      </c>
      <c r="AJ71" s="19">
        <v>-0.97532556545579163</v>
      </c>
      <c r="AK71" s="12">
        <v>38</v>
      </c>
      <c r="AL71" s="19">
        <v>-2.5641025641025661E-2</v>
      </c>
      <c r="AM71" s="12">
        <v>0</v>
      </c>
      <c r="AN71" s="19" t="s">
        <v>40</v>
      </c>
      <c r="AO71" s="12">
        <v>0</v>
      </c>
      <c r="AP71" s="19" t="s">
        <v>40</v>
      </c>
      <c r="AQ71" s="12">
        <v>0</v>
      </c>
      <c r="AR71" s="19" t="s">
        <v>40</v>
      </c>
      <c r="AS71" s="12">
        <v>1041</v>
      </c>
      <c r="AT71" s="19">
        <v>6.0081466395111915E-2</v>
      </c>
    </row>
    <row r="72" spans="1:46" s="13" customFormat="1" ht="12.75" x14ac:dyDescent="0.2">
      <c r="A72" s="13">
        <v>66</v>
      </c>
      <c r="B72" s="20" t="s">
        <v>143</v>
      </c>
      <c r="C72" s="12">
        <v>443209</v>
      </c>
      <c r="D72" s="19">
        <v>2.1097584934255762</v>
      </c>
      <c r="E72" s="12">
        <v>185480</v>
      </c>
      <c r="F72" s="19">
        <v>0.73361996448266198</v>
      </c>
      <c r="G72" s="12">
        <v>0</v>
      </c>
      <c r="H72" s="19" t="s">
        <v>40</v>
      </c>
      <c r="I72" s="12">
        <v>255759</v>
      </c>
      <c r="J72" s="19">
        <v>6.1979905437352247</v>
      </c>
      <c r="K72" s="12">
        <v>0</v>
      </c>
      <c r="L72" s="19" t="s">
        <v>40</v>
      </c>
      <c r="M72" s="12">
        <v>0</v>
      </c>
      <c r="N72" s="19" t="s">
        <v>40</v>
      </c>
      <c r="O72" s="12">
        <v>0</v>
      </c>
      <c r="P72" s="19" t="s">
        <v>40</v>
      </c>
      <c r="Q72" s="12">
        <v>0</v>
      </c>
      <c r="R72" s="19" t="s">
        <v>40</v>
      </c>
      <c r="S72" s="12">
        <v>0</v>
      </c>
      <c r="T72" s="19" t="s">
        <v>40</v>
      </c>
      <c r="U72" s="12">
        <v>0</v>
      </c>
      <c r="V72" s="19" t="s">
        <v>40</v>
      </c>
      <c r="W72" s="12">
        <v>1970</v>
      </c>
      <c r="X72" s="19" t="s">
        <v>40</v>
      </c>
      <c r="Y72" s="12">
        <v>0</v>
      </c>
      <c r="Z72" s="19" t="s">
        <v>40</v>
      </c>
      <c r="AA72" s="12">
        <v>0</v>
      </c>
      <c r="AB72" s="19" t="s">
        <v>40</v>
      </c>
      <c r="AC72" s="12">
        <v>0</v>
      </c>
      <c r="AD72" s="19" t="s">
        <v>40</v>
      </c>
      <c r="AE72" s="12">
        <v>0</v>
      </c>
      <c r="AF72" s="19" t="s">
        <v>40</v>
      </c>
      <c r="AG72" s="12">
        <v>0</v>
      </c>
      <c r="AH72" s="19" t="s">
        <v>40</v>
      </c>
      <c r="AI72" s="12">
        <v>0</v>
      </c>
      <c r="AJ72" s="19" t="s">
        <v>40</v>
      </c>
      <c r="AK72" s="12">
        <v>0</v>
      </c>
      <c r="AL72" s="19" t="s">
        <v>40</v>
      </c>
      <c r="AM72" s="12">
        <v>0</v>
      </c>
      <c r="AN72" s="19" t="s">
        <v>40</v>
      </c>
      <c r="AO72" s="12">
        <v>0</v>
      </c>
      <c r="AP72" s="19" t="s">
        <v>40</v>
      </c>
      <c r="AQ72" s="12">
        <v>0</v>
      </c>
      <c r="AR72" s="19" t="s">
        <v>40</v>
      </c>
      <c r="AS72" s="12">
        <v>0</v>
      </c>
      <c r="AT72" s="19" t="s">
        <v>40</v>
      </c>
    </row>
    <row r="73" spans="1:46" s="13" customFormat="1" ht="12.75" x14ac:dyDescent="0.2">
      <c r="A73" s="13">
        <v>67</v>
      </c>
      <c r="B73" s="20" t="s">
        <v>100</v>
      </c>
      <c r="C73" s="12">
        <v>429231</v>
      </c>
      <c r="D73" s="19">
        <v>-1.300635193931865E-3</v>
      </c>
      <c r="E73" s="12">
        <v>127760</v>
      </c>
      <c r="F73" s="19">
        <v>1.1886456299037245</v>
      </c>
      <c r="G73" s="12">
        <v>113749</v>
      </c>
      <c r="H73" s="19">
        <v>-0.55138332906075604</v>
      </c>
      <c r="I73" s="12">
        <v>55184</v>
      </c>
      <c r="J73" s="19">
        <v>0.3420559838517474</v>
      </c>
      <c r="K73" s="12">
        <v>46267</v>
      </c>
      <c r="L73" s="19">
        <v>0.47145628597780109</v>
      </c>
      <c r="M73" s="12">
        <v>21137</v>
      </c>
      <c r="N73" s="19">
        <v>2.1092968520152988</v>
      </c>
      <c r="O73" s="12">
        <v>7157</v>
      </c>
      <c r="P73" s="19">
        <v>0.6517424417262867</v>
      </c>
      <c r="Q73" s="12">
        <v>15313</v>
      </c>
      <c r="R73" s="19">
        <v>1.3428702570379438</v>
      </c>
      <c r="S73" s="12">
        <v>16550</v>
      </c>
      <c r="T73" s="19">
        <v>0.91020313942751607</v>
      </c>
      <c r="U73" s="12">
        <v>17324</v>
      </c>
      <c r="V73" s="19">
        <v>0.74566706972994767</v>
      </c>
      <c r="W73" s="12">
        <v>0</v>
      </c>
      <c r="X73" s="19" t="s">
        <v>40</v>
      </c>
      <c r="Y73" s="12">
        <v>0</v>
      </c>
      <c r="Z73" s="19" t="s">
        <v>40</v>
      </c>
      <c r="AA73" s="12">
        <v>1146</v>
      </c>
      <c r="AB73" s="19">
        <v>-0.55425904317386232</v>
      </c>
      <c r="AC73" s="12">
        <v>1579</v>
      </c>
      <c r="AD73" s="19">
        <v>0.32689075630252096</v>
      </c>
      <c r="AE73" s="12">
        <v>214</v>
      </c>
      <c r="AF73" s="19">
        <v>-4.6511627906976605E-3</v>
      </c>
      <c r="AG73" s="12">
        <v>5153</v>
      </c>
      <c r="AH73" s="19">
        <v>8.5756426464391078E-2</v>
      </c>
      <c r="AI73" s="12">
        <v>236</v>
      </c>
      <c r="AJ73" s="19">
        <v>5.5555555555555554</v>
      </c>
      <c r="AK73" s="12">
        <v>264</v>
      </c>
      <c r="AL73" s="19" t="s">
        <v>40</v>
      </c>
      <c r="AM73" s="12">
        <v>198</v>
      </c>
      <c r="AN73" s="19">
        <v>0.5714285714285714</v>
      </c>
      <c r="AO73" s="12">
        <v>0</v>
      </c>
      <c r="AP73" s="19" t="s">
        <v>40</v>
      </c>
      <c r="AQ73" s="12">
        <v>0</v>
      </c>
      <c r="AR73" s="19" t="s">
        <v>40</v>
      </c>
      <c r="AS73" s="12">
        <v>0</v>
      </c>
      <c r="AT73" s="19">
        <v>-1</v>
      </c>
    </row>
    <row r="74" spans="1:46" s="13" customFormat="1" ht="12.75" x14ac:dyDescent="0.2">
      <c r="A74" s="13">
        <v>68</v>
      </c>
      <c r="B74" s="20" t="s">
        <v>103</v>
      </c>
      <c r="C74" s="12">
        <v>413656</v>
      </c>
      <c r="D74" s="19">
        <v>-0.50292425067203084</v>
      </c>
      <c r="E74" s="12">
        <v>203305</v>
      </c>
      <c r="F74" s="19">
        <v>-0.50162158981989691</v>
      </c>
      <c r="G74" s="12">
        <v>92733</v>
      </c>
      <c r="H74" s="19">
        <v>-0.6130401218468986</v>
      </c>
      <c r="I74" s="12">
        <v>5124</v>
      </c>
      <c r="J74" s="19" t="s">
        <v>40</v>
      </c>
      <c r="K74" s="12">
        <v>3361</v>
      </c>
      <c r="L74" s="19">
        <v>-0.96601652157207707</v>
      </c>
      <c r="M74" s="12">
        <v>25151</v>
      </c>
      <c r="N74" s="19">
        <v>-8.604963843162905E-2</v>
      </c>
      <c r="O74" s="12">
        <v>49695</v>
      </c>
      <c r="P74" s="19" t="s">
        <v>51</v>
      </c>
      <c r="Q74" s="12">
        <v>27295</v>
      </c>
      <c r="R74" s="19">
        <v>-0.47487398514756241</v>
      </c>
      <c r="S74" s="12">
        <v>5960</v>
      </c>
      <c r="T74" s="19">
        <v>1.4306688417618272</v>
      </c>
      <c r="U74" s="12">
        <v>0</v>
      </c>
      <c r="V74" s="19" t="s">
        <v>40</v>
      </c>
      <c r="W74" s="12">
        <v>0</v>
      </c>
      <c r="X74" s="19" t="s">
        <v>40</v>
      </c>
      <c r="Y74" s="12">
        <v>0</v>
      </c>
      <c r="Z74" s="19" t="s">
        <v>40</v>
      </c>
      <c r="AA74" s="12">
        <v>0</v>
      </c>
      <c r="AB74" s="19" t="s">
        <v>40</v>
      </c>
      <c r="AC74" s="12">
        <v>1032</v>
      </c>
      <c r="AD74" s="19" t="s">
        <v>40</v>
      </c>
      <c r="AE74" s="12">
        <v>0</v>
      </c>
      <c r="AF74" s="19" t="s">
        <v>40</v>
      </c>
      <c r="AG74" s="12">
        <v>0</v>
      </c>
      <c r="AH74" s="19" t="s">
        <v>40</v>
      </c>
      <c r="AI74" s="12">
        <v>0</v>
      </c>
      <c r="AJ74" s="19" t="s">
        <v>40</v>
      </c>
      <c r="AK74" s="12">
        <v>0</v>
      </c>
      <c r="AL74" s="19" t="s">
        <v>40</v>
      </c>
      <c r="AM74" s="12">
        <v>0</v>
      </c>
      <c r="AN74" s="19" t="s">
        <v>40</v>
      </c>
      <c r="AO74" s="12">
        <v>0</v>
      </c>
      <c r="AP74" s="19" t="s">
        <v>40</v>
      </c>
      <c r="AQ74" s="12">
        <v>0</v>
      </c>
      <c r="AR74" s="19" t="s">
        <v>40</v>
      </c>
      <c r="AS74" s="12">
        <v>0</v>
      </c>
      <c r="AT74" s="19" t="s">
        <v>40</v>
      </c>
    </row>
    <row r="75" spans="1:46" s="13" customFormat="1" ht="12.75" x14ac:dyDescent="0.2">
      <c r="A75" s="13">
        <v>69</v>
      </c>
      <c r="B75" s="20" t="s">
        <v>106</v>
      </c>
      <c r="C75" s="12">
        <v>410737</v>
      </c>
      <c r="D75" s="19">
        <v>0.95685026465361589</v>
      </c>
      <c r="E75" s="12">
        <v>101049</v>
      </c>
      <c r="F75" s="19">
        <v>1.726853226111126</v>
      </c>
      <c r="G75" s="12">
        <v>83653</v>
      </c>
      <c r="H75" s="19">
        <v>1.4182059954326021</v>
      </c>
      <c r="I75" s="12">
        <v>57330</v>
      </c>
      <c r="J75" s="19">
        <v>-0.32551354149509404</v>
      </c>
      <c r="K75" s="12">
        <v>0</v>
      </c>
      <c r="L75" s="19" t="s">
        <v>40</v>
      </c>
      <c r="M75" s="12">
        <v>27801</v>
      </c>
      <c r="N75" s="19">
        <v>-1.5475600254975519E-2</v>
      </c>
      <c r="O75" s="12">
        <v>36897</v>
      </c>
      <c r="P75" s="19">
        <v>0.62656497972138947</v>
      </c>
      <c r="Q75" s="12">
        <v>21590</v>
      </c>
      <c r="R75" s="19" t="s">
        <v>40</v>
      </c>
      <c r="S75" s="12">
        <v>82417</v>
      </c>
      <c r="T75" s="19" t="s">
        <v>40</v>
      </c>
      <c r="U75" s="12">
        <v>0</v>
      </c>
      <c r="V75" s="19" t="s">
        <v>40</v>
      </c>
      <c r="W75" s="12">
        <v>0</v>
      </c>
      <c r="X75" s="19" t="s">
        <v>40</v>
      </c>
      <c r="Y75" s="12">
        <v>0</v>
      </c>
      <c r="Z75" s="19" t="s">
        <v>40</v>
      </c>
      <c r="AA75" s="12">
        <v>0</v>
      </c>
      <c r="AB75" s="19" t="s">
        <v>40</v>
      </c>
      <c r="AC75" s="12">
        <v>0</v>
      </c>
      <c r="AD75" s="19" t="s">
        <v>40</v>
      </c>
      <c r="AE75" s="12">
        <v>0</v>
      </c>
      <c r="AF75" s="19" t="s">
        <v>40</v>
      </c>
      <c r="AG75" s="12">
        <v>0</v>
      </c>
      <c r="AH75" s="19" t="s">
        <v>40</v>
      </c>
      <c r="AI75" s="12">
        <v>0</v>
      </c>
      <c r="AJ75" s="19">
        <v>-1</v>
      </c>
      <c r="AK75" s="12">
        <v>0</v>
      </c>
      <c r="AL75" s="19" t="s">
        <v>40</v>
      </c>
      <c r="AM75" s="12">
        <v>0</v>
      </c>
      <c r="AN75" s="19" t="s">
        <v>40</v>
      </c>
      <c r="AO75" s="12">
        <v>0</v>
      </c>
      <c r="AP75" s="19" t="s">
        <v>40</v>
      </c>
      <c r="AQ75" s="12">
        <v>0</v>
      </c>
      <c r="AR75" s="19" t="s">
        <v>40</v>
      </c>
      <c r="AS75" s="12">
        <v>0</v>
      </c>
      <c r="AT75" s="19" t="s">
        <v>40</v>
      </c>
    </row>
    <row r="76" spans="1:46" s="13" customFormat="1" ht="12.75" x14ac:dyDescent="0.2">
      <c r="A76" s="13">
        <v>70</v>
      </c>
      <c r="B76" s="20" t="s">
        <v>140</v>
      </c>
      <c r="C76" s="12">
        <v>387601</v>
      </c>
      <c r="D76" s="19">
        <v>1.6416474132231968</v>
      </c>
      <c r="E76" s="12">
        <v>26717</v>
      </c>
      <c r="F76" s="19">
        <v>0.83143679736769949</v>
      </c>
      <c r="G76" s="12">
        <v>212690</v>
      </c>
      <c r="H76" s="19">
        <v>4.2484947191787583</v>
      </c>
      <c r="I76" s="12">
        <v>28016</v>
      </c>
      <c r="J76" s="19">
        <v>3.4029674466671489E-2</v>
      </c>
      <c r="K76" s="12">
        <v>25793</v>
      </c>
      <c r="L76" s="19">
        <v>-0.1741483094262295</v>
      </c>
      <c r="M76" s="12">
        <v>30737</v>
      </c>
      <c r="N76" s="19" t="s">
        <v>40</v>
      </c>
      <c r="O76" s="12">
        <v>0</v>
      </c>
      <c r="P76" s="19" t="s">
        <v>40</v>
      </c>
      <c r="Q76" s="12">
        <v>4027</v>
      </c>
      <c r="R76" s="19" t="s">
        <v>40</v>
      </c>
      <c r="S76" s="12">
        <v>51343</v>
      </c>
      <c r="T76" s="19">
        <v>3.6018643004391864</v>
      </c>
      <c r="U76" s="12">
        <v>0</v>
      </c>
      <c r="V76" s="19">
        <v>-1</v>
      </c>
      <c r="W76" s="12">
        <v>8278</v>
      </c>
      <c r="X76" s="19">
        <v>-0.40905197030268414</v>
      </c>
      <c r="Y76" s="12">
        <v>0</v>
      </c>
      <c r="Z76" s="19" t="s">
        <v>40</v>
      </c>
      <c r="AA76" s="12">
        <v>0</v>
      </c>
      <c r="AB76" s="19" t="s">
        <v>40</v>
      </c>
      <c r="AC76" s="12">
        <v>0</v>
      </c>
      <c r="AD76" s="19" t="s">
        <v>40</v>
      </c>
      <c r="AE76" s="12">
        <v>0</v>
      </c>
      <c r="AF76" s="19" t="s">
        <v>40</v>
      </c>
      <c r="AG76" s="12">
        <v>0</v>
      </c>
      <c r="AH76" s="19" t="s">
        <v>40</v>
      </c>
      <c r="AI76" s="12">
        <v>0</v>
      </c>
      <c r="AJ76" s="19" t="s">
        <v>40</v>
      </c>
      <c r="AK76" s="12">
        <v>0</v>
      </c>
      <c r="AL76" s="19" t="s">
        <v>40</v>
      </c>
      <c r="AM76" s="12">
        <v>0</v>
      </c>
      <c r="AN76" s="19" t="s">
        <v>40</v>
      </c>
      <c r="AO76" s="12">
        <v>0</v>
      </c>
      <c r="AP76" s="19" t="s">
        <v>40</v>
      </c>
      <c r="AQ76" s="12">
        <v>0</v>
      </c>
      <c r="AR76" s="19" t="s">
        <v>40</v>
      </c>
      <c r="AS76" s="12">
        <v>0</v>
      </c>
      <c r="AT76" s="19" t="s">
        <v>40</v>
      </c>
    </row>
    <row r="77" spans="1:46" s="13" customFormat="1" ht="12.75" x14ac:dyDescent="0.2">
      <c r="A77" s="13">
        <v>71</v>
      </c>
      <c r="B77" s="20" t="s">
        <v>108</v>
      </c>
      <c r="C77" s="12">
        <v>354743</v>
      </c>
      <c r="D77" s="19">
        <v>-0.27511601437740485</v>
      </c>
      <c r="E77" s="12">
        <v>40371</v>
      </c>
      <c r="F77" s="19">
        <v>-0.84233773334374762</v>
      </c>
      <c r="G77" s="12">
        <v>14806</v>
      </c>
      <c r="H77" s="19">
        <v>-0.23471339225719745</v>
      </c>
      <c r="I77" s="12">
        <v>6337</v>
      </c>
      <c r="J77" s="19">
        <v>-0.51451773538650114</v>
      </c>
      <c r="K77" s="12">
        <v>9327</v>
      </c>
      <c r="L77" s="19">
        <v>0.812475709288768</v>
      </c>
      <c r="M77" s="12">
        <v>19451</v>
      </c>
      <c r="N77" s="19">
        <v>-0.22902215704149986</v>
      </c>
      <c r="O77" s="12">
        <v>18470</v>
      </c>
      <c r="P77" s="19">
        <v>8.5448989186647895E-2</v>
      </c>
      <c r="Q77" s="12">
        <v>0</v>
      </c>
      <c r="R77" s="19" t="s">
        <v>40</v>
      </c>
      <c r="S77" s="12">
        <v>107322</v>
      </c>
      <c r="T77" s="19">
        <v>0.12336710768715453</v>
      </c>
      <c r="U77" s="12">
        <v>129290</v>
      </c>
      <c r="V77" s="19">
        <v>1.2294454407504483</v>
      </c>
      <c r="W77" s="12">
        <v>4065</v>
      </c>
      <c r="X77" s="19" t="s">
        <v>40</v>
      </c>
      <c r="Y77" s="12">
        <v>0</v>
      </c>
      <c r="Z77" s="19" t="s">
        <v>40</v>
      </c>
      <c r="AA77" s="12">
        <v>0</v>
      </c>
      <c r="AB77" s="19" t="s">
        <v>40</v>
      </c>
      <c r="AC77" s="12">
        <v>0</v>
      </c>
      <c r="AD77" s="19" t="s">
        <v>40</v>
      </c>
      <c r="AE77" s="12">
        <v>5304</v>
      </c>
      <c r="AF77" s="19" t="s">
        <v>40</v>
      </c>
      <c r="AG77" s="12">
        <v>0</v>
      </c>
      <c r="AH77" s="19" t="s">
        <v>40</v>
      </c>
      <c r="AI77" s="12">
        <v>0</v>
      </c>
      <c r="AJ77" s="19" t="s">
        <v>40</v>
      </c>
      <c r="AK77" s="12">
        <v>0</v>
      </c>
      <c r="AL77" s="19" t="s">
        <v>40</v>
      </c>
      <c r="AM77" s="12">
        <v>0</v>
      </c>
      <c r="AN77" s="19" t="s">
        <v>40</v>
      </c>
      <c r="AO77" s="12">
        <v>0</v>
      </c>
      <c r="AP77" s="19" t="s">
        <v>40</v>
      </c>
      <c r="AQ77" s="12">
        <v>0</v>
      </c>
      <c r="AR77" s="19" t="s">
        <v>40</v>
      </c>
      <c r="AS77" s="12">
        <v>0</v>
      </c>
      <c r="AT77" s="19" t="s">
        <v>40</v>
      </c>
    </row>
    <row r="78" spans="1:46" s="13" customFormat="1" ht="12.75" x14ac:dyDescent="0.2">
      <c r="A78" s="13">
        <v>72</v>
      </c>
      <c r="B78" s="20" t="s">
        <v>121</v>
      </c>
      <c r="C78" s="12">
        <v>351627.13</v>
      </c>
      <c r="D78" s="19">
        <v>0.22823725225823122</v>
      </c>
      <c r="E78" s="12">
        <v>43431</v>
      </c>
      <c r="F78" s="19">
        <v>4.3381268436578173</v>
      </c>
      <c r="G78" s="12">
        <v>121592</v>
      </c>
      <c r="H78" s="19">
        <v>4.6402753872633484E-2</v>
      </c>
      <c r="I78" s="12">
        <v>10340</v>
      </c>
      <c r="J78" s="19">
        <v>0.75850340136054428</v>
      </c>
      <c r="K78" s="12">
        <v>0</v>
      </c>
      <c r="L78" s="19" t="s">
        <v>40</v>
      </c>
      <c r="M78" s="12">
        <v>44847</v>
      </c>
      <c r="N78" s="19">
        <v>-0.29819097993803012</v>
      </c>
      <c r="O78" s="12">
        <v>7275</v>
      </c>
      <c r="P78" s="19">
        <v>0.57127429805615559</v>
      </c>
      <c r="Q78" s="12">
        <v>0</v>
      </c>
      <c r="R78" s="19">
        <v>-1</v>
      </c>
      <c r="S78" s="12">
        <v>2851</v>
      </c>
      <c r="T78" s="19">
        <v>0.27390527256478991</v>
      </c>
      <c r="U78" s="12">
        <v>0</v>
      </c>
      <c r="V78" s="19" t="s">
        <v>40</v>
      </c>
      <c r="W78" s="12">
        <v>94094.12999999999</v>
      </c>
      <c r="X78" s="19">
        <v>1.7127408752810931</v>
      </c>
      <c r="Y78" s="12">
        <v>0</v>
      </c>
      <c r="Z78" s="19" t="s">
        <v>40</v>
      </c>
      <c r="AA78" s="12">
        <v>0</v>
      </c>
      <c r="AB78" s="19" t="s">
        <v>40</v>
      </c>
      <c r="AC78" s="12">
        <v>27197</v>
      </c>
      <c r="AD78" s="19" t="s">
        <v>40</v>
      </c>
      <c r="AE78" s="12">
        <v>0</v>
      </c>
      <c r="AF78" s="19">
        <v>-1</v>
      </c>
      <c r="AG78" s="12">
        <v>0</v>
      </c>
      <c r="AH78" s="19" t="s">
        <v>40</v>
      </c>
      <c r="AI78" s="12">
        <v>0</v>
      </c>
      <c r="AJ78" s="19" t="s">
        <v>40</v>
      </c>
      <c r="AK78" s="12">
        <v>0</v>
      </c>
      <c r="AL78" s="19" t="s">
        <v>40</v>
      </c>
      <c r="AM78" s="12">
        <v>0</v>
      </c>
      <c r="AN78" s="19" t="s">
        <v>40</v>
      </c>
      <c r="AO78" s="12">
        <v>0</v>
      </c>
      <c r="AP78" s="19" t="s">
        <v>40</v>
      </c>
      <c r="AQ78" s="12">
        <v>0</v>
      </c>
      <c r="AR78" s="19" t="s">
        <v>40</v>
      </c>
      <c r="AS78" s="12">
        <v>0</v>
      </c>
      <c r="AT78" s="19" t="s">
        <v>40</v>
      </c>
    </row>
    <row r="79" spans="1:46" s="13" customFormat="1" ht="12.75" x14ac:dyDescent="0.2">
      <c r="A79" s="13">
        <v>73</v>
      </c>
      <c r="B79" s="20" t="s">
        <v>113</v>
      </c>
      <c r="C79" s="12">
        <v>343175</v>
      </c>
      <c r="D79" s="19">
        <v>-0.10262511734449731</v>
      </c>
      <c r="E79" s="12">
        <v>220977</v>
      </c>
      <c r="F79" s="19">
        <v>0.14506534288171946</v>
      </c>
      <c r="G79" s="12">
        <v>51470</v>
      </c>
      <c r="H79" s="19">
        <v>-0.24935830124839575</v>
      </c>
      <c r="I79" s="12">
        <v>51548</v>
      </c>
      <c r="J79" s="19">
        <v>-0.42791822964064541</v>
      </c>
      <c r="K79" s="12">
        <v>0</v>
      </c>
      <c r="L79" s="19" t="s">
        <v>40</v>
      </c>
      <c r="M79" s="12">
        <v>0</v>
      </c>
      <c r="N79" s="19" t="s">
        <v>40</v>
      </c>
      <c r="O79" s="12">
        <v>0</v>
      </c>
      <c r="P79" s="19" t="s">
        <v>40</v>
      </c>
      <c r="Q79" s="12">
        <v>17248</v>
      </c>
      <c r="R79" s="19" t="s">
        <v>40</v>
      </c>
      <c r="S79" s="12">
        <v>0</v>
      </c>
      <c r="T79" s="19">
        <v>-1</v>
      </c>
      <c r="U79" s="12">
        <v>0</v>
      </c>
      <c r="V79" s="19" t="s">
        <v>40</v>
      </c>
      <c r="W79" s="12">
        <v>0</v>
      </c>
      <c r="X79" s="19" t="s">
        <v>40</v>
      </c>
      <c r="Y79" s="12">
        <v>0</v>
      </c>
      <c r="Z79" s="19" t="s">
        <v>40</v>
      </c>
      <c r="AA79" s="12">
        <v>0</v>
      </c>
      <c r="AB79" s="19" t="s">
        <v>40</v>
      </c>
      <c r="AC79" s="12">
        <v>0</v>
      </c>
      <c r="AD79" s="19" t="s">
        <v>40</v>
      </c>
      <c r="AE79" s="12">
        <v>0</v>
      </c>
      <c r="AF79" s="19" t="s">
        <v>40</v>
      </c>
      <c r="AG79" s="12">
        <v>0</v>
      </c>
      <c r="AH79" s="19" t="s">
        <v>40</v>
      </c>
      <c r="AI79" s="12">
        <v>1932</v>
      </c>
      <c r="AJ79" s="19">
        <v>-0.88937875751503004</v>
      </c>
      <c r="AK79" s="12">
        <v>0</v>
      </c>
      <c r="AL79" s="19" t="s">
        <v>40</v>
      </c>
      <c r="AM79" s="12">
        <v>0</v>
      </c>
      <c r="AN79" s="19" t="s">
        <v>40</v>
      </c>
      <c r="AO79" s="12">
        <v>0</v>
      </c>
      <c r="AP79" s="19" t="s">
        <v>40</v>
      </c>
      <c r="AQ79" s="12">
        <v>0</v>
      </c>
      <c r="AR79" s="19" t="s">
        <v>40</v>
      </c>
      <c r="AS79" s="12">
        <v>0</v>
      </c>
      <c r="AT79" s="19" t="s">
        <v>40</v>
      </c>
    </row>
    <row r="80" spans="1:46" s="13" customFormat="1" ht="12.75" x14ac:dyDescent="0.2">
      <c r="A80" s="13">
        <v>74</v>
      </c>
      <c r="B80" s="20" t="s">
        <v>137</v>
      </c>
      <c r="C80" s="12">
        <v>329768</v>
      </c>
      <c r="D80" s="19">
        <v>0.808751741462719</v>
      </c>
      <c r="E80" s="12">
        <v>228655</v>
      </c>
      <c r="F80" s="19">
        <v>3.3088795085365392</v>
      </c>
      <c r="G80" s="12">
        <v>0</v>
      </c>
      <c r="H80" s="19">
        <v>-1</v>
      </c>
      <c r="I80" s="12">
        <v>0</v>
      </c>
      <c r="J80" s="19" t="s">
        <v>40</v>
      </c>
      <c r="K80" s="12">
        <v>5750</v>
      </c>
      <c r="L80" s="19">
        <v>-0.26826164418427079</v>
      </c>
      <c r="M80" s="12">
        <v>7955</v>
      </c>
      <c r="N80" s="19">
        <v>-0.71701469175767496</v>
      </c>
      <c r="O80" s="12">
        <v>11382</v>
      </c>
      <c r="P80" s="19" t="s">
        <v>40</v>
      </c>
      <c r="Q80" s="12">
        <v>0</v>
      </c>
      <c r="R80" s="19" t="s">
        <v>40</v>
      </c>
      <c r="S80" s="12">
        <v>9303</v>
      </c>
      <c r="T80" s="19">
        <v>-0.23783385220383413</v>
      </c>
      <c r="U80" s="12">
        <v>47663</v>
      </c>
      <c r="V80" s="19" t="s">
        <v>40</v>
      </c>
      <c r="W80" s="12">
        <v>0</v>
      </c>
      <c r="X80" s="19" t="s">
        <v>40</v>
      </c>
      <c r="Y80" s="12">
        <v>0</v>
      </c>
      <c r="Z80" s="19" t="s">
        <v>40</v>
      </c>
      <c r="AA80" s="12">
        <v>19060</v>
      </c>
      <c r="AB80" s="19">
        <v>-0.58654200741881601</v>
      </c>
      <c r="AC80" s="12">
        <v>0</v>
      </c>
      <c r="AD80" s="19" t="s">
        <v>40</v>
      </c>
      <c r="AE80" s="12">
        <v>0</v>
      </c>
      <c r="AF80" s="19" t="s">
        <v>40</v>
      </c>
      <c r="AG80" s="12">
        <v>0</v>
      </c>
      <c r="AH80" s="19" t="s">
        <v>40</v>
      </c>
      <c r="AI80" s="12">
        <v>0</v>
      </c>
      <c r="AJ80" s="19" t="s">
        <v>40</v>
      </c>
      <c r="AK80" s="12">
        <v>0</v>
      </c>
      <c r="AL80" s="19" t="s">
        <v>40</v>
      </c>
      <c r="AM80" s="12">
        <v>0</v>
      </c>
      <c r="AN80" s="19" t="s">
        <v>40</v>
      </c>
      <c r="AO80" s="12">
        <v>0</v>
      </c>
      <c r="AP80" s="19" t="s">
        <v>40</v>
      </c>
      <c r="AQ80" s="12">
        <v>0</v>
      </c>
      <c r="AR80" s="19" t="s">
        <v>40</v>
      </c>
      <c r="AS80" s="12">
        <v>0</v>
      </c>
      <c r="AT80" s="19" t="s">
        <v>40</v>
      </c>
    </row>
    <row r="81" spans="1:46" s="13" customFormat="1" ht="12.75" x14ac:dyDescent="0.2">
      <c r="A81" s="13">
        <v>75</v>
      </c>
      <c r="B81" s="20" t="s">
        <v>122</v>
      </c>
      <c r="C81" s="12">
        <v>328273</v>
      </c>
      <c r="D81" s="19">
        <v>6.6351141963377991E-2</v>
      </c>
      <c r="E81" s="12">
        <v>40125</v>
      </c>
      <c r="F81" s="19">
        <v>-9.4958836133979929E-2</v>
      </c>
      <c r="G81" s="12">
        <v>91448</v>
      </c>
      <c r="H81" s="19">
        <v>-0.3394537824230911</v>
      </c>
      <c r="I81" s="12">
        <v>152576</v>
      </c>
      <c r="J81" s="19">
        <v>0.24744299368004508</v>
      </c>
      <c r="K81" s="12">
        <v>0</v>
      </c>
      <c r="L81" s="19">
        <v>-1</v>
      </c>
      <c r="M81" s="12">
        <v>0</v>
      </c>
      <c r="N81" s="19" t="s">
        <v>40</v>
      </c>
      <c r="O81" s="12">
        <v>0</v>
      </c>
      <c r="P81" s="19" t="s">
        <v>40</v>
      </c>
      <c r="Q81" s="12">
        <v>0</v>
      </c>
      <c r="R81" s="19" t="s">
        <v>40</v>
      </c>
      <c r="S81" s="12">
        <v>3619</v>
      </c>
      <c r="T81" s="19" t="s">
        <v>40</v>
      </c>
      <c r="U81" s="12">
        <v>0</v>
      </c>
      <c r="V81" s="19" t="s">
        <v>40</v>
      </c>
      <c r="W81" s="12">
        <v>1795</v>
      </c>
      <c r="X81" s="19" t="s">
        <v>40</v>
      </c>
      <c r="Y81" s="12">
        <v>0</v>
      </c>
      <c r="Z81" s="19" t="s">
        <v>40</v>
      </c>
      <c r="AA81" s="12">
        <v>0</v>
      </c>
      <c r="AB81" s="19" t="s">
        <v>40</v>
      </c>
      <c r="AC81" s="12">
        <v>0</v>
      </c>
      <c r="AD81" s="19" t="s">
        <v>40</v>
      </c>
      <c r="AE81" s="12">
        <v>0</v>
      </c>
      <c r="AF81" s="19" t="s">
        <v>40</v>
      </c>
      <c r="AG81" s="12">
        <v>38710</v>
      </c>
      <c r="AH81" s="19" t="s">
        <v>40</v>
      </c>
      <c r="AI81" s="12">
        <v>0</v>
      </c>
      <c r="AJ81" s="19" t="s">
        <v>40</v>
      </c>
      <c r="AK81" s="12">
        <v>0</v>
      </c>
      <c r="AL81" s="19" t="s">
        <v>40</v>
      </c>
      <c r="AM81" s="12">
        <v>0</v>
      </c>
      <c r="AN81" s="19" t="s">
        <v>40</v>
      </c>
      <c r="AO81" s="12">
        <v>0</v>
      </c>
      <c r="AP81" s="19" t="s">
        <v>40</v>
      </c>
      <c r="AQ81" s="12">
        <v>0</v>
      </c>
      <c r="AR81" s="19" t="s">
        <v>40</v>
      </c>
      <c r="AS81" s="12">
        <v>0</v>
      </c>
      <c r="AT81" s="19" t="s">
        <v>40</v>
      </c>
    </row>
    <row r="82" spans="1:46" s="13" customFormat="1" ht="12.75" x14ac:dyDescent="0.2">
      <c r="A82" s="13">
        <v>76</v>
      </c>
      <c r="B82" s="20" t="s">
        <v>110</v>
      </c>
      <c r="C82" s="12">
        <v>326117</v>
      </c>
      <c r="D82" s="19">
        <v>-0.3546697430884399</v>
      </c>
      <c r="E82" s="12">
        <v>72609</v>
      </c>
      <c r="F82" s="19">
        <v>-0.69870283997543448</v>
      </c>
      <c r="G82" s="12">
        <v>130806</v>
      </c>
      <c r="H82" s="19">
        <v>-0.4423464711274061</v>
      </c>
      <c r="I82" s="12">
        <v>6429</v>
      </c>
      <c r="J82" s="19">
        <v>3.2323897300855826</v>
      </c>
      <c r="K82" s="12">
        <v>18071</v>
      </c>
      <c r="L82" s="19">
        <v>0.32718860164512331</v>
      </c>
      <c r="M82" s="12">
        <v>19693</v>
      </c>
      <c r="N82" s="19" t="s">
        <v>40</v>
      </c>
      <c r="O82" s="12">
        <v>7800</v>
      </c>
      <c r="P82" s="19" t="s">
        <v>40</v>
      </c>
      <c r="Q82" s="12">
        <v>7236</v>
      </c>
      <c r="R82" s="19" t="s">
        <v>40</v>
      </c>
      <c r="S82" s="12">
        <v>0</v>
      </c>
      <c r="T82" s="19">
        <v>-1</v>
      </c>
      <c r="U82" s="12">
        <v>15274</v>
      </c>
      <c r="V82" s="19" t="s">
        <v>40</v>
      </c>
      <c r="W82" s="12">
        <v>44079</v>
      </c>
      <c r="X82" s="19">
        <v>2.9059813912272929</v>
      </c>
      <c r="Y82" s="12">
        <v>0</v>
      </c>
      <c r="Z82" s="19" t="s">
        <v>40</v>
      </c>
      <c r="AA82" s="12">
        <v>2305</v>
      </c>
      <c r="AB82" s="19" t="s">
        <v>40</v>
      </c>
      <c r="AC82" s="12">
        <v>1815</v>
      </c>
      <c r="AD82" s="19" t="s">
        <v>40</v>
      </c>
      <c r="AE82" s="12">
        <v>0</v>
      </c>
      <c r="AF82" s="19" t="s">
        <v>40</v>
      </c>
      <c r="AG82" s="12">
        <v>0</v>
      </c>
      <c r="AH82" s="19" t="s">
        <v>40</v>
      </c>
      <c r="AI82" s="12">
        <v>0</v>
      </c>
      <c r="AJ82" s="19" t="s">
        <v>40</v>
      </c>
      <c r="AK82" s="12">
        <v>0</v>
      </c>
      <c r="AL82" s="19" t="s">
        <v>40</v>
      </c>
      <c r="AM82" s="12">
        <v>0</v>
      </c>
      <c r="AN82" s="19" t="s">
        <v>40</v>
      </c>
      <c r="AO82" s="12">
        <v>0</v>
      </c>
      <c r="AP82" s="19" t="s">
        <v>40</v>
      </c>
      <c r="AQ82" s="12">
        <v>0</v>
      </c>
      <c r="AR82" s="19" t="s">
        <v>40</v>
      </c>
      <c r="AS82" s="12">
        <v>0</v>
      </c>
      <c r="AT82" s="19" t="s">
        <v>40</v>
      </c>
    </row>
    <row r="83" spans="1:46" s="13" customFormat="1" ht="12.75" x14ac:dyDescent="0.2">
      <c r="A83" s="13">
        <v>77</v>
      </c>
      <c r="B83" s="20" t="s">
        <v>116</v>
      </c>
      <c r="C83" s="12">
        <v>304834</v>
      </c>
      <c r="D83" s="19">
        <v>-0.27128295355664134</v>
      </c>
      <c r="E83" s="12">
        <v>46172</v>
      </c>
      <c r="F83" s="19">
        <v>-0.21808636748518206</v>
      </c>
      <c r="G83" s="12">
        <v>34985</v>
      </c>
      <c r="H83" s="19" t="s">
        <v>51</v>
      </c>
      <c r="I83" s="12">
        <v>1121</v>
      </c>
      <c r="J83" s="19" t="s">
        <v>40</v>
      </c>
      <c r="K83" s="12">
        <v>31280</v>
      </c>
      <c r="L83" s="19">
        <v>-0.66022897612478548</v>
      </c>
      <c r="M83" s="12">
        <v>0</v>
      </c>
      <c r="N83" s="19" t="s">
        <v>40</v>
      </c>
      <c r="O83" s="12">
        <v>12988</v>
      </c>
      <c r="P83" s="19">
        <v>-0.61042622754131792</v>
      </c>
      <c r="Q83" s="12">
        <v>0</v>
      </c>
      <c r="R83" s="19" t="s">
        <v>40</v>
      </c>
      <c r="S83" s="12">
        <v>0</v>
      </c>
      <c r="T83" s="19" t="s">
        <v>40</v>
      </c>
      <c r="U83" s="12">
        <v>0</v>
      </c>
      <c r="V83" s="19" t="s">
        <v>40</v>
      </c>
      <c r="W83" s="12">
        <v>0</v>
      </c>
      <c r="X83" s="19" t="s">
        <v>40</v>
      </c>
      <c r="Y83" s="12">
        <v>174750</v>
      </c>
      <c r="Z83" s="19">
        <v>-0.24937824034500677</v>
      </c>
      <c r="AA83" s="12">
        <v>0</v>
      </c>
      <c r="AB83" s="19" t="s">
        <v>40</v>
      </c>
      <c r="AC83" s="12">
        <v>0</v>
      </c>
      <c r="AD83" s="19" t="s">
        <v>40</v>
      </c>
      <c r="AE83" s="12">
        <v>0</v>
      </c>
      <c r="AF83" s="19" t="s">
        <v>40</v>
      </c>
      <c r="AG83" s="12">
        <v>0</v>
      </c>
      <c r="AH83" s="19" t="s">
        <v>40</v>
      </c>
      <c r="AI83" s="12">
        <v>0</v>
      </c>
      <c r="AJ83" s="19" t="s">
        <v>40</v>
      </c>
      <c r="AK83" s="12">
        <v>3538</v>
      </c>
      <c r="AL83" s="19" t="s">
        <v>40</v>
      </c>
      <c r="AM83" s="12">
        <v>0</v>
      </c>
      <c r="AN83" s="19" t="s">
        <v>40</v>
      </c>
      <c r="AO83" s="12">
        <v>0</v>
      </c>
      <c r="AP83" s="19" t="s">
        <v>40</v>
      </c>
      <c r="AQ83" s="12">
        <v>0</v>
      </c>
      <c r="AR83" s="19" t="s">
        <v>40</v>
      </c>
      <c r="AS83" s="12">
        <v>0</v>
      </c>
      <c r="AT83" s="19" t="s">
        <v>40</v>
      </c>
    </row>
    <row r="84" spans="1:46" s="13" customFormat="1" ht="12.75" x14ac:dyDescent="0.2">
      <c r="A84" s="13">
        <v>78</v>
      </c>
      <c r="B84" s="20" t="s">
        <v>130</v>
      </c>
      <c r="C84" s="12">
        <v>289939</v>
      </c>
      <c r="D84" s="19">
        <v>6.3145813624329916E-2</v>
      </c>
      <c r="E84" s="12">
        <v>25317</v>
      </c>
      <c r="F84" s="19">
        <v>-0.60126313136881238</v>
      </c>
      <c r="G84" s="12">
        <v>71387</v>
      </c>
      <c r="H84" s="19" t="s">
        <v>51</v>
      </c>
      <c r="I84" s="12">
        <v>12719</v>
      </c>
      <c r="J84" s="19">
        <v>1.8808607021517552</v>
      </c>
      <c r="K84" s="12">
        <v>36326</v>
      </c>
      <c r="L84" s="19" t="s">
        <v>40</v>
      </c>
      <c r="M84" s="12">
        <v>12013</v>
      </c>
      <c r="N84" s="19" t="s">
        <v>40</v>
      </c>
      <c r="O84" s="12">
        <v>0</v>
      </c>
      <c r="P84" s="19" t="s">
        <v>40</v>
      </c>
      <c r="Q84" s="12">
        <v>42425</v>
      </c>
      <c r="R84" s="19" t="s">
        <v>40</v>
      </c>
      <c r="S84" s="12">
        <v>14224</v>
      </c>
      <c r="T84" s="19" t="s">
        <v>40</v>
      </c>
      <c r="U84" s="12">
        <v>0</v>
      </c>
      <c r="V84" s="19" t="s">
        <v>40</v>
      </c>
      <c r="W84" s="12">
        <v>0</v>
      </c>
      <c r="X84" s="19" t="s">
        <v>40</v>
      </c>
      <c r="Y84" s="12">
        <v>0</v>
      </c>
      <c r="Z84" s="19">
        <v>-1</v>
      </c>
      <c r="AA84" s="12">
        <v>26417</v>
      </c>
      <c r="AB84" s="19">
        <v>1.1393747975380628</v>
      </c>
      <c r="AC84" s="12">
        <v>43575</v>
      </c>
      <c r="AD84" s="19">
        <v>-0.44616029893998321</v>
      </c>
      <c r="AE84" s="12">
        <v>0</v>
      </c>
      <c r="AF84" s="19" t="s">
        <v>40</v>
      </c>
      <c r="AG84" s="12">
        <v>0</v>
      </c>
      <c r="AH84" s="19">
        <v>-1</v>
      </c>
      <c r="AI84" s="12">
        <v>5536</v>
      </c>
      <c r="AJ84" s="19" t="s">
        <v>40</v>
      </c>
      <c r="AK84" s="12">
        <v>0</v>
      </c>
      <c r="AL84" s="19" t="s">
        <v>40</v>
      </c>
      <c r="AM84" s="12">
        <v>0</v>
      </c>
      <c r="AN84" s="19" t="s">
        <v>40</v>
      </c>
      <c r="AO84" s="12">
        <v>0</v>
      </c>
      <c r="AP84" s="19" t="s">
        <v>40</v>
      </c>
      <c r="AQ84" s="12">
        <v>0</v>
      </c>
      <c r="AR84" s="19" t="s">
        <v>40</v>
      </c>
      <c r="AS84" s="12">
        <v>0</v>
      </c>
      <c r="AT84" s="19" t="s">
        <v>40</v>
      </c>
    </row>
    <row r="85" spans="1:46" s="13" customFormat="1" ht="12.75" x14ac:dyDescent="0.2">
      <c r="A85" s="13">
        <v>79</v>
      </c>
      <c r="B85" s="20" t="s">
        <v>111</v>
      </c>
      <c r="C85" s="12">
        <v>289717</v>
      </c>
      <c r="D85" s="19">
        <v>0.17026166759571182</v>
      </c>
      <c r="E85" s="12">
        <v>17875</v>
      </c>
      <c r="F85" s="19">
        <v>-0.86575089374230174</v>
      </c>
      <c r="G85" s="12">
        <v>58481</v>
      </c>
      <c r="H85" s="19">
        <v>0.46425799343999596</v>
      </c>
      <c r="I85" s="12">
        <v>69726</v>
      </c>
      <c r="J85" s="19">
        <v>0.48634648589882978</v>
      </c>
      <c r="K85" s="12">
        <v>59765</v>
      </c>
      <c r="L85" s="19" t="s">
        <v>51</v>
      </c>
      <c r="M85" s="12">
        <v>0</v>
      </c>
      <c r="N85" s="19" t="s">
        <v>40</v>
      </c>
      <c r="O85" s="12">
        <v>0</v>
      </c>
      <c r="P85" s="19">
        <v>-1</v>
      </c>
      <c r="Q85" s="12">
        <v>8811</v>
      </c>
      <c r="R85" s="19">
        <v>-5.8251389482684934E-2</v>
      </c>
      <c r="S85" s="12">
        <v>75059</v>
      </c>
      <c r="T85" s="19" t="s">
        <v>51</v>
      </c>
      <c r="U85" s="12">
        <v>0</v>
      </c>
      <c r="V85" s="19" t="s">
        <v>40</v>
      </c>
      <c r="W85" s="12">
        <v>0</v>
      </c>
      <c r="X85" s="19">
        <v>-1</v>
      </c>
      <c r="Y85" s="12">
        <v>0</v>
      </c>
      <c r="Z85" s="19" t="s">
        <v>40</v>
      </c>
      <c r="AA85" s="12">
        <v>0</v>
      </c>
      <c r="AB85" s="19" t="s">
        <v>40</v>
      </c>
      <c r="AC85" s="12">
        <v>0</v>
      </c>
      <c r="AD85" s="19" t="s">
        <v>40</v>
      </c>
      <c r="AE85" s="12">
        <v>0</v>
      </c>
      <c r="AF85" s="19" t="s">
        <v>40</v>
      </c>
      <c r="AG85" s="12">
        <v>0</v>
      </c>
      <c r="AH85" s="19" t="s">
        <v>40</v>
      </c>
      <c r="AI85" s="12">
        <v>0</v>
      </c>
      <c r="AJ85" s="19" t="s">
        <v>40</v>
      </c>
      <c r="AK85" s="12">
        <v>0</v>
      </c>
      <c r="AL85" s="19" t="s">
        <v>40</v>
      </c>
      <c r="AM85" s="12">
        <v>0</v>
      </c>
      <c r="AN85" s="19" t="s">
        <v>40</v>
      </c>
      <c r="AO85" s="12">
        <v>0</v>
      </c>
      <c r="AP85" s="19" t="s">
        <v>40</v>
      </c>
      <c r="AQ85" s="12">
        <v>0</v>
      </c>
      <c r="AR85" s="19" t="s">
        <v>40</v>
      </c>
      <c r="AS85" s="12">
        <v>0</v>
      </c>
      <c r="AT85" s="19" t="s">
        <v>40</v>
      </c>
    </row>
    <row r="86" spans="1:46" s="13" customFormat="1" ht="12.75" x14ac:dyDescent="0.2">
      <c r="A86" s="13">
        <v>80</v>
      </c>
      <c r="B86" s="20" t="s">
        <v>112</v>
      </c>
      <c r="C86" s="12">
        <v>287857</v>
      </c>
      <c r="D86" s="19">
        <v>-8.2514504637349884E-3</v>
      </c>
      <c r="E86" s="12">
        <v>38339</v>
      </c>
      <c r="F86" s="19">
        <v>0.10912141637978423</v>
      </c>
      <c r="G86" s="12">
        <v>67215</v>
      </c>
      <c r="H86" s="19">
        <v>5.2668671302386727E-2</v>
      </c>
      <c r="I86" s="12">
        <v>41858</v>
      </c>
      <c r="J86" s="19">
        <v>0.6071414858898061</v>
      </c>
      <c r="K86" s="12">
        <v>6795</v>
      </c>
      <c r="L86" s="19">
        <v>-0.57248018120045296</v>
      </c>
      <c r="M86" s="12">
        <v>31201</v>
      </c>
      <c r="N86" s="19">
        <v>-0.1924162029248091</v>
      </c>
      <c r="O86" s="12">
        <v>23969</v>
      </c>
      <c r="P86" s="19">
        <v>-0.53213874411977125</v>
      </c>
      <c r="Q86" s="12">
        <v>1274</v>
      </c>
      <c r="R86" s="19">
        <v>0.17744916820702406</v>
      </c>
      <c r="S86" s="12">
        <v>13040</v>
      </c>
      <c r="T86" s="19">
        <v>-0.57127827459231983</v>
      </c>
      <c r="U86" s="12">
        <v>2842</v>
      </c>
      <c r="V86" s="19">
        <v>0.7543209876543211</v>
      </c>
      <c r="W86" s="12">
        <v>0</v>
      </c>
      <c r="X86" s="19" t="s">
        <v>40</v>
      </c>
      <c r="Y86" s="12">
        <v>0</v>
      </c>
      <c r="Z86" s="19" t="s">
        <v>40</v>
      </c>
      <c r="AA86" s="12">
        <v>776</v>
      </c>
      <c r="AB86" s="19">
        <v>0.16167664670658688</v>
      </c>
      <c r="AC86" s="12">
        <v>55642</v>
      </c>
      <c r="AD86" s="19">
        <v>1.4442980144087154</v>
      </c>
      <c r="AE86" s="12">
        <v>256</v>
      </c>
      <c r="AF86" s="19">
        <v>-0.24035608308605338</v>
      </c>
      <c r="AG86" s="12">
        <v>2023</v>
      </c>
      <c r="AH86" s="19">
        <v>-2.1286889211417526E-2</v>
      </c>
      <c r="AI86" s="12">
        <v>106</v>
      </c>
      <c r="AJ86" s="19">
        <v>-0.24822695035460995</v>
      </c>
      <c r="AK86" s="12">
        <v>524</v>
      </c>
      <c r="AL86" s="19">
        <v>1.7150259067357512</v>
      </c>
      <c r="AM86" s="12">
        <v>1997</v>
      </c>
      <c r="AN86" s="19">
        <v>1.7736111111111112</v>
      </c>
      <c r="AO86" s="12">
        <v>0</v>
      </c>
      <c r="AP86" s="19" t="s">
        <v>40</v>
      </c>
      <c r="AQ86" s="12">
        <v>0</v>
      </c>
      <c r="AR86" s="19">
        <v>-1</v>
      </c>
      <c r="AS86" s="12">
        <v>0</v>
      </c>
      <c r="AT86" s="19" t="s">
        <v>40</v>
      </c>
    </row>
    <row r="87" spans="1:46" s="13" customFormat="1" ht="12.75" x14ac:dyDescent="0.2">
      <c r="A87" s="13">
        <v>81</v>
      </c>
      <c r="B87" s="20" t="s">
        <v>136</v>
      </c>
      <c r="C87" s="12">
        <v>275917.83</v>
      </c>
      <c r="D87" s="19">
        <v>0.47530707288904117</v>
      </c>
      <c r="E87" s="12">
        <v>82405</v>
      </c>
      <c r="F87" s="19">
        <v>-0.11997137944659808</v>
      </c>
      <c r="G87" s="12">
        <v>22399</v>
      </c>
      <c r="H87" s="19">
        <v>0.55971032657892894</v>
      </c>
      <c r="I87" s="12">
        <v>15228</v>
      </c>
      <c r="J87" s="19">
        <v>1.1895039539899352</v>
      </c>
      <c r="K87" s="12">
        <v>9315</v>
      </c>
      <c r="L87" s="19" t="s">
        <v>40</v>
      </c>
      <c r="M87" s="12">
        <v>0</v>
      </c>
      <c r="N87" s="19">
        <v>-1</v>
      </c>
      <c r="O87" s="12">
        <v>3101</v>
      </c>
      <c r="P87" s="19">
        <v>-0.55064483408201714</v>
      </c>
      <c r="Q87" s="12">
        <v>39260</v>
      </c>
      <c r="R87" s="19">
        <v>3.516277464626711</v>
      </c>
      <c r="S87" s="12">
        <v>0</v>
      </c>
      <c r="T87" s="19">
        <v>-1</v>
      </c>
      <c r="U87" s="12">
        <v>0</v>
      </c>
      <c r="V87" s="19" t="s">
        <v>40</v>
      </c>
      <c r="W87" s="12">
        <v>102940.83</v>
      </c>
      <c r="X87" s="19">
        <v>5.4669449679607993</v>
      </c>
      <c r="Y87" s="12">
        <v>0</v>
      </c>
      <c r="Z87" s="19" t="s">
        <v>40</v>
      </c>
      <c r="AA87" s="12">
        <v>0</v>
      </c>
      <c r="AB87" s="19" t="s">
        <v>40</v>
      </c>
      <c r="AC87" s="12">
        <v>0</v>
      </c>
      <c r="AD87" s="19" t="s">
        <v>40</v>
      </c>
      <c r="AE87" s="12">
        <v>1269</v>
      </c>
      <c r="AF87" s="19" t="s">
        <v>40</v>
      </c>
      <c r="AG87" s="12">
        <v>0</v>
      </c>
      <c r="AH87" s="19" t="s">
        <v>40</v>
      </c>
      <c r="AI87" s="12">
        <v>0</v>
      </c>
      <c r="AJ87" s="19" t="s">
        <v>40</v>
      </c>
      <c r="AK87" s="12">
        <v>0</v>
      </c>
      <c r="AL87" s="19" t="s">
        <v>40</v>
      </c>
      <c r="AM87" s="12">
        <v>0</v>
      </c>
      <c r="AN87" s="19" t="s">
        <v>40</v>
      </c>
      <c r="AO87" s="12">
        <v>0</v>
      </c>
      <c r="AP87" s="19" t="s">
        <v>40</v>
      </c>
      <c r="AQ87" s="12">
        <v>0</v>
      </c>
      <c r="AR87" s="19" t="s">
        <v>40</v>
      </c>
      <c r="AS87" s="12">
        <v>0</v>
      </c>
      <c r="AT87" s="19" t="s">
        <v>40</v>
      </c>
    </row>
    <row r="88" spans="1:46" s="13" customFormat="1" ht="12.75" x14ac:dyDescent="0.2">
      <c r="A88" s="13">
        <v>82</v>
      </c>
      <c r="B88" s="20" t="s">
        <v>141</v>
      </c>
      <c r="C88" s="12">
        <v>273556.87</v>
      </c>
      <c r="D88" s="19">
        <v>0.69546731868159117</v>
      </c>
      <c r="E88" s="12">
        <v>38716</v>
      </c>
      <c r="F88" s="19" t="s">
        <v>40</v>
      </c>
      <c r="G88" s="12">
        <v>6217</v>
      </c>
      <c r="H88" s="19">
        <v>0.54960119641076766</v>
      </c>
      <c r="I88" s="12">
        <v>14296</v>
      </c>
      <c r="J88" s="19">
        <v>4.3947169811320759</v>
      </c>
      <c r="K88" s="12">
        <v>10588</v>
      </c>
      <c r="L88" s="19">
        <v>-0.19702715000758375</v>
      </c>
      <c r="M88" s="12">
        <v>0</v>
      </c>
      <c r="N88" s="19" t="s">
        <v>40</v>
      </c>
      <c r="O88" s="12">
        <v>0</v>
      </c>
      <c r="P88" s="19" t="s">
        <v>40</v>
      </c>
      <c r="Q88" s="12">
        <v>0</v>
      </c>
      <c r="R88" s="19" t="s">
        <v>40</v>
      </c>
      <c r="S88" s="12">
        <v>23094</v>
      </c>
      <c r="T88" s="19" t="s">
        <v>40</v>
      </c>
      <c r="U88" s="12">
        <v>0</v>
      </c>
      <c r="V88" s="19" t="s">
        <v>40</v>
      </c>
      <c r="W88" s="12">
        <v>172065.87</v>
      </c>
      <c r="X88" s="19">
        <v>0.21603040325658318</v>
      </c>
      <c r="Y88" s="12">
        <v>8580</v>
      </c>
      <c r="Z88" s="19" t="s">
        <v>40</v>
      </c>
      <c r="AA88" s="12">
        <v>0</v>
      </c>
      <c r="AB88" s="19" t="s">
        <v>40</v>
      </c>
      <c r="AC88" s="12">
        <v>0</v>
      </c>
      <c r="AD88" s="19" t="s">
        <v>40</v>
      </c>
      <c r="AE88" s="12">
        <v>0</v>
      </c>
      <c r="AF88" s="19" t="s">
        <v>40</v>
      </c>
      <c r="AG88" s="12">
        <v>0</v>
      </c>
      <c r="AH88" s="19" t="s">
        <v>40</v>
      </c>
      <c r="AI88" s="12">
        <v>0</v>
      </c>
      <c r="AJ88" s="19" t="s">
        <v>40</v>
      </c>
      <c r="AK88" s="12">
        <v>0</v>
      </c>
      <c r="AL88" s="19" t="s">
        <v>40</v>
      </c>
      <c r="AM88" s="12">
        <v>0</v>
      </c>
      <c r="AN88" s="19" t="s">
        <v>40</v>
      </c>
      <c r="AO88" s="12">
        <v>0</v>
      </c>
      <c r="AP88" s="19" t="s">
        <v>40</v>
      </c>
      <c r="AQ88" s="12">
        <v>0</v>
      </c>
      <c r="AR88" s="19" t="s">
        <v>40</v>
      </c>
      <c r="AS88" s="12">
        <v>0</v>
      </c>
      <c r="AT88" s="19" t="s">
        <v>40</v>
      </c>
    </row>
    <row r="89" spans="1:46" s="13" customFormat="1" ht="12.75" x14ac:dyDescent="0.2">
      <c r="A89" s="13">
        <v>83</v>
      </c>
      <c r="B89" s="20" t="s">
        <v>165</v>
      </c>
      <c r="C89" s="12">
        <v>263592</v>
      </c>
      <c r="D89" s="19" t="s">
        <v>51</v>
      </c>
      <c r="E89" s="12">
        <v>0</v>
      </c>
      <c r="F89" s="19">
        <v>-1</v>
      </c>
      <c r="G89" s="12">
        <v>205942</v>
      </c>
      <c r="H89" s="19" t="s">
        <v>51</v>
      </c>
      <c r="I89" s="12">
        <v>0</v>
      </c>
      <c r="J89" s="19" t="s">
        <v>40</v>
      </c>
      <c r="K89" s="12">
        <v>0</v>
      </c>
      <c r="L89" s="19" t="s">
        <v>40</v>
      </c>
      <c r="M89" s="12">
        <v>0</v>
      </c>
      <c r="N89" s="19" t="s">
        <v>40</v>
      </c>
      <c r="O89" s="12">
        <v>0</v>
      </c>
      <c r="P89" s="19" t="s">
        <v>40</v>
      </c>
      <c r="Q89" s="12">
        <v>4434</v>
      </c>
      <c r="R89" s="19" t="s">
        <v>40</v>
      </c>
      <c r="S89" s="12">
        <v>0</v>
      </c>
      <c r="T89" s="19">
        <v>-1</v>
      </c>
      <c r="U89" s="12">
        <v>0</v>
      </c>
      <c r="V89" s="19" t="s">
        <v>40</v>
      </c>
      <c r="W89" s="12">
        <v>53216</v>
      </c>
      <c r="X89" s="19">
        <v>2.641190557646254</v>
      </c>
      <c r="Y89" s="12">
        <v>0</v>
      </c>
      <c r="Z89" s="19" t="s">
        <v>40</v>
      </c>
      <c r="AA89" s="12">
        <v>0</v>
      </c>
      <c r="AB89" s="19" t="s">
        <v>40</v>
      </c>
      <c r="AC89" s="12">
        <v>0</v>
      </c>
      <c r="AD89" s="19" t="s">
        <v>40</v>
      </c>
      <c r="AE89" s="12">
        <v>0</v>
      </c>
      <c r="AF89" s="19" t="s">
        <v>40</v>
      </c>
      <c r="AG89" s="12">
        <v>0</v>
      </c>
      <c r="AH89" s="19" t="s">
        <v>40</v>
      </c>
      <c r="AI89" s="12">
        <v>0</v>
      </c>
      <c r="AJ89" s="19" t="s">
        <v>40</v>
      </c>
      <c r="AK89" s="12">
        <v>0</v>
      </c>
      <c r="AL89" s="19" t="s">
        <v>40</v>
      </c>
      <c r="AM89" s="12">
        <v>0</v>
      </c>
      <c r="AN89" s="19" t="s">
        <v>40</v>
      </c>
      <c r="AO89" s="12">
        <v>0</v>
      </c>
      <c r="AP89" s="19" t="s">
        <v>40</v>
      </c>
      <c r="AQ89" s="12">
        <v>0</v>
      </c>
      <c r="AR89" s="19" t="s">
        <v>40</v>
      </c>
      <c r="AS89" s="12">
        <v>0</v>
      </c>
      <c r="AT89" s="19" t="s">
        <v>40</v>
      </c>
    </row>
    <row r="90" spans="1:46" s="13" customFormat="1" ht="12.75" x14ac:dyDescent="0.2">
      <c r="A90" s="13">
        <v>84</v>
      </c>
      <c r="B90" s="20" t="s">
        <v>94</v>
      </c>
      <c r="C90" s="12">
        <v>238386</v>
      </c>
      <c r="D90" s="19">
        <v>-0.61705982988361718</v>
      </c>
      <c r="E90" s="12">
        <v>164242</v>
      </c>
      <c r="F90" s="19">
        <v>-0.25035487213192575</v>
      </c>
      <c r="G90" s="12">
        <v>50867</v>
      </c>
      <c r="H90" s="19">
        <v>-0.11521803412708076</v>
      </c>
      <c r="I90" s="12">
        <v>13529</v>
      </c>
      <c r="J90" s="19" t="s">
        <v>40</v>
      </c>
      <c r="K90" s="12">
        <v>2796</v>
      </c>
      <c r="L90" s="19" t="s">
        <v>40</v>
      </c>
      <c r="M90" s="12">
        <v>0</v>
      </c>
      <c r="N90" s="19" t="s">
        <v>40</v>
      </c>
      <c r="O90" s="12">
        <v>0</v>
      </c>
      <c r="P90" s="19" t="s">
        <v>40</v>
      </c>
      <c r="Q90" s="12">
        <v>0</v>
      </c>
      <c r="R90" s="19" t="s">
        <v>40</v>
      </c>
      <c r="S90" s="12">
        <v>4364</v>
      </c>
      <c r="T90" s="19">
        <v>-0.98738476748253268</v>
      </c>
      <c r="U90" s="12">
        <v>0</v>
      </c>
      <c r="V90" s="19" t="s">
        <v>40</v>
      </c>
      <c r="W90" s="12">
        <v>0</v>
      </c>
      <c r="X90" s="19" t="s">
        <v>40</v>
      </c>
      <c r="Y90" s="12">
        <v>0</v>
      </c>
      <c r="Z90" s="19" t="s">
        <v>40</v>
      </c>
      <c r="AA90" s="12">
        <v>0</v>
      </c>
      <c r="AB90" s="19" t="s">
        <v>40</v>
      </c>
      <c r="AC90" s="12">
        <v>0</v>
      </c>
      <c r="AD90" s="19" t="s">
        <v>40</v>
      </c>
      <c r="AE90" s="12">
        <v>0</v>
      </c>
      <c r="AF90" s="19" t="s">
        <v>40</v>
      </c>
      <c r="AG90" s="12">
        <v>0</v>
      </c>
      <c r="AH90" s="19" t="s">
        <v>40</v>
      </c>
      <c r="AI90" s="12">
        <v>2588</v>
      </c>
      <c r="AJ90" s="19" t="s">
        <v>40</v>
      </c>
      <c r="AK90" s="12">
        <v>0</v>
      </c>
      <c r="AL90" s="19" t="s">
        <v>40</v>
      </c>
      <c r="AM90" s="12">
        <v>0</v>
      </c>
      <c r="AN90" s="19" t="s">
        <v>40</v>
      </c>
      <c r="AO90" s="12">
        <v>0</v>
      </c>
      <c r="AP90" s="19" t="s">
        <v>40</v>
      </c>
      <c r="AQ90" s="12">
        <v>0</v>
      </c>
      <c r="AR90" s="19" t="s">
        <v>40</v>
      </c>
      <c r="AS90" s="12">
        <v>0</v>
      </c>
      <c r="AT90" s="19" t="s">
        <v>40</v>
      </c>
    </row>
    <row r="91" spans="1:46" s="13" customFormat="1" ht="12.75" x14ac:dyDescent="0.2">
      <c r="A91" s="13">
        <v>85</v>
      </c>
      <c r="B91" s="20" t="s">
        <v>124</v>
      </c>
      <c r="C91" s="12">
        <v>219918</v>
      </c>
      <c r="D91" s="19">
        <v>-0.31212426416770411</v>
      </c>
      <c r="E91" s="12">
        <v>7755</v>
      </c>
      <c r="F91" s="19">
        <v>-0.90367416902668052</v>
      </c>
      <c r="G91" s="12">
        <v>19710</v>
      </c>
      <c r="H91" s="19">
        <v>0.40184921763869141</v>
      </c>
      <c r="I91" s="12">
        <v>1402</v>
      </c>
      <c r="J91" s="19">
        <v>-0.60968819599109136</v>
      </c>
      <c r="K91" s="12">
        <v>0</v>
      </c>
      <c r="L91" s="19">
        <v>-1</v>
      </c>
      <c r="M91" s="12">
        <v>165481</v>
      </c>
      <c r="N91" s="19">
        <v>7.4140426719633279E-2</v>
      </c>
      <c r="O91" s="12">
        <v>0</v>
      </c>
      <c r="P91" s="19" t="s">
        <v>40</v>
      </c>
      <c r="Q91" s="12">
        <v>0</v>
      </c>
      <c r="R91" s="19">
        <v>-1</v>
      </c>
      <c r="S91" s="12">
        <v>17811</v>
      </c>
      <c r="T91" s="19">
        <v>-0.70481288740097447</v>
      </c>
      <c r="U91" s="12">
        <v>0</v>
      </c>
      <c r="V91" s="19" t="s">
        <v>40</v>
      </c>
      <c r="W91" s="12">
        <v>6326</v>
      </c>
      <c r="X91" s="19" t="s">
        <v>40</v>
      </c>
      <c r="Y91" s="12">
        <v>0</v>
      </c>
      <c r="Z91" s="19" t="s">
        <v>40</v>
      </c>
      <c r="AA91" s="12">
        <v>0</v>
      </c>
      <c r="AB91" s="19" t="s">
        <v>40</v>
      </c>
      <c r="AC91" s="12">
        <v>0</v>
      </c>
      <c r="AD91" s="19" t="s">
        <v>40</v>
      </c>
      <c r="AE91" s="12">
        <v>1433</v>
      </c>
      <c r="AF91" s="19" t="s">
        <v>40</v>
      </c>
      <c r="AG91" s="12">
        <v>0</v>
      </c>
      <c r="AH91" s="19" t="s">
        <v>40</v>
      </c>
      <c r="AI91" s="12">
        <v>0</v>
      </c>
      <c r="AJ91" s="19" t="s">
        <v>40</v>
      </c>
      <c r="AK91" s="12">
        <v>0</v>
      </c>
      <c r="AL91" s="19" t="s">
        <v>40</v>
      </c>
      <c r="AM91" s="12">
        <v>0</v>
      </c>
      <c r="AN91" s="19" t="s">
        <v>40</v>
      </c>
      <c r="AO91" s="12">
        <v>0</v>
      </c>
      <c r="AP91" s="19" t="s">
        <v>40</v>
      </c>
      <c r="AQ91" s="12">
        <v>0</v>
      </c>
      <c r="AR91" s="19" t="s">
        <v>40</v>
      </c>
      <c r="AS91" s="12">
        <v>0</v>
      </c>
      <c r="AT91" s="19" t="s">
        <v>40</v>
      </c>
    </row>
    <row r="92" spans="1:46" s="13" customFormat="1" ht="12.75" x14ac:dyDescent="0.2">
      <c r="A92" s="13">
        <v>86</v>
      </c>
      <c r="B92" s="20" t="s">
        <v>133</v>
      </c>
      <c r="C92" s="12">
        <v>205931</v>
      </c>
      <c r="D92" s="19">
        <v>8.6678451755890285E-2</v>
      </c>
      <c r="E92" s="12">
        <v>79131</v>
      </c>
      <c r="F92" s="19">
        <v>0.3249003783946689</v>
      </c>
      <c r="G92" s="12">
        <v>38166</v>
      </c>
      <c r="H92" s="19">
        <v>1.0017832791356343</v>
      </c>
      <c r="I92" s="12">
        <v>1115</v>
      </c>
      <c r="J92" s="19">
        <v>-0.33906342620035568</v>
      </c>
      <c r="K92" s="12">
        <v>33683</v>
      </c>
      <c r="L92" s="19">
        <v>-0.31417343676826914</v>
      </c>
      <c r="M92" s="12">
        <v>6774</v>
      </c>
      <c r="N92" s="19" t="s">
        <v>40</v>
      </c>
      <c r="O92" s="12">
        <v>0</v>
      </c>
      <c r="P92" s="19" t="s">
        <v>40</v>
      </c>
      <c r="Q92" s="12">
        <v>18938</v>
      </c>
      <c r="R92" s="19">
        <v>-0.37260228590359445</v>
      </c>
      <c r="S92" s="12">
        <v>12706</v>
      </c>
      <c r="T92" s="19">
        <v>-0.2046322378716745</v>
      </c>
      <c r="U92" s="12">
        <v>0</v>
      </c>
      <c r="V92" s="19" t="s">
        <v>40</v>
      </c>
      <c r="W92" s="12">
        <v>6909</v>
      </c>
      <c r="X92" s="19" t="s">
        <v>51</v>
      </c>
      <c r="Y92" s="12">
        <v>6780</v>
      </c>
      <c r="Z92" s="19" t="s">
        <v>40</v>
      </c>
      <c r="AA92" s="12">
        <v>0</v>
      </c>
      <c r="AB92" s="19">
        <v>-1</v>
      </c>
      <c r="AC92" s="12">
        <v>0</v>
      </c>
      <c r="AD92" s="19" t="s">
        <v>40</v>
      </c>
      <c r="AE92" s="12">
        <v>0</v>
      </c>
      <c r="AF92" s="19" t="s">
        <v>40</v>
      </c>
      <c r="AG92" s="12">
        <v>0</v>
      </c>
      <c r="AH92" s="19" t="s">
        <v>40</v>
      </c>
      <c r="AI92" s="12">
        <v>0</v>
      </c>
      <c r="AJ92" s="19" t="s">
        <v>40</v>
      </c>
      <c r="AK92" s="12">
        <v>0</v>
      </c>
      <c r="AL92" s="19" t="s">
        <v>40</v>
      </c>
      <c r="AM92" s="12">
        <v>1729</v>
      </c>
      <c r="AN92" s="19">
        <v>-0.65728444003964315</v>
      </c>
      <c r="AO92" s="12">
        <v>0</v>
      </c>
      <c r="AP92" s="19" t="s">
        <v>40</v>
      </c>
      <c r="AQ92" s="12">
        <v>0</v>
      </c>
      <c r="AR92" s="19" t="s">
        <v>40</v>
      </c>
      <c r="AS92" s="12">
        <v>0</v>
      </c>
      <c r="AT92" s="19" t="s">
        <v>40</v>
      </c>
    </row>
    <row r="93" spans="1:46" s="13" customFormat="1" ht="12.75" x14ac:dyDescent="0.2">
      <c r="A93" s="13">
        <v>87</v>
      </c>
      <c r="B93" s="20" t="s">
        <v>123</v>
      </c>
      <c r="C93" s="12">
        <v>187941</v>
      </c>
      <c r="D93" s="19">
        <v>-0.3762433414646289</v>
      </c>
      <c r="E93" s="12">
        <v>130706</v>
      </c>
      <c r="F93" s="19">
        <v>-0.36396107055961069</v>
      </c>
      <c r="G93" s="12">
        <v>31277</v>
      </c>
      <c r="H93" s="19">
        <v>-0.12731584821428577</v>
      </c>
      <c r="I93" s="12">
        <v>19057</v>
      </c>
      <c r="J93" s="19">
        <v>9.1745862253069941</v>
      </c>
      <c r="K93" s="12">
        <v>0</v>
      </c>
      <c r="L93" s="19">
        <v>-1</v>
      </c>
      <c r="M93" s="12">
        <v>3107</v>
      </c>
      <c r="N93" s="19" t="s">
        <v>40</v>
      </c>
      <c r="O93" s="12">
        <v>0</v>
      </c>
      <c r="P93" s="19" t="s">
        <v>40</v>
      </c>
      <c r="Q93" s="12">
        <v>0</v>
      </c>
      <c r="R93" s="19">
        <v>-1</v>
      </c>
      <c r="S93" s="12">
        <v>3794</v>
      </c>
      <c r="T93" s="19">
        <v>-0.61051226773431888</v>
      </c>
      <c r="U93" s="12">
        <v>0</v>
      </c>
      <c r="V93" s="19">
        <v>-1</v>
      </c>
      <c r="W93" s="12">
        <v>0</v>
      </c>
      <c r="X93" s="19" t="s">
        <v>40</v>
      </c>
      <c r="Y93" s="12">
        <v>0</v>
      </c>
      <c r="Z93" s="19" t="s">
        <v>40</v>
      </c>
      <c r="AA93" s="12">
        <v>0</v>
      </c>
      <c r="AB93" s="19" t="s">
        <v>40</v>
      </c>
      <c r="AC93" s="12">
        <v>0</v>
      </c>
      <c r="AD93" s="19" t="s">
        <v>40</v>
      </c>
      <c r="AE93" s="12">
        <v>0</v>
      </c>
      <c r="AF93" s="19" t="s">
        <v>40</v>
      </c>
      <c r="AG93" s="12">
        <v>0</v>
      </c>
      <c r="AH93" s="19" t="s">
        <v>40</v>
      </c>
      <c r="AI93" s="12">
        <v>0</v>
      </c>
      <c r="AJ93" s="19" t="s">
        <v>40</v>
      </c>
      <c r="AK93" s="12">
        <v>0</v>
      </c>
      <c r="AL93" s="19" t="s">
        <v>40</v>
      </c>
      <c r="AM93" s="12">
        <v>0</v>
      </c>
      <c r="AN93" s="19" t="s">
        <v>40</v>
      </c>
      <c r="AO93" s="12">
        <v>0</v>
      </c>
      <c r="AP93" s="19" t="s">
        <v>40</v>
      </c>
      <c r="AQ93" s="12">
        <v>0</v>
      </c>
      <c r="AR93" s="19" t="s">
        <v>40</v>
      </c>
      <c r="AS93" s="12">
        <v>0</v>
      </c>
      <c r="AT93" s="19" t="s">
        <v>40</v>
      </c>
    </row>
    <row r="94" spans="1:46" s="13" customFormat="1" ht="12.75" x14ac:dyDescent="0.2">
      <c r="A94" s="13">
        <v>88</v>
      </c>
      <c r="B94" s="20" t="s">
        <v>127</v>
      </c>
      <c r="C94" s="12">
        <v>183440</v>
      </c>
      <c r="D94" s="19">
        <v>-0.374053094929366</v>
      </c>
      <c r="E94" s="12">
        <v>3870</v>
      </c>
      <c r="F94" s="19">
        <v>0.75192394748755098</v>
      </c>
      <c r="G94" s="12">
        <v>0</v>
      </c>
      <c r="H94" s="19">
        <v>-1</v>
      </c>
      <c r="I94" s="12">
        <v>15872</v>
      </c>
      <c r="J94" s="19">
        <v>-0.86884053779346027</v>
      </c>
      <c r="K94" s="12">
        <v>1205</v>
      </c>
      <c r="L94" s="19" t="s">
        <v>40</v>
      </c>
      <c r="M94" s="12">
        <v>0</v>
      </c>
      <c r="N94" s="19">
        <v>-1</v>
      </c>
      <c r="O94" s="12">
        <v>12032</v>
      </c>
      <c r="P94" s="19">
        <v>-4.5987947986044997E-2</v>
      </c>
      <c r="Q94" s="12">
        <v>0</v>
      </c>
      <c r="R94" s="19" t="s">
        <v>40</v>
      </c>
      <c r="S94" s="12">
        <v>0</v>
      </c>
      <c r="T94" s="19" t="s">
        <v>40</v>
      </c>
      <c r="U94" s="12">
        <v>0</v>
      </c>
      <c r="V94" s="19">
        <v>-1</v>
      </c>
      <c r="W94" s="12">
        <v>0</v>
      </c>
      <c r="X94" s="19" t="s">
        <v>40</v>
      </c>
      <c r="Y94" s="12">
        <v>150461</v>
      </c>
      <c r="Z94" s="19">
        <v>0.85388122227698382</v>
      </c>
      <c r="AA94" s="12">
        <v>0</v>
      </c>
      <c r="AB94" s="19" t="s">
        <v>40</v>
      </c>
      <c r="AC94" s="12">
        <v>0</v>
      </c>
      <c r="AD94" s="19" t="s">
        <v>40</v>
      </c>
      <c r="AE94" s="12">
        <v>0</v>
      </c>
      <c r="AF94" s="19" t="s">
        <v>40</v>
      </c>
      <c r="AG94" s="12">
        <v>0</v>
      </c>
      <c r="AH94" s="19" t="s">
        <v>40</v>
      </c>
      <c r="AI94" s="12">
        <v>0</v>
      </c>
      <c r="AJ94" s="19" t="s">
        <v>40</v>
      </c>
      <c r="AK94" s="12">
        <v>0</v>
      </c>
      <c r="AL94" s="19" t="s">
        <v>40</v>
      </c>
      <c r="AM94" s="12">
        <v>0</v>
      </c>
      <c r="AN94" s="19" t="s">
        <v>40</v>
      </c>
      <c r="AO94" s="12">
        <v>0</v>
      </c>
      <c r="AP94" s="19" t="s">
        <v>40</v>
      </c>
      <c r="AQ94" s="12">
        <v>0</v>
      </c>
      <c r="AR94" s="19" t="s">
        <v>40</v>
      </c>
      <c r="AS94" s="12">
        <v>0</v>
      </c>
      <c r="AT94" s="19" t="s">
        <v>40</v>
      </c>
    </row>
    <row r="95" spans="1:46" s="13" customFormat="1" ht="12.75" x14ac:dyDescent="0.2">
      <c r="A95" s="13">
        <v>89</v>
      </c>
      <c r="B95" s="20" t="s">
        <v>109</v>
      </c>
      <c r="C95" s="12">
        <v>140566</v>
      </c>
      <c r="D95" s="19">
        <v>-0.7476423266326877</v>
      </c>
      <c r="E95" s="12">
        <v>37615</v>
      </c>
      <c r="F95" s="19">
        <v>-0.85097068145800314</v>
      </c>
      <c r="G95" s="12">
        <v>95571</v>
      </c>
      <c r="H95" s="19">
        <v>8.9947995073217379E-2</v>
      </c>
      <c r="I95" s="12">
        <v>2750</v>
      </c>
      <c r="J95" s="19">
        <v>-0.54166666666666674</v>
      </c>
      <c r="K95" s="12">
        <v>0</v>
      </c>
      <c r="L95" s="19">
        <v>-1</v>
      </c>
      <c r="M95" s="12">
        <v>0</v>
      </c>
      <c r="N95" s="19" t="s">
        <v>40</v>
      </c>
      <c r="O95" s="12">
        <v>0</v>
      </c>
      <c r="P95" s="19" t="s">
        <v>40</v>
      </c>
      <c r="Q95" s="12">
        <v>0</v>
      </c>
      <c r="R95" s="19">
        <v>-1</v>
      </c>
      <c r="S95" s="12">
        <v>1200</v>
      </c>
      <c r="T95" s="19" t="s">
        <v>40</v>
      </c>
      <c r="U95" s="12">
        <v>0</v>
      </c>
      <c r="V95" s="19" t="s">
        <v>40</v>
      </c>
      <c r="W95" s="12">
        <v>3430</v>
      </c>
      <c r="X95" s="19" t="s">
        <v>40</v>
      </c>
      <c r="Y95" s="12">
        <v>0</v>
      </c>
      <c r="Z95" s="19" t="s">
        <v>40</v>
      </c>
      <c r="AA95" s="12">
        <v>0</v>
      </c>
      <c r="AB95" s="19" t="s">
        <v>40</v>
      </c>
      <c r="AC95" s="12">
        <v>0</v>
      </c>
      <c r="AD95" s="19">
        <v>-1</v>
      </c>
      <c r="AE95" s="12">
        <v>0</v>
      </c>
      <c r="AF95" s="19">
        <v>-1</v>
      </c>
      <c r="AG95" s="12">
        <v>0</v>
      </c>
      <c r="AH95" s="19" t="s">
        <v>40</v>
      </c>
      <c r="AI95" s="12">
        <v>0</v>
      </c>
      <c r="AJ95" s="19" t="s">
        <v>40</v>
      </c>
      <c r="AK95" s="12">
        <v>0</v>
      </c>
      <c r="AL95" s="19" t="s">
        <v>40</v>
      </c>
      <c r="AM95" s="12">
        <v>0</v>
      </c>
      <c r="AN95" s="19" t="s">
        <v>40</v>
      </c>
      <c r="AO95" s="12">
        <v>0</v>
      </c>
      <c r="AP95" s="19" t="s">
        <v>40</v>
      </c>
      <c r="AQ95" s="12">
        <v>0</v>
      </c>
      <c r="AR95" s="19" t="s">
        <v>40</v>
      </c>
      <c r="AS95" s="12">
        <v>0</v>
      </c>
      <c r="AT95" s="19" t="s">
        <v>40</v>
      </c>
    </row>
    <row r="96" spans="1:46" s="13" customFormat="1" ht="12.75" x14ac:dyDescent="0.2">
      <c r="A96" s="13">
        <v>90</v>
      </c>
      <c r="B96" s="20" t="s">
        <v>142</v>
      </c>
      <c r="C96" s="12">
        <v>131407</v>
      </c>
      <c r="D96" s="19">
        <v>-0.10372133629803426</v>
      </c>
      <c r="E96" s="12">
        <v>16660</v>
      </c>
      <c r="F96" s="19">
        <v>-0.66695985926755164</v>
      </c>
      <c r="G96" s="12">
        <v>0</v>
      </c>
      <c r="H96" s="19" t="s">
        <v>40</v>
      </c>
      <c r="I96" s="12">
        <v>3568</v>
      </c>
      <c r="J96" s="19">
        <v>0.14249119436439317</v>
      </c>
      <c r="K96" s="12">
        <v>0</v>
      </c>
      <c r="L96" s="19" t="s">
        <v>40</v>
      </c>
      <c r="M96" s="12">
        <v>0</v>
      </c>
      <c r="N96" s="19" t="s">
        <v>40</v>
      </c>
      <c r="O96" s="12">
        <v>111179</v>
      </c>
      <c r="P96" s="19">
        <v>0.41938490214352275</v>
      </c>
      <c r="Q96" s="12">
        <v>0</v>
      </c>
      <c r="R96" s="19" t="s">
        <v>40</v>
      </c>
      <c r="S96" s="12">
        <v>0</v>
      </c>
      <c r="T96" s="19" t="s">
        <v>40</v>
      </c>
      <c r="U96" s="12">
        <v>0</v>
      </c>
      <c r="V96" s="19">
        <v>-1</v>
      </c>
      <c r="W96" s="12">
        <v>0</v>
      </c>
      <c r="X96" s="19" t="s">
        <v>40</v>
      </c>
      <c r="Y96" s="12">
        <v>0</v>
      </c>
      <c r="Z96" s="19" t="s">
        <v>40</v>
      </c>
      <c r="AA96" s="12">
        <v>0</v>
      </c>
      <c r="AB96" s="19" t="s">
        <v>40</v>
      </c>
      <c r="AC96" s="12">
        <v>0</v>
      </c>
      <c r="AD96" s="19" t="s">
        <v>40</v>
      </c>
      <c r="AE96" s="12">
        <v>0</v>
      </c>
      <c r="AF96" s="19" t="s">
        <v>40</v>
      </c>
      <c r="AG96" s="12">
        <v>0</v>
      </c>
      <c r="AH96" s="19" t="s">
        <v>40</v>
      </c>
      <c r="AI96" s="12">
        <v>0</v>
      </c>
      <c r="AJ96" s="19" t="s">
        <v>40</v>
      </c>
      <c r="AK96" s="12">
        <v>0</v>
      </c>
      <c r="AL96" s="19" t="s">
        <v>40</v>
      </c>
      <c r="AM96" s="12">
        <v>0</v>
      </c>
      <c r="AN96" s="19" t="s">
        <v>40</v>
      </c>
      <c r="AO96" s="12">
        <v>0</v>
      </c>
      <c r="AP96" s="19" t="s">
        <v>40</v>
      </c>
      <c r="AQ96" s="12">
        <v>0</v>
      </c>
      <c r="AR96" s="19" t="s">
        <v>40</v>
      </c>
      <c r="AS96" s="12">
        <v>0</v>
      </c>
      <c r="AT96" s="19" t="s">
        <v>40</v>
      </c>
    </row>
    <row r="97" spans="1:46" s="13" customFormat="1" ht="12.75" x14ac:dyDescent="0.2">
      <c r="A97" s="13">
        <v>91</v>
      </c>
      <c r="B97" s="20" t="s">
        <v>120</v>
      </c>
      <c r="C97" s="12">
        <v>125024</v>
      </c>
      <c r="D97" s="19">
        <v>-0.65489867009677538</v>
      </c>
      <c r="E97" s="12">
        <v>2355</v>
      </c>
      <c r="F97" s="19" t="s">
        <v>40</v>
      </c>
      <c r="G97" s="12">
        <v>0</v>
      </c>
      <c r="H97" s="19">
        <v>-1</v>
      </c>
      <c r="I97" s="12">
        <v>90053</v>
      </c>
      <c r="J97" s="19" t="s">
        <v>40</v>
      </c>
      <c r="K97" s="12">
        <v>0</v>
      </c>
      <c r="L97" s="19" t="s">
        <v>40</v>
      </c>
      <c r="M97" s="12">
        <v>0</v>
      </c>
      <c r="N97" s="19" t="s">
        <v>40</v>
      </c>
      <c r="O97" s="12">
        <v>0</v>
      </c>
      <c r="P97" s="19" t="s">
        <v>40</v>
      </c>
      <c r="Q97" s="12">
        <v>0</v>
      </c>
      <c r="R97" s="19" t="s">
        <v>40</v>
      </c>
      <c r="S97" s="12">
        <v>0</v>
      </c>
      <c r="T97" s="19" t="s">
        <v>40</v>
      </c>
      <c r="U97" s="12">
        <v>0</v>
      </c>
      <c r="V97" s="19" t="s">
        <v>40</v>
      </c>
      <c r="W97" s="12">
        <v>4191</v>
      </c>
      <c r="X97" s="19">
        <v>0.984375</v>
      </c>
      <c r="Y97" s="12">
        <v>0</v>
      </c>
      <c r="Z97" s="19" t="s">
        <v>40</v>
      </c>
      <c r="AA97" s="12">
        <v>28425</v>
      </c>
      <c r="AB97" s="19">
        <v>-0.88313049913658415</v>
      </c>
      <c r="AC97" s="12">
        <v>0</v>
      </c>
      <c r="AD97" s="19" t="s">
        <v>40</v>
      </c>
      <c r="AE97" s="12">
        <v>0</v>
      </c>
      <c r="AF97" s="19" t="s">
        <v>40</v>
      </c>
      <c r="AG97" s="12">
        <v>0</v>
      </c>
      <c r="AH97" s="19" t="s">
        <v>40</v>
      </c>
      <c r="AI97" s="12">
        <v>0</v>
      </c>
      <c r="AJ97" s="19" t="s">
        <v>40</v>
      </c>
      <c r="AK97" s="12">
        <v>0</v>
      </c>
      <c r="AL97" s="19" t="s">
        <v>40</v>
      </c>
      <c r="AM97" s="12">
        <v>0</v>
      </c>
      <c r="AN97" s="19" t="s">
        <v>40</v>
      </c>
      <c r="AO97" s="12">
        <v>0</v>
      </c>
      <c r="AP97" s="19" t="s">
        <v>40</v>
      </c>
      <c r="AQ97" s="12">
        <v>0</v>
      </c>
      <c r="AR97" s="19" t="s">
        <v>40</v>
      </c>
      <c r="AS97" s="12">
        <v>0</v>
      </c>
      <c r="AT97" s="19" t="s">
        <v>40</v>
      </c>
    </row>
    <row r="98" spans="1:46" s="13" customFormat="1" ht="12.75" x14ac:dyDescent="0.2">
      <c r="A98" s="13">
        <v>92</v>
      </c>
      <c r="B98" s="20" t="s">
        <v>149</v>
      </c>
      <c r="C98" s="12">
        <v>122883</v>
      </c>
      <c r="D98" s="19">
        <v>0.7033489506806021</v>
      </c>
      <c r="E98" s="12">
        <v>1472</v>
      </c>
      <c r="F98" s="19" t="s">
        <v>40</v>
      </c>
      <c r="G98" s="12">
        <v>0</v>
      </c>
      <c r="H98" s="19">
        <v>-1</v>
      </c>
      <c r="I98" s="12">
        <v>0</v>
      </c>
      <c r="J98" s="19" t="s">
        <v>40</v>
      </c>
      <c r="K98" s="12">
        <v>2493</v>
      </c>
      <c r="L98" s="19">
        <v>0.22626660108214458</v>
      </c>
      <c r="M98" s="12">
        <v>0</v>
      </c>
      <c r="N98" s="19" t="s">
        <v>40</v>
      </c>
      <c r="O98" s="12">
        <v>118918</v>
      </c>
      <c r="P98" s="19" t="s">
        <v>40</v>
      </c>
      <c r="Q98" s="12">
        <v>0</v>
      </c>
      <c r="R98" s="19" t="s">
        <v>40</v>
      </c>
      <c r="S98" s="12">
        <v>0</v>
      </c>
      <c r="T98" s="19">
        <v>-1</v>
      </c>
      <c r="U98" s="12">
        <v>0</v>
      </c>
      <c r="V98" s="19" t="s">
        <v>40</v>
      </c>
      <c r="W98" s="12">
        <v>0</v>
      </c>
      <c r="X98" s="19" t="s">
        <v>40</v>
      </c>
      <c r="Y98" s="12">
        <v>0</v>
      </c>
      <c r="Z98" s="19" t="s">
        <v>40</v>
      </c>
      <c r="AA98" s="12">
        <v>0</v>
      </c>
      <c r="AB98" s="19" t="s">
        <v>40</v>
      </c>
      <c r="AC98" s="12">
        <v>0</v>
      </c>
      <c r="AD98" s="19" t="s">
        <v>40</v>
      </c>
      <c r="AE98" s="12">
        <v>0</v>
      </c>
      <c r="AF98" s="19">
        <v>-1</v>
      </c>
      <c r="AG98" s="12">
        <v>0</v>
      </c>
      <c r="AH98" s="19" t="s">
        <v>40</v>
      </c>
      <c r="AI98" s="12">
        <v>0</v>
      </c>
      <c r="AJ98" s="19" t="s">
        <v>40</v>
      </c>
      <c r="AK98" s="12">
        <v>0</v>
      </c>
      <c r="AL98" s="19" t="s">
        <v>40</v>
      </c>
      <c r="AM98" s="12">
        <v>0</v>
      </c>
      <c r="AN98" s="19" t="s">
        <v>40</v>
      </c>
      <c r="AO98" s="12">
        <v>0</v>
      </c>
      <c r="AP98" s="19" t="s">
        <v>40</v>
      </c>
      <c r="AQ98" s="12">
        <v>0</v>
      </c>
      <c r="AR98" s="19" t="s">
        <v>40</v>
      </c>
      <c r="AS98" s="12">
        <v>0</v>
      </c>
      <c r="AT98" s="19" t="s">
        <v>40</v>
      </c>
    </row>
    <row r="99" spans="1:46" s="13" customFormat="1" ht="12.75" x14ac:dyDescent="0.2">
      <c r="A99" s="13">
        <v>93</v>
      </c>
      <c r="B99" s="20" t="s">
        <v>131</v>
      </c>
      <c r="C99" s="12">
        <v>104990</v>
      </c>
      <c r="D99" s="19">
        <v>-0.59981399107309619</v>
      </c>
      <c r="E99" s="12">
        <v>3328</v>
      </c>
      <c r="F99" s="19">
        <v>-0.95622319854778881</v>
      </c>
      <c r="G99" s="12">
        <v>101662</v>
      </c>
      <c r="H99" s="19" t="s">
        <v>40</v>
      </c>
      <c r="I99" s="12">
        <v>0</v>
      </c>
      <c r="J99" s="19" t="s">
        <v>40</v>
      </c>
      <c r="K99" s="12">
        <v>0</v>
      </c>
      <c r="L99" s="19" t="s">
        <v>40</v>
      </c>
      <c r="M99" s="12">
        <v>0</v>
      </c>
      <c r="N99" s="19" t="s">
        <v>40</v>
      </c>
      <c r="O99" s="12">
        <v>0</v>
      </c>
      <c r="P99" s="19" t="s">
        <v>40</v>
      </c>
      <c r="Q99" s="12">
        <v>0</v>
      </c>
      <c r="R99" s="19" t="s">
        <v>40</v>
      </c>
      <c r="S99" s="12">
        <v>0</v>
      </c>
      <c r="T99" s="19">
        <v>-1</v>
      </c>
      <c r="U99" s="12">
        <v>0</v>
      </c>
      <c r="V99" s="19">
        <v>-1</v>
      </c>
      <c r="W99" s="12">
        <v>0</v>
      </c>
      <c r="X99" s="19" t="s">
        <v>40</v>
      </c>
      <c r="Y99" s="12">
        <v>0</v>
      </c>
      <c r="Z99" s="19" t="s">
        <v>40</v>
      </c>
      <c r="AA99" s="12">
        <v>0</v>
      </c>
      <c r="AB99" s="19" t="s">
        <v>40</v>
      </c>
      <c r="AC99" s="12">
        <v>0</v>
      </c>
      <c r="AD99" s="19" t="s">
        <v>40</v>
      </c>
      <c r="AE99" s="12">
        <v>0</v>
      </c>
      <c r="AF99" s="19" t="s">
        <v>40</v>
      </c>
      <c r="AG99" s="12">
        <v>0</v>
      </c>
      <c r="AH99" s="19" t="s">
        <v>40</v>
      </c>
      <c r="AI99" s="12">
        <v>0</v>
      </c>
      <c r="AJ99" s="19" t="s">
        <v>40</v>
      </c>
      <c r="AK99" s="12">
        <v>0</v>
      </c>
      <c r="AL99" s="19" t="s">
        <v>40</v>
      </c>
      <c r="AM99" s="12">
        <v>0</v>
      </c>
      <c r="AN99" s="19" t="s">
        <v>40</v>
      </c>
      <c r="AO99" s="12">
        <v>0</v>
      </c>
      <c r="AP99" s="19" t="s">
        <v>40</v>
      </c>
      <c r="AQ99" s="12">
        <v>0</v>
      </c>
      <c r="AR99" s="19" t="s">
        <v>40</v>
      </c>
      <c r="AS99" s="12">
        <v>0</v>
      </c>
      <c r="AT99" s="19" t="s">
        <v>40</v>
      </c>
    </row>
    <row r="100" spans="1:46" s="13" customFormat="1" ht="12.75" x14ac:dyDescent="0.2">
      <c r="A100" s="13">
        <v>94</v>
      </c>
      <c r="B100" s="20" t="s">
        <v>170</v>
      </c>
      <c r="C100" s="12">
        <v>97049</v>
      </c>
      <c r="D100" s="19">
        <v>8.2059381521532924</v>
      </c>
      <c r="E100" s="12">
        <v>0</v>
      </c>
      <c r="F100" s="19" t="s">
        <v>40</v>
      </c>
      <c r="G100" s="12">
        <v>0</v>
      </c>
      <c r="H100" s="19" t="s">
        <v>40</v>
      </c>
      <c r="I100" s="12">
        <v>0</v>
      </c>
      <c r="J100" s="19">
        <v>-1</v>
      </c>
      <c r="K100" s="12">
        <v>0</v>
      </c>
      <c r="L100" s="19" t="s">
        <v>40</v>
      </c>
      <c r="M100" s="12">
        <v>7660</v>
      </c>
      <c r="N100" s="19" t="s">
        <v>40</v>
      </c>
      <c r="O100" s="12">
        <v>0</v>
      </c>
      <c r="P100" s="19" t="s">
        <v>40</v>
      </c>
      <c r="Q100" s="12">
        <v>0</v>
      </c>
      <c r="R100" s="19" t="s">
        <v>40</v>
      </c>
      <c r="S100" s="12">
        <v>89389</v>
      </c>
      <c r="T100" s="19" t="s">
        <v>40</v>
      </c>
      <c r="U100" s="12">
        <v>0</v>
      </c>
      <c r="V100" s="19" t="s">
        <v>40</v>
      </c>
      <c r="W100" s="12">
        <v>0</v>
      </c>
      <c r="X100" s="19" t="s">
        <v>40</v>
      </c>
      <c r="Y100" s="12">
        <v>0</v>
      </c>
      <c r="Z100" s="19" t="s">
        <v>40</v>
      </c>
      <c r="AA100" s="12">
        <v>0</v>
      </c>
      <c r="AB100" s="19" t="s">
        <v>40</v>
      </c>
      <c r="AC100" s="12">
        <v>0</v>
      </c>
      <c r="AD100" s="19" t="s">
        <v>40</v>
      </c>
      <c r="AE100" s="12">
        <v>0</v>
      </c>
      <c r="AF100" s="19" t="s">
        <v>40</v>
      </c>
      <c r="AG100" s="12">
        <v>0</v>
      </c>
      <c r="AH100" s="19" t="s">
        <v>40</v>
      </c>
      <c r="AI100" s="12">
        <v>0</v>
      </c>
      <c r="AJ100" s="19" t="s">
        <v>40</v>
      </c>
      <c r="AK100" s="12">
        <v>0</v>
      </c>
      <c r="AL100" s="19" t="s">
        <v>40</v>
      </c>
      <c r="AM100" s="12">
        <v>0</v>
      </c>
      <c r="AN100" s="19" t="s">
        <v>40</v>
      </c>
      <c r="AO100" s="12">
        <v>0</v>
      </c>
      <c r="AP100" s="19" t="s">
        <v>40</v>
      </c>
      <c r="AQ100" s="12">
        <v>0</v>
      </c>
      <c r="AR100" s="19" t="s">
        <v>40</v>
      </c>
      <c r="AS100" s="12">
        <v>0</v>
      </c>
      <c r="AT100" s="19" t="s">
        <v>40</v>
      </c>
    </row>
    <row r="101" spans="1:46" s="13" customFormat="1" ht="12.75" x14ac:dyDescent="0.2">
      <c r="A101" s="13">
        <v>95</v>
      </c>
      <c r="B101" s="20" t="s">
        <v>138</v>
      </c>
      <c r="C101" s="12">
        <v>81821</v>
      </c>
      <c r="D101" s="19">
        <v>-0.5637283653077112</v>
      </c>
      <c r="E101" s="12">
        <v>0</v>
      </c>
      <c r="F101" s="19" t="s">
        <v>40</v>
      </c>
      <c r="G101" s="12">
        <v>0</v>
      </c>
      <c r="H101" s="19" t="s">
        <v>40</v>
      </c>
      <c r="I101" s="12">
        <v>0</v>
      </c>
      <c r="J101" s="19" t="s">
        <v>40</v>
      </c>
      <c r="K101" s="12">
        <v>0</v>
      </c>
      <c r="L101" s="19" t="s">
        <v>40</v>
      </c>
      <c r="M101" s="12">
        <v>0</v>
      </c>
      <c r="N101" s="19" t="s">
        <v>40</v>
      </c>
      <c r="O101" s="12">
        <v>0</v>
      </c>
      <c r="P101" s="19" t="s">
        <v>40</v>
      </c>
      <c r="Q101" s="12">
        <v>0</v>
      </c>
      <c r="R101" s="19" t="s">
        <v>40</v>
      </c>
      <c r="S101" s="12">
        <v>81821</v>
      </c>
      <c r="T101" s="19">
        <v>-0.5637283653077112</v>
      </c>
      <c r="U101" s="12">
        <v>0</v>
      </c>
      <c r="V101" s="19" t="s">
        <v>40</v>
      </c>
      <c r="W101" s="12">
        <v>0</v>
      </c>
      <c r="X101" s="19" t="s">
        <v>40</v>
      </c>
      <c r="Y101" s="12">
        <v>0</v>
      </c>
      <c r="Z101" s="19" t="s">
        <v>40</v>
      </c>
      <c r="AA101" s="12">
        <v>0</v>
      </c>
      <c r="AB101" s="19" t="s">
        <v>40</v>
      </c>
      <c r="AC101" s="12">
        <v>0</v>
      </c>
      <c r="AD101" s="19" t="s">
        <v>40</v>
      </c>
      <c r="AE101" s="12">
        <v>0</v>
      </c>
      <c r="AF101" s="19" t="s">
        <v>40</v>
      </c>
      <c r="AG101" s="12">
        <v>0</v>
      </c>
      <c r="AH101" s="19" t="s">
        <v>40</v>
      </c>
      <c r="AI101" s="12">
        <v>0</v>
      </c>
      <c r="AJ101" s="19" t="s">
        <v>40</v>
      </c>
      <c r="AK101" s="12">
        <v>0</v>
      </c>
      <c r="AL101" s="19" t="s">
        <v>40</v>
      </c>
      <c r="AM101" s="12">
        <v>0</v>
      </c>
      <c r="AN101" s="19" t="s">
        <v>40</v>
      </c>
      <c r="AO101" s="12">
        <v>0</v>
      </c>
      <c r="AP101" s="19" t="s">
        <v>40</v>
      </c>
      <c r="AQ101" s="12">
        <v>0</v>
      </c>
      <c r="AR101" s="19" t="s">
        <v>40</v>
      </c>
      <c r="AS101" s="12">
        <v>0</v>
      </c>
      <c r="AT101" s="19" t="s">
        <v>40</v>
      </c>
    </row>
    <row r="102" spans="1:46" s="13" customFormat="1" ht="12.75" x14ac:dyDescent="0.2">
      <c r="A102" s="13">
        <v>96</v>
      </c>
      <c r="B102" s="20" t="s">
        <v>90</v>
      </c>
      <c r="C102" s="12">
        <v>80877</v>
      </c>
      <c r="D102" s="19">
        <v>1.6662161271180853</v>
      </c>
      <c r="E102" s="12">
        <v>6517</v>
      </c>
      <c r="F102" s="19" t="s">
        <v>40</v>
      </c>
      <c r="G102" s="12">
        <v>0</v>
      </c>
      <c r="H102" s="19" t="s">
        <v>40</v>
      </c>
      <c r="I102" s="12">
        <v>18413</v>
      </c>
      <c r="J102" s="19">
        <v>-0.36037100079897177</v>
      </c>
      <c r="K102" s="12">
        <v>0</v>
      </c>
      <c r="L102" s="19">
        <v>-1</v>
      </c>
      <c r="M102" s="12">
        <v>0</v>
      </c>
      <c r="N102" s="19" t="s">
        <v>40</v>
      </c>
      <c r="O102" s="12">
        <v>37950</v>
      </c>
      <c r="P102" s="19" t="s">
        <v>40</v>
      </c>
      <c r="Q102" s="12">
        <v>14160</v>
      </c>
      <c r="R102" s="19" t="s">
        <v>40</v>
      </c>
      <c r="S102" s="12">
        <v>1120</v>
      </c>
      <c r="T102" s="19" t="s">
        <v>40</v>
      </c>
      <c r="U102" s="12">
        <v>0</v>
      </c>
      <c r="V102" s="19" t="s">
        <v>40</v>
      </c>
      <c r="W102" s="12">
        <v>0</v>
      </c>
      <c r="X102" s="19" t="s">
        <v>40</v>
      </c>
      <c r="Y102" s="12">
        <v>0</v>
      </c>
      <c r="Z102" s="19" t="s">
        <v>40</v>
      </c>
      <c r="AA102" s="12">
        <v>1667</v>
      </c>
      <c r="AB102" s="19" t="s">
        <v>40</v>
      </c>
      <c r="AC102" s="12">
        <v>0</v>
      </c>
      <c r="AD102" s="19" t="s">
        <v>40</v>
      </c>
      <c r="AE102" s="12">
        <v>1050</v>
      </c>
      <c r="AF102" s="19" t="s">
        <v>40</v>
      </c>
      <c r="AG102" s="12">
        <v>0</v>
      </c>
      <c r="AH102" s="19" t="s">
        <v>40</v>
      </c>
      <c r="AI102" s="12">
        <v>0</v>
      </c>
      <c r="AJ102" s="19" t="s">
        <v>40</v>
      </c>
      <c r="AK102" s="12">
        <v>0</v>
      </c>
      <c r="AL102" s="19" t="s">
        <v>40</v>
      </c>
      <c r="AM102" s="12">
        <v>0</v>
      </c>
      <c r="AN102" s="19" t="s">
        <v>40</v>
      </c>
      <c r="AO102" s="12">
        <v>0</v>
      </c>
      <c r="AP102" s="19" t="s">
        <v>40</v>
      </c>
      <c r="AQ102" s="12">
        <v>0</v>
      </c>
      <c r="AR102" s="19" t="s">
        <v>40</v>
      </c>
      <c r="AS102" s="12">
        <v>0</v>
      </c>
      <c r="AT102" s="19" t="s">
        <v>40</v>
      </c>
    </row>
    <row r="103" spans="1:46" s="13" customFormat="1" ht="12.75" x14ac:dyDescent="0.2">
      <c r="A103" s="13">
        <v>97</v>
      </c>
      <c r="B103" s="20" t="s">
        <v>139</v>
      </c>
      <c r="C103" s="12">
        <v>75062</v>
      </c>
      <c r="D103" s="19">
        <v>-0.56637127242897245</v>
      </c>
      <c r="E103" s="12">
        <v>2017</v>
      </c>
      <c r="F103" s="19">
        <v>-0.92154498424676179</v>
      </c>
      <c r="G103" s="12">
        <v>0</v>
      </c>
      <c r="H103" s="19" t="s">
        <v>40</v>
      </c>
      <c r="I103" s="12">
        <v>0</v>
      </c>
      <c r="J103" s="19" t="s">
        <v>40</v>
      </c>
      <c r="K103" s="12">
        <v>0</v>
      </c>
      <c r="L103" s="19" t="s">
        <v>40</v>
      </c>
      <c r="M103" s="12">
        <v>0</v>
      </c>
      <c r="N103" s="19" t="s">
        <v>40</v>
      </c>
      <c r="O103" s="12">
        <v>0</v>
      </c>
      <c r="P103" s="19" t="s">
        <v>40</v>
      </c>
      <c r="Q103" s="12">
        <v>0</v>
      </c>
      <c r="R103" s="19" t="s">
        <v>40</v>
      </c>
      <c r="S103" s="12">
        <v>21778</v>
      </c>
      <c r="T103" s="19">
        <v>-0.70862433437692329</v>
      </c>
      <c r="U103" s="12">
        <v>45933</v>
      </c>
      <c r="V103" s="19">
        <v>2.9979980851249022</v>
      </c>
      <c r="W103" s="12">
        <v>2850</v>
      </c>
      <c r="X103" s="19" t="s">
        <v>40</v>
      </c>
      <c r="Y103" s="12">
        <v>0</v>
      </c>
      <c r="Z103" s="19" t="s">
        <v>40</v>
      </c>
      <c r="AA103" s="12">
        <v>0</v>
      </c>
      <c r="AB103" s="19" t="s">
        <v>40</v>
      </c>
      <c r="AC103" s="12">
        <v>0</v>
      </c>
      <c r="AD103" s="19">
        <v>-1</v>
      </c>
      <c r="AE103" s="12">
        <v>2484</v>
      </c>
      <c r="AF103" s="19">
        <v>-0.81084374048126717</v>
      </c>
      <c r="AG103" s="12">
        <v>0</v>
      </c>
      <c r="AH103" s="19" t="s">
        <v>40</v>
      </c>
      <c r="AI103" s="12">
        <v>0</v>
      </c>
      <c r="AJ103" s="19" t="s">
        <v>40</v>
      </c>
      <c r="AK103" s="12">
        <v>0</v>
      </c>
      <c r="AL103" s="19" t="s">
        <v>40</v>
      </c>
      <c r="AM103" s="12">
        <v>0</v>
      </c>
      <c r="AN103" s="19" t="s">
        <v>40</v>
      </c>
      <c r="AO103" s="12">
        <v>0</v>
      </c>
      <c r="AP103" s="19" t="s">
        <v>40</v>
      </c>
      <c r="AQ103" s="12">
        <v>0</v>
      </c>
      <c r="AR103" s="19" t="s">
        <v>40</v>
      </c>
      <c r="AS103" s="12">
        <v>0</v>
      </c>
      <c r="AT103" s="19" t="s">
        <v>40</v>
      </c>
    </row>
    <row r="104" spans="1:46" s="13" customFormat="1" ht="12.75" x14ac:dyDescent="0.2">
      <c r="A104" s="13">
        <v>98</v>
      </c>
      <c r="B104" s="20" t="s">
        <v>146</v>
      </c>
      <c r="C104" s="12">
        <v>74513</v>
      </c>
      <c r="D104" s="19">
        <v>-9.8996372430471546E-2</v>
      </c>
      <c r="E104" s="12">
        <v>10063</v>
      </c>
      <c r="F104" s="19" t="s">
        <v>40</v>
      </c>
      <c r="G104" s="12">
        <v>11348</v>
      </c>
      <c r="H104" s="19" t="s">
        <v>40</v>
      </c>
      <c r="I104" s="12">
        <v>2047</v>
      </c>
      <c r="J104" s="19">
        <v>-0.39330171902786015</v>
      </c>
      <c r="K104" s="12">
        <v>18920</v>
      </c>
      <c r="L104" s="19" t="s">
        <v>40</v>
      </c>
      <c r="M104" s="12">
        <v>1178</v>
      </c>
      <c r="N104" s="19">
        <v>-0.55580693815987936</v>
      </c>
      <c r="O104" s="12">
        <v>15703</v>
      </c>
      <c r="P104" s="19">
        <v>-0.42773323615160352</v>
      </c>
      <c r="Q104" s="12">
        <v>15254</v>
      </c>
      <c r="R104" s="19">
        <v>-0.67910636149444636</v>
      </c>
      <c r="S104" s="12">
        <v>0</v>
      </c>
      <c r="T104" s="19" t="s">
        <v>40</v>
      </c>
      <c r="U104" s="12">
        <v>0</v>
      </c>
      <c r="V104" s="19">
        <v>-1</v>
      </c>
      <c r="W104" s="12">
        <v>0</v>
      </c>
      <c r="X104" s="19" t="s">
        <v>40</v>
      </c>
      <c r="Y104" s="12">
        <v>0</v>
      </c>
      <c r="Z104" s="19" t="s">
        <v>40</v>
      </c>
      <c r="AA104" s="12">
        <v>0</v>
      </c>
      <c r="AB104" s="19" t="s">
        <v>40</v>
      </c>
      <c r="AC104" s="12">
        <v>0</v>
      </c>
      <c r="AD104" s="19" t="s">
        <v>40</v>
      </c>
      <c r="AE104" s="12">
        <v>0</v>
      </c>
      <c r="AF104" s="19" t="s">
        <v>40</v>
      </c>
      <c r="AG104" s="12">
        <v>0</v>
      </c>
      <c r="AH104" s="19" t="s">
        <v>40</v>
      </c>
      <c r="AI104" s="12">
        <v>0</v>
      </c>
      <c r="AJ104" s="19" t="s">
        <v>40</v>
      </c>
      <c r="AK104" s="12">
        <v>0</v>
      </c>
      <c r="AL104" s="19" t="s">
        <v>40</v>
      </c>
      <c r="AM104" s="12">
        <v>0</v>
      </c>
      <c r="AN104" s="19" t="s">
        <v>40</v>
      </c>
      <c r="AO104" s="12">
        <v>0</v>
      </c>
      <c r="AP104" s="19" t="s">
        <v>40</v>
      </c>
      <c r="AQ104" s="12">
        <v>0</v>
      </c>
      <c r="AR104" s="19" t="s">
        <v>40</v>
      </c>
      <c r="AS104" s="12">
        <v>0</v>
      </c>
      <c r="AT104" s="19" t="s">
        <v>40</v>
      </c>
    </row>
    <row r="105" spans="1:46" s="13" customFormat="1" ht="12.75" x14ac:dyDescent="0.2">
      <c r="A105" s="13">
        <v>99</v>
      </c>
      <c r="B105" s="20" t="s">
        <v>129</v>
      </c>
      <c r="C105" s="12">
        <v>69652</v>
      </c>
      <c r="D105" s="19">
        <v>-0.75030561142000862</v>
      </c>
      <c r="E105" s="12">
        <v>9568</v>
      </c>
      <c r="F105" s="19" t="s">
        <v>40</v>
      </c>
      <c r="G105" s="12">
        <v>7500</v>
      </c>
      <c r="H105" s="19">
        <v>-0.96622823409687542</v>
      </c>
      <c r="I105" s="12">
        <v>52584</v>
      </c>
      <c r="J105" s="19">
        <v>-7.5364867241076161E-2</v>
      </c>
      <c r="K105" s="12">
        <v>0</v>
      </c>
      <c r="L105" s="19" t="s">
        <v>40</v>
      </c>
      <c r="M105" s="12">
        <v>0</v>
      </c>
      <c r="N105" s="19" t="s">
        <v>40</v>
      </c>
      <c r="O105" s="12">
        <v>0</v>
      </c>
      <c r="P105" s="19" t="s">
        <v>40</v>
      </c>
      <c r="Q105" s="12">
        <v>0</v>
      </c>
      <c r="R105" s="19" t="s">
        <v>40</v>
      </c>
      <c r="S105" s="12">
        <v>0</v>
      </c>
      <c r="T105" s="19" t="s">
        <v>40</v>
      </c>
      <c r="U105" s="12">
        <v>0</v>
      </c>
      <c r="V105" s="19" t="s">
        <v>40</v>
      </c>
      <c r="W105" s="12">
        <v>0</v>
      </c>
      <c r="X105" s="19" t="s">
        <v>40</v>
      </c>
      <c r="Y105" s="12">
        <v>0</v>
      </c>
      <c r="Z105" s="19" t="s">
        <v>40</v>
      </c>
      <c r="AA105" s="12">
        <v>0</v>
      </c>
      <c r="AB105" s="19" t="s">
        <v>40</v>
      </c>
      <c r="AC105" s="12">
        <v>0</v>
      </c>
      <c r="AD105" s="19" t="s">
        <v>40</v>
      </c>
      <c r="AE105" s="12">
        <v>0</v>
      </c>
      <c r="AF105" s="19" t="s">
        <v>40</v>
      </c>
      <c r="AG105" s="12">
        <v>0</v>
      </c>
      <c r="AH105" s="19" t="s">
        <v>40</v>
      </c>
      <c r="AI105" s="12">
        <v>0</v>
      </c>
      <c r="AJ105" s="19" t="s">
        <v>40</v>
      </c>
      <c r="AK105" s="12">
        <v>0</v>
      </c>
      <c r="AL105" s="19" t="s">
        <v>40</v>
      </c>
      <c r="AM105" s="12">
        <v>0</v>
      </c>
      <c r="AN105" s="19" t="s">
        <v>40</v>
      </c>
      <c r="AO105" s="12">
        <v>0</v>
      </c>
      <c r="AP105" s="19" t="s">
        <v>40</v>
      </c>
      <c r="AQ105" s="12">
        <v>0</v>
      </c>
      <c r="AR105" s="19" t="s">
        <v>40</v>
      </c>
      <c r="AS105" s="12">
        <v>0</v>
      </c>
      <c r="AT105" s="19" t="s">
        <v>40</v>
      </c>
    </row>
    <row r="106" spans="1:46" s="13" customFormat="1" ht="12.75" x14ac:dyDescent="0.2">
      <c r="A106" s="13">
        <v>100</v>
      </c>
      <c r="B106" s="20" t="s">
        <v>118</v>
      </c>
      <c r="C106" s="12">
        <v>64918</v>
      </c>
      <c r="D106" s="19">
        <v>-0.82113888337851837</v>
      </c>
      <c r="E106" s="12">
        <v>6799</v>
      </c>
      <c r="F106" s="19">
        <v>-0.94975019215987699</v>
      </c>
      <c r="G106" s="12">
        <v>12480</v>
      </c>
      <c r="H106" s="19">
        <v>-0.75161213279197514</v>
      </c>
      <c r="I106" s="12">
        <v>2167</v>
      </c>
      <c r="J106" s="19">
        <v>-0.38681380871533677</v>
      </c>
      <c r="K106" s="12">
        <v>29515</v>
      </c>
      <c r="L106" s="19">
        <v>-0.73446988439566363</v>
      </c>
      <c r="M106" s="12">
        <v>0</v>
      </c>
      <c r="N106" s="19" t="s">
        <v>40</v>
      </c>
      <c r="O106" s="12">
        <v>0</v>
      </c>
      <c r="P106" s="19" t="s">
        <v>40</v>
      </c>
      <c r="Q106" s="12">
        <v>0</v>
      </c>
      <c r="R106" s="19" t="s">
        <v>40</v>
      </c>
      <c r="S106" s="12">
        <v>1500</v>
      </c>
      <c r="T106" s="19">
        <v>-0.82499124956247816</v>
      </c>
      <c r="U106" s="12">
        <v>0</v>
      </c>
      <c r="V106" s="19">
        <v>-1</v>
      </c>
      <c r="W106" s="12">
        <v>7790</v>
      </c>
      <c r="X106" s="19">
        <v>0.60618556701030935</v>
      </c>
      <c r="Y106" s="12">
        <v>1500</v>
      </c>
      <c r="Z106" s="19">
        <v>-9.0909090909090939E-2</v>
      </c>
      <c r="AA106" s="12">
        <v>0</v>
      </c>
      <c r="AB106" s="19">
        <v>-1</v>
      </c>
      <c r="AC106" s="12">
        <v>3167</v>
      </c>
      <c r="AD106" s="19" t="s">
        <v>40</v>
      </c>
      <c r="AE106" s="12">
        <v>0</v>
      </c>
      <c r="AF106" s="19">
        <v>-1</v>
      </c>
      <c r="AG106" s="12">
        <v>0</v>
      </c>
      <c r="AH106" s="19">
        <v>-1</v>
      </c>
      <c r="AI106" s="12">
        <v>0</v>
      </c>
      <c r="AJ106" s="19">
        <v>-1</v>
      </c>
      <c r="AK106" s="12">
        <v>0</v>
      </c>
      <c r="AL106" s="19">
        <v>-1</v>
      </c>
      <c r="AM106" s="12">
        <v>0</v>
      </c>
      <c r="AN106" s="19" t="s">
        <v>40</v>
      </c>
      <c r="AO106" s="12">
        <v>0</v>
      </c>
      <c r="AP106" s="19" t="s">
        <v>40</v>
      </c>
      <c r="AQ106" s="12">
        <v>0</v>
      </c>
      <c r="AR106" s="19" t="s">
        <v>40</v>
      </c>
      <c r="AS106" s="12">
        <v>0</v>
      </c>
      <c r="AT106" s="19" t="s">
        <v>40</v>
      </c>
    </row>
    <row r="107" spans="1:46" s="13" customFormat="1" ht="12.75" x14ac:dyDescent="0.2">
      <c r="A107" s="13">
        <v>101</v>
      </c>
      <c r="B107" s="20" t="s">
        <v>187</v>
      </c>
      <c r="C107" s="12">
        <v>61423</v>
      </c>
      <c r="D107" s="19" t="s">
        <v>40</v>
      </c>
      <c r="E107" s="12">
        <v>0</v>
      </c>
      <c r="F107" s="19" t="s">
        <v>40</v>
      </c>
      <c r="G107" s="12">
        <v>61423</v>
      </c>
      <c r="H107" s="19" t="s">
        <v>40</v>
      </c>
      <c r="I107" s="12">
        <v>0</v>
      </c>
      <c r="J107" s="19" t="s">
        <v>40</v>
      </c>
      <c r="K107" s="12">
        <v>0</v>
      </c>
      <c r="L107" s="19" t="s">
        <v>40</v>
      </c>
      <c r="M107" s="12">
        <v>0</v>
      </c>
      <c r="N107" s="19" t="s">
        <v>40</v>
      </c>
      <c r="O107" s="12">
        <v>0</v>
      </c>
      <c r="P107" s="19" t="s">
        <v>40</v>
      </c>
      <c r="Q107" s="12">
        <v>0</v>
      </c>
      <c r="R107" s="19" t="s">
        <v>40</v>
      </c>
      <c r="S107" s="12">
        <v>0</v>
      </c>
      <c r="T107" s="19" t="s">
        <v>40</v>
      </c>
      <c r="U107" s="12">
        <v>0</v>
      </c>
      <c r="V107" s="19" t="s">
        <v>40</v>
      </c>
      <c r="W107" s="12">
        <v>0</v>
      </c>
      <c r="X107" s="19" t="s">
        <v>40</v>
      </c>
      <c r="Y107" s="12">
        <v>0</v>
      </c>
      <c r="Z107" s="19" t="s">
        <v>40</v>
      </c>
      <c r="AA107" s="12">
        <v>0</v>
      </c>
      <c r="AB107" s="19" t="s">
        <v>40</v>
      </c>
      <c r="AC107" s="12">
        <v>0</v>
      </c>
      <c r="AD107" s="19" t="s">
        <v>40</v>
      </c>
      <c r="AE107" s="12">
        <v>0</v>
      </c>
      <c r="AF107" s="19" t="s">
        <v>40</v>
      </c>
      <c r="AG107" s="12">
        <v>0</v>
      </c>
      <c r="AH107" s="19" t="s">
        <v>40</v>
      </c>
      <c r="AI107" s="12">
        <v>0</v>
      </c>
      <c r="AJ107" s="19" t="s">
        <v>40</v>
      </c>
      <c r="AK107" s="12">
        <v>0</v>
      </c>
      <c r="AL107" s="19" t="s">
        <v>40</v>
      </c>
      <c r="AM107" s="12">
        <v>0</v>
      </c>
      <c r="AN107" s="19" t="s">
        <v>40</v>
      </c>
      <c r="AO107" s="12">
        <v>0</v>
      </c>
      <c r="AP107" s="19" t="s">
        <v>40</v>
      </c>
      <c r="AQ107" s="12">
        <v>0</v>
      </c>
      <c r="AR107" s="19" t="s">
        <v>40</v>
      </c>
      <c r="AS107" s="12">
        <v>0</v>
      </c>
      <c r="AT107" s="19" t="s">
        <v>40</v>
      </c>
    </row>
    <row r="108" spans="1:46" s="13" customFormat="1" ht="12.75" x14ac:dyDescent="0.2">
      <c r="A108" s="13">
        <v>102</v>
      </c>
      <c r="B108" s="20" t="s">
        <v>172</v>
      </c>
      <c r="C108" s="12">
        <v>51752</v>
      </c>
      <c r="D108" s="19">
        <v>9.6969822240595285</v>
      </c>
      <c r="E108" s="12">
        <v>51752</v>
      </c>
      <c r="F108" s="19" t="s">
        <v>40</v>
      </c>
      <c r="G108" s="12">
        <v>0</v>
      </c>
      <c r="H108" s="19" t="s">
        <v>40</v>
      </c>
      <c r="I108" s="12">
        <v>0</v>
      </c>
      <c r="J108" s="19" t="s">
        <v>40</v>
      </c>
      <c r="K108" s="12">
        <v>0</v>
      </c>
      <c r="L108" s="19" t="s">
        <v>40</v>
      </c>
      <c r="M108" s="12">
        <v>0</v>
      </c>
      <c r="N108" s="19" t="s">
        <v>40</v>
      </c>
      <c r="O108" s="12">
        <v>0</v>
      </c>
      <c r="P108" s="19" t="s">
        <v>40</v>
      </c>
      <c r="Q108" s="12">
        <v>0</v>
      </c>
      <c r="R108" s="19" t="s">
        <v>40</v>
      </c>
      <c r="S108" s="12">
        <v>0</v>
      </c>
      <c r="T108" s="19" t="s">
        <v>40</v>
      </c>
      <c r="U108" s="12">
        <v>0</v>
      </c>
      <c r="V108" s="19" t="s">
        <v>40</v>
      </c>
      <c r="W108" s="12">
        <v>0</v>
      </c>
      <c r="X108" s="19" t="s">
        <v>40</v>
      </c>
      <c r="Y108" s="12">
        <v>0</v>
      </c>
      <c r="Z108" s="19" t="s">
        <v>40</v>
      </c>
      <c r="AA108" s="12">
        <v>0</v>
      </c>
      <c r="AB108" s="19" t="s">
        <v>40</v>
      </c>
      <c r="AC108" s="12">
        <v>0</v>
      </c>
      <c r="AD108" s="19" t="s">
        <v>40</v>
      </c>
      <c r="AE108" s="12">
        <v>0</v>
      </c>
      <c r="AF108" s="19" t="s">
        <v>40</v>
      </c>
      <c r="AG108" s="12">
        <v>0</v>
      </c>
      <c r="AH108" s="19" t="s">
        <v>40</v>
      </c>
      <c r="AI108" s="12">
        <v>0</v>
      </c>
      <c r="AJ108" s="19">
        <v>-1</v>
      </c>
      <c r="AK108" s="12">
        <v>0</v>
      </c>
      <c r="AL108" s="19" t="s">
        <v>40</v>
      </c>
      <c r="AM108" s="12">
        <v>0</v>
      </c>
      <c r="AN108" s="19" t="s">
        <v>40</v>
      </c>
      <c r="AO108" s="12">
        <v>0</v>
      </c>
      <c r="AP108" s="19" t="s">
        <v>40</v>
      </c>
      <c r="AQ108" s="12">
        <v>0</v>
      </c>
      <c r="AR108" s="19" t="s">
        <v>40</v>
      </c>
      <c r="AS108" s="12">
        <v>0</v>
      </c>
      <c r="AT108" s="19" t="s">
        <v>40</v>
      </c>
    </row>
    <row r="109" spans="1:46" s="13" customFormat="1" ht="12.75" x14ac:dyDescent="0.2">
      <c r="A109" s="13">
        <v>103</v>
      </c>
      <c r="B109" s="20" t="s">
        <v>158</v>
      </c>
      <c r="C109" s="12">
        <v>48928</v>
      </c>
      <c r="D109" s="19">
        <v>0.14935400516795871</v>
      </c>
      <c r="E109" s="12">
        <v>6945</v>
      </c>
      <c r="F109" s="19">
        <v>-0.79310653002859866</v>
      </c>
      <c r="G109" s="12">
        <v>2295</v>
      </c>
      <c r="H109" s="19" t="s">
        <v>40</v>
      </c>
      <c r="I109" s="12">
        <v>3680</v>
      </c>
      <c r="J109" s="19" t="s">
        <v>40</v>
      </c>
      <c r="K109" s="12">
        <v>0</v>
      </c>
      <c r="L109" s="19" t="s">
        <v>40</v>
      </c>
      <c r="M109" s="12">
        <v>0</v>
      </c>
      <c r="N109" s="19" t="s">
        <v>40</v>
      </c>
      <c r="O109" s="12">
        <v>0</v>
      </c>
      <c r="P109" s="19" t="s">
        <v>40</v>
      </c>
      <c r="Q109" s="12">
        <v>1911</v>
      </c>
      <c r="R109" s="19">
        <v>-0.71452046608903497</v>
      </c>
      <c r="S109" s="12">
        <v>0</v>
      </c>
      <c r="T109" s="19" t="s">
        <v>40</v>
      </c>
      <c r="U109" s="12">
        <v>0</v>
      </c>
      <c r="V109" s="19" t="s">
        <v>40</v>
      </c>
      <c r="W109" s="12">
        <v>32212</v>
      </c>
      <c r="X109" s="19" t="s">
        <v>40</v>
      </c>
      <c r="Y109" s="12">
        <v>0</v>
      </c>
      <c r="Z109" s="19" t="s">
        <v>40</v>
      </c>
      <c r="AA109" s="12">
        <v>0</v>
      </c>
      <c r="AB109" s="19" t="s">
        <v>40</v>
      </c>
      <c r="AC109" s="12">
        <v>0</v>
      </c>
      <c r="AD109" s="19" t="s">
        <v>40</v>
      </c>
      <c r="AE109" s="12">
        <v>0</v>
      </c>
      <c r="AF109" s="19" t="s">
        <v>40</v>
      </c>
      <c r="AG109" s="12">
        <v>1885</v>
      </c>
      <c r="AH109" s="19">
        <v>-0.18327556325823224</v>
      </c>
      <c r="AI109" s="12">
        <v>0</v>
      </c>
      <c r="AJ109" s="19" t="s">
        <v>40</v>
      </c>
      <c r="AK109" s="12">
        <v>0</v>
      </c>
      <c r="AL109" s="19" t="s">
        <v>40</v>
      </c>
      <c r="AM109" s="12">
        <v>0</v>
      </c>
      <c r="AN109" s="19" t="s">
        <v>40</v>
      </c>
      <c r="AO109" s="12">
        <v>0</v>
      </c>
      <c r="AP109" s="19" t="s">
        <v>40</v>
      </c>
      <c r="AQ109" s="12">
        <v>0</v>
      </c>
      <c r="AR109" s="19" t="s">
        <v>40</v>
      </c>
      <c r="AS109" s="12">
        <v>0</v>
      </c>
      <c r="AT109" s="19" t="s">
        <v>40</v>
      </c>
    </row>
    <row r="110" spans="1:46" s="13" customFormat="1" ht="12.75" x14ac:dyDescent="0.2">
      <c r="A110" s="13">
        <v>104</v>
      </c>
      <c r="B110" s="20" t="s">
        <v>173</v>
      </c>
      <c r="C110" s="12">
        <v>48232</v>
      </c>
      <c r="D110" s="19">
        <v>3.5852267325791427</v>
      </c>
      <c r="E110" s="12">
        <v>36449</v>
      </c>
      <c r="F110" s="19">
        <v>4.1077634529147984</v>
      </c>
      <c r="G110" s="12">
        <v>10779</v>
      </c>
      <c r="H110" s="19" t="s">
        <v>40</v>
      </c>
      <c r="I110" s="12">
        <v>0</v>
      </c>
      <c r="J110" s="19">
        <v>-1</v>
      </c>
      <c r="K110" s="12">
        <v>0</v>
      </c>
      <c r="L110" s="19" t="s">
        <v>40</v>
      </c>
      <c r="M110" s="12">
        <v>0</v>
      </c>
      <c r="N110" s="19" t="s">
        <v>40</v>
      </c>
      <c r="O110" s="12">
        <v>1004</v>
      </c>
      <c r="P110" s="19" t="s">
        <v>40</v>
      </c>
      <c r="Q110" s="12">
        <v>0</v>
      </c>
      <c r="R110" s="19" t="s">
        <v>40</v>
      </c>
      <c r="S110" s="12">
        <v>0</v>
      </c>
      <c r="T110" s="19">
        <v>-1</v>
      </c>
      <c r="U110" s="12">
        <v>0</v>
      </c>
      <c r="V110" s="19" t="s">
        <v>40</v>
      </c>
      <c r="W110" s="12">
        <v>0</v>
      </c>
      <c r="X110" s="19" t="s">
        <v>40</v>
      </c>
      <c r="Y110" s="12">
        <v>0</v>
      </c>
      <c r="Z110" s="19" t="s">
        <v>40</v>
      </c>
      <c r="AA110" s="12">
        <v>0</v>
      </c>
      <c r="AB110" s="19" t="s">
        <v>40</v>
      </c>
      <c r="AC110" s="12">
        <v>0</v>
      </c>
      <c r="AD110" s="19" t="s">
        <v>40</v>
      </c>
      <c r="AE110" s="12">
        <v>0</v>
      </c>
      <c r="AF110" s="19" t="s">
        <v>40</v>
      </c>
      <c r="AG110" s="12">
        <v>0</v>
      </c>
      <c r="AH110" s="19" t="s">
        <v>40</v>
      </c>
      <c r="AI110" s="12">
        <v>0</v>
      </c>
      <c r="AJ110" s="19" t="s">
        <v>40</v>
      </c>
      <c r="AK110" s="12">
        <v>0</v>
      </c>
      <c r="AL110" s="19" t="s">
        <v>40</v>
      </c>
      <c r="AM110" s="12">
        <v>0</v>
      </c>
      <c r="AN110" s="19" t="s">
        <v>40</v>
      </c>
      <c r="AO110" s="12">
        <v>0</v>
      </c>
      <c r="AP110" s="19" t="s">
        <v>40</v>
      </c>
      <c r="AQ110" s="12">
        <v>0</v>
      </c>
      <c r="AR110" s="19" t="s">
        <v>40</v>
      </c>
      <c r="AS110" s="12">
        <v>0</v>
      </c>
      <c r="AT110" s="19" t="s">
        <v>40</v>
      </c>
    </row>
    <row r="111" spans="1:46" s="13" customFormat="1" ht="12.75" x14ac:dyDescent="0.2">
      <c r="A111" s="13">
        <v>105</v>
      </c>
      <c r="B111" s="20" t="s">
        <v>156</v>
      </c>
      <c r="C111" s="12">
        <v>41113</v>
      </c>
      <c r="D111" s="19">
        <v>-0.14827014708928943</v>
      </c>
      <c r="E111" s="12">
        <v>0</v>
      </c>
      <c r="F111" s="19">
        <v>-1</v>
      </c>
      <c r="G111" s="12">
        <v>20676</v>
      </c>
      <c r="H111" s="19">
        <v>5.599425470794765</v>
      </c>
      <c r="I111" s="12">
        <v>0</v>
      </c>
      <c r="J111" s="19" t="s">
        <v>40</v>
      </c>
      <c r="K111" s="12">
        <v>0</v>
      </c>
      <c r="L111" s="19">
        <v>-1</v>
      </c>
      <c r="M111" s="12">
        <v>0</v>
      </c>
      <c r="N111" s="19" t="s">
        <v>40</v>
      </c>
      <c r="O111" s="12">
        <v>0</v>
      </c>
      <c r="P111" s="19" t="s">
        <v>40</v>
      </c>
      <c r="Q111" s="12">
        <v>0</v>
      </c>
      <c r="R111" s="19" t="s">
        <v>40</v>
      </c>
      <c r="S111" s="12">
        <v>5821</v>
      </c>
      <c r="T111" s="19" t="s">
        <v>40</v>
      </c>
      <c r="U111" s="12">
        <v>0</v>
      </c>
      <c r="V111" s="19" t="s">
        <v>40</v>
      </c>
      <c r="W111" s="12">
        <v>14616</v>
      </c>
      <c r="X111" s="19">
        <v>-0.64372943327239485</v>
      </c>
      <c r="Y111" s="12">
        <v>0</v>
      </c>
      <c r="Z111" s="19" t="s">
        <v>40</v>
      </c>
      <c r="AA111" s="12">
        <v>0</v>
      </c>
      <c r="AB111" s="19" t="s">
        <v>40</v>
      </c>
      <c r="AC111" s="12">
        <v>0</v>
      </c>
      <c r="AD111" s="19" t="s">
        <v>40</v>
      </c>
      <c r="AE111" s="12">
        <v>0</v>
      </c>
      <c r="AF111" s="19" t="s">
        <v>40</v>
      </c>
      <c r="AG111" s="12">
        <v>0</v>
      </c>
      <c r="AH111" s="19" t="s">
        <v>40</v>
      </c>
      <c r="AI111" s="12">
        <v>0</v>
      </c>
      <c r="AJ111" s="19" t="s">
        <v>40</v>
      </c>
      <c r="AK111" s="12">
        <v>0</v>
      </c>
      <c r="AL111" s="19" t="s">
        <v>40</v>
      </c>
      <c r="AM111" s="12">
        <v>0</v>
      </c>
      <c r="AN111" s="19" t="s">
        <v>40</v>
      </c>
      <c r="AO111" s="12">
        <v>0</v>
      </c>
      <c r="AP111" s="19" t="s">
        <v>40</v>
      </c>
      <c r="AQ111" s="12">
        <v>0</v>
      </c>
      <c r="AR111" s="19" t="s">
        <v>40</v>
      </c>
      <c r="AS111" s="12">
        <v>0</v>
      </c>
      <c r="AT111" s="19" t="s">
        <v>40</v>
      </c>
    </row>
    <row r="112" spans="1:46" s="13" customFormat="1" ht="12.75" x14ac:dyDescent="0.2">
      <c r="A112" s="13">
        <v>106</v>
      </c>
      <c r="B112" s="20" t="s">
        <v>154</v>
      </c>
      <c r="C112" s="12">
        <v>37483</v>
      </c>
      <c r="D112" s="19">
        <v>-0.2726267173794924</v>
      </c>
      <c r="E112" s="12">
        <v>0</v>
      </c>
      <c r="F112" s="19">
        <v>-1</v>
      </c>
      <c r="G112" s="12">
        <v>19574</v>
      </c>
      <c r="H112" s="19">
        <v>7.1899581589958164</v>
      </c>
      <c r="I112" s="12">
        <v>0</v>
      </c>
      <c r="J112" s="19">
        <v>-1</v>
      </c>
      <c r="K112" s="12">
        <v>0</v>
      </c>
      <c r="L112" s="19" t="s">
        <v>40</v>
      </c>
      <c r="M112" s="12">
        <v>0</v>
      </c>
      <c r="N112" s="19">
        <v>-1</v>
      </c>
      <c r="O112" s="12">
        <v>0</v>
      </c>
      <c r="P112" s="19" t="s">
        <v>40</v>
      </c>
      <c r="Q112" s="12">
        <v>17909</v>
      </c>
      <c r="R112" s="19" t="s">
        <v>40</v>
      </c>
      <c r="S112" s="12">
        <v>0</v>
      </c>
      <c r="T112" s="19" t="s">
        <v>40</v>
      </c>
      <c r="U112" s="12">
        <v>0</v>
      </c>
      <c r="V112" s="19" t="s">
        <v>40</v>
      </c>
      <c r="W112" s="12">
        <v>0</v>
      </c>
      <c r="X112" s="19" t="s">
        <v>40</v>
      </c>
      <c r="Y112" s="12">
        <v>0</v>
      </c>
      <c r="Z112" s="19" t="s">
        <v>40</v>
      </c>
      <c r="AA112" s="12">
        <v>0</v>
      </c>
      <c r="AB112" s="19" t="s">
        <v>40</v>
      </c>
      <c r="AC112" s="12">
        <v>0</v>
      </c>
      <c r="AD112" s="19" t="s">
        <v>40</v>
      </c>
      <c r="AE112" s="12">
        <v>0</v>
      </c>
      <c r="AF112" s="19" t="s">
        <v>40</v>
      </c>
      <c r="AG112" s="12">
        <v>0</v>
      </c>
      <c r="AH112" s="19" t="s">
        <v>40</v>
      </c>
      <c r="AI112" s="12">
        <v>0</v>
      </c>
      <c r="AJ112" s="19" t="s">
        <v>40</v>
      </c>
      <c r="AK112" s="12">
        <v>0</v>
      </c>
      <c r="AL112" s="19" t="s">
        <v>40</v>
      </c>
      <c r="AM112" s="12">
        <v>0</v>
      </c>
      <c r="AN112" s="19" t="s">
        <v>40</v>
      </c>
      <c r="AO112" s="12">
        <v>0</v>
      </c>
      <c r="AP112" s="19" t="s">
        <v>40</v>
      </c>
      <c r="AQ112" s="12">
        <v>0</v>
      </c>
      <c r="AR112" s="19" t="s">
        <v>40</v>
      </c>
      <c r="AS112" s="12">
        <v>0</v>
      </c>
      <c r="AT112" s="19" t="s">
        <v>40</v>
      </c>
    </row>
    <row r="113" spans="1:46" s="13" customFormat="1" ht="12.75" x14ac:dyDescent="0.2">
      <c r="A113" s="13">
        <v>107</v>
      </c>
      <c r="B113" s="20" t="s">
        <v>153</v>
      </c>
      <c r="C113" s="12">
        <v>36113</v>
      </c>
      <c r="D113" s="19">
        <v>0.39945746948265848</v>
      </c>
      <c r="E113" s="12">
        <v>0</v>
      </c>
      <c r="F113" s="19" t="s">
        <v>40</v>
      </c>
      <c r="G113" s="12">
        <v>24313</v>
      </c>
      <c r="H113" s="19" t="s">
        <v>40</v>
      </c>
      <c r="I113" s="12">
        <v>0</v>
      </c>
      <c r="J113" s="19">
        <v>-1</v>
      </c>
      <c r="K113" s="12">
        <v>0</v>
      </c>
      <c r="L113" s="19" t="s">
        <v>40</v>
      </c>
      <c r="M113" s="12">
        <v>0</v>
      </c>
      <c r="N113" s="19" t="s">
        <v>40</v>
      </c>
      <c r="O113" s="12">
        <v>0</v>
      </c>
      <c r="P113" s="19" t="s">
        <v>40</v>
      </c>
      <c r="Q113" s="12">
        <v>0</v>
      </c>
      <c r="R113" s="19" t="s">
        <v>40</v>
      </c>
      <c r="S113" s="12">
        <v>0</v>
      </c>
      <c r="T113" s="19" t="s">
        <v>40</v>
      </c>
      <c r="U113" s="12">
        <v>11800</v>
      </c>
      <c r="V113" s="19">
        <v>-0.508128386827845</v>
      </c>
      <c r="W113" s="12">
        <v>0</v>
      </c>
      <c r="X113" s="19" t="s">
        <v>40</v>
      </c>
      <c r="Y113" s="12">
        <v>0</v>
      </c>
      <c r="Z113" s="19" t="s">
        <v>40</v>
      </c>
      <c r="AA113" s="12">
        <v>0</v>
      </c>
      <c r="AB113" s="19" t="s">
        <v>40</v>
      </c>
      <c r="AC113" s="12">
        <v>0</v>
      </c>
      <c r="AD113" s="19" t="s">
        <v>40</v>
      </c>
      <c r="AE113" s="12">
        <v>0</v>
      </c>
      <c r="AF113" s="19" t="s">
        <v>40</v>
      </c>
      <c r="AG113" s="12">
        <v>0</v>
      </c>
      <c r="AH113" s="19" t="s">
        <v>40</v>
      </c>
      <c r="AI113" s="12">
        <v>0</v>
      </c>
      <c r="AJ113" s="19" t="s">
        <v>40</v>
      </c>
      <c r="AK113" s="12">
        <v>0</v>
      </c>
      <c r="AL113" s="19" t="s">
        <v>40</v>
      </c>
      <c r="AM113" s="12">
        <v>0</v>
      </c>
      <c r="AN113" s="19" t="s">
        <v>40</v>
      </c>
      <c r="AO113" s="12">
        <v>0</v>
      </c>
      <c r="AP113" s="19" t="s">
        <v>40</v>
      </c>
      <c r="AQ113" s="12">
        <v>0</v>
      </c>
      <c r="AR113" s="19" t="s">
        <v>40</v>
      </c>
      <c r="AS113" s="12">
        <v>0</v>
      </c>
      <c r="AT113" s="19" t="s">
        <v>40</v>
      </c>
    </row>
    <row r="114" spans="1:46" s="13" customFormat="1" ht="12.75" x14ac:dyDescent="0.2">
      <c r="A114" s="13">
        <v>108</v>
      </c>
      <c r="B114" s="20" t="s">
        <v>178</v>
      </c>
      <c r="C114" s="12">
        <v>34901</v>
      </c>
      <c r="D114" s="19" t="s">
        <v>51</v>
      </c>
      <c r="E114" s="12">
        <v>0</v>
      </c>
      <c r="F114" s="19" t="s">
        <v>40</v>
      </c>
      <c r="G114" s="12">
        <v>0</v>
      </c>
      <c r="H114" s="19">
        <v>-1</v>
      </c>
      <c r="I114" s="12">
        <v>34901</v>
      </c>
      <c r="J114" s="19" t="s">
        <v>40</v>
      </c>
      <c r="K114" s="12">
        <v>0</v>
      </c>
      <c r="L114" s="19" t="s">
        <v>40</v>
      </c>
      <c r="M114" s="12">
        <v>0</v>
      </c>
      <c r="N114" s="19" t="s">
        <v>40</v>
      </c>
      <c r="O114" s="12">
        <v>0</v>
      </c>
      <c r="P114" s="19" t="s">
        <v>40</v>
      </c>
      <c r="Q114" s="12">
        <v>0</v>
      </c>
      <c r="R114" s="19" t="s">
        <v>40</v>
      </c>
      <c r="S114" s="12">
        <v>0</v>
      </c>
      <c r="T114" s="19" t="s">
        <v>40</v>
      </c>
      <c r="U114" s="12">
        <v>0</v>
      </c>
      <c r="V114" s="19" t="s">
        <v>40</v>
      </c>
      <c r="W114" s="12">
        <v>0</v>
      </c>
      <c r="X114" s="19" t="s">
        <v>40</v>
      </c>
      <c r="Y114" s="12">
        <v>0</v>
      </c>
      <c r="Z114" s="19" t="s">
        <v>40</v>
      </c>
      <c r="AA114" s="12">
        <v>0</v>
      </c>
      <c r="AB114" s="19" t="s">
        <v>40</v>
      </c>
      <c r="AC114" s="12">
        <v>0</v>
      </c>
      <c r="AD114" s="19" t="s">
        <v>40</v>
      </c>
      <c r="AE114" s="12">
        <v>0</v>
      </c>
      <c r="AF114" s="19" t="s">
        <v>40</v>
      </c>
      <c r="AG114" s="12">
        <v>0</v>
      </c>
      <c r="AH114" s="19" t="s">
        <v>40</v>
      </c>
      <c r="AI114" s="12">
        <v>0</v>
      </c>
      <c r="AJ114" s="19" t="s">
        <v>40</v>
      </c>
      <c r="AK114" s="12">
        <v>0</v>
      </c>
      <c r="AL114" s="19" t="s">
        <v>40</v>
      </c>
      <c r="AM114" s="12">
        <v>0</v>
      </c>
      <c r="AN114" s="19" t="s">
        <v>40</v>
      </c>
      <c r="AO114" s="12">
        <v>0</v>
      </c>
      <c r="AP114" s="19" t="s">
        <v>40</v>
      </c>
      <c r="AQ114" s="12">
        <v>0</v>
      </c>
      <c r="AR114" s="19" t="s">
        <v>40</v>
      </c>
      <c r="AS114" s="12">
        <v>0</v>
      </c>
      <c r="AT114" s="19" t="s">
        <v>40</v>
      </c>
    </row>
    <row r="115" spans="1:46" s="13" customFormat="1" ht="12.75" x14ac:dyDescent="0.2">
      <c r="A115" s="13">
        <v>109</v>
      </c>
      <c r="B115" s="20" t="s">
        <v>188</v>
      </c>
      <c r="C115" s="12">
        <v>23284</v>
      </c>
      <c r="D115" s="19" t="s">
        <v>40</v>
      </c>
      <c r="E115" s="12">
        <v>21054</v>
      </c>
      <c r="F115" s="19" t="s">
        <v>40</v>
      </c>
      <c r="G115" s="12">
        <v>0</v>
      </c>
      <c r="H115" s="19" t="s">
        <v>40</v>
      </c>
      <c r="I115" s="12">
        <v>0</v>
      </c>
      <c r="J115" s="19" t="s">
        <v>40</v>
      </c>
      <c r="K115" s="12">
        <v>0</v>
      </c>
      <c r="L115" s="19" t="s">
        <v>40</v>
      </c>
      <c r="M115" s="12">
        <v>0</v>
      </c>
      <c r="N115" s="19" t="s">
        <v>40</v>
      </c>
      <c r="O115" s="12">
        <v>0</v>
      </c>
      <c r="P115" s="19" t="s">
        <v>40</v>
      </c>
      <c r="Q115" s="12">
        <v>0</v>
      </c>
      <c r="R115" s="19" t="s">
        <v>40</v>
      </c>
      <c r="S115" s="12">
        <v>0</v>
      </c>
      <c r="T115" s="19" t="s">
        <v>40</v>
      </c>
      <c r="U115" s="12">
        <v>0</v>
      </c>
      <c r="V115" s="19" t="s">
        <v>40</v>
      </c>
      <c r="W115" s="12">
        <v>2230</v>
      </c>
      <c r="X115" s="19" t="s">
        <v>40</v>
      </c>
      <c r="Y115" s="12">
        <v>0</v>
      </c>
      <c r="Z115" s="19" t="s">
        <v>40</v>
      </c>
      <c r="AA115" s="12">
        <v>0</v>
      </c>
      <c r="AB115" s="19" t="s">
        <v>40</v>
      </c>
      <c r="AC115" s="12">
        <v>0</v>
      </c>
      <c r="AD115" s="19" t="s">
        <v>40</v>
      </c>
      <c r="AE115" s="12">
        <v>0</v>
      </c>
      <c r="AF115" s="19" t="s">
        <v>40</v>
      </c>
      <c r="AG115" s="12">
        <v>0</v>
      </c>
      <c r="AH115" s="19" t="s">
        <v>40</v>
      </c>
      <c r="AI115" s="12">
        <v>0</v>
      </c>
      <c r="AJ115" s="19" t="s">
        <v>40</v>
      </c>
      <c r="AK115" s="12">
        <v>0</v>
      </c>
      <c r="AL115" s="19" t="s">
        <v>40</v>
      </c>
      <c r="AM115" s="12">
        <v>0</v>
      </c>
      <c r="AN115" s="19" t="s">
        <v>40</v>
      </c>
      <c r="AO115" s="12">
        <v>0</v>
      </c>
      <c r="AP115" s="19" t="s">
        <v>40</v>
      </c>
      <c r="AQ115" s="12">
        <v>0</v>
      </c>
      <c r="AR115" s="19" t="s">
        <v>40</v>
      </c>
      <c r="AS115" s="12">
        <v>0</v>
      </c>
      <c r="AT115" s="19" t="s">
        <v>40</v>
      </c>
    </row>
    <row r="116" spans="1:46" s="13" customFormat="1" ht="12.75" x14ac:dyDescent="0.2">
      <c r="A116" s="13">
        <v>110</v>
      </c>
      <c r="B116" s="20" t="s">
        <v>155</v>
      </c>
      <c r="C116" s="12">
        <v>21604</v>
      </c>
      <c r="D116" s="19">
        <v>-0.4075902160798508</v>
      </c>
      <c r="E116" s="12">
        <v>7755</v>
      </c>
      <c r="F116" s="19">
        <v>-0.37170866077938913</v>
      </c>
      <c r="G116" s="12">
        <v>0</v>
      </c>
      <c r="H116" s="19" t="s">
        <v>40</v>
      </c>
      <c r="I116" s="12">
        <v>0</v>
      </c>
      <c r="J116" s="19" t="s">
        <v>40</v>
      </c>
      <c r="K116" s="12">
        <v>1354</v>
      </c>
      <c r="L116" s="19">
        <v>-0.68591974019948965</v>
      </c>
      <c r="M116" s="12">
        <v>0</v>
      </c>
      <c r="N116" s="19" t="s">
        <v>40</v>
      </c>
      <c r="O116" s="12">
        <v>0</v>
      </c>
      <c r="P116" s="19" t="s">
        <v>40</v>
      </c>
      <c r="Q116" s="12">
        <v>0</v>
      </c>
      <c r="R116" s="19" t="s">
        <v>40</v>
      </c>
      <c r="S116" s="12">
        <v>0</v>
      </c>
      <c r="T116" s="19">
        <v>-1</v>
      </c>
      <c r="U116" s="12">
        <v>0</v>
      </c>
      <c r="V116" s="19" t="s">
        <v>40</v>
      </c>
      <c r="W116" s="12">
        <v>9635</v>
      </c>
      <c r="X116" s="19" t="s">
        <v>40</v>
      </c>
      <c r="Y116" s="12">
        <v>0</v>
      </c>
      <c r="Z116" s="19" t="s">
        <v>40</v>
      </c>
      <c r="AA116" s="12">
        <v>0</v>
      </c>
      <c r="AB116" s="19" t="s">
        <v>40</v>
      </c>
      <c r="AC116" s="12">
        <v>2860</v>
      </c>
      <c r="AD116" s="19" t="s">
        <v>40</v>
      </c>
      <c r="AE116" s="12">
        <v>0</v>
      </c>
      <c r="AF116" s="19" t="s">
        <v>40</v>
      </c>
      <c r="AG116" s="12">
        <v>0</v>
      </c>
      <c r="AH116" s="19" t="s">
        <v>40</v>
      </c>
      <c r="AI116" s="12">
        <v>0</v>
      </c>
      <c r="AJ116" s="19" t="s">
        <v>40</v>
      </c>
      <c r="AK116" s="12">
        <v>0</v>
      </c>
      <c r="AL116" s="19" t="s">
        <v>40</v>
      </c>
      <c r="AM116" s="12">
        <v>0</v>
      </c>
      <c r="AN116" s="19" t="s">
        <v>40</v>
      </c>
      <c r="AO116" s="12">
        <v>0</v>
      </c>
      <c r="AP116" s="19" t="s">
        <v>40</v>
      </c>
      <c r="AQ116" s="12">
        <v>0</v>
      </c>
      <c r="AR116" s="19" t="s">
        <v>40</v>
      </c>
      <c r="AS116" s="12">
        <v>0</v>
      </c>
      <c r="AT116" s="19" t="s">
        <v>40</v>
      </c>
    </row>
    <row r="117" spans="1:46" s="13" customFormat="1" ht="12.75" x14ac:dyDescent="0.2">
      <c r="A117" s="13">
        <v>111</v>
      </c>
      <c r="B117" s="20" t="s">
        <v>169</v>
      </c>
      <c r="C117" s="12">
        <v>21386</v>
      </c>
      <c r="D117" s="19">
        <v>0.11402823357816327</v>
      </c>
      <c r="E117" s="12">
        <v>0</v>
      </c>
      <c r="F117" s="19" t="s">
        <v>40</v>
      </c>
      <c r="G117" s="12">
        <v>0</v>
      </c>
      <c r="H117" s="19" t="s">
        <v>40</v>
      </c>
      <c r="I117" s="12">
        <v>21386</v>
      </c>
      <c r="J117" s="19">
        <v>0.86046107003044803</v>
      </c>
      <c r="K117" s="12">
        <v>0</v>
      </c>
      <c r="L117" s="19" t="s">
        <v>40</v>
      </c>
      <c r="M117" s="12">
        <v>0</v>
      </c>
      <c r="N117" s="19" t="s">
        <v>40</v>
      </c>
      <c r="O117" s="12">
        <v>0</v>
      </c>
      <c r="P117" s="19">
        <v>-1</v>
      </c>
      <c r="Q117" s="12">
        <v>0</v>
      </c>
      <c r="R117" s="19" t="s">
        <v>40</v>
      </c>
      <c r="S117" s="12">
        <v>0</v>
      </c>
      <c r="T117" s="19" t="s">
        <v>40</v>
      </c>
      <c r="U117" s="12">
        <v>0</v>
      </c>
      <c r="V117" s="19" t="s">
        <v>40</v>
      </c>
      <c r="W117" s="12">
        <v>0</v>
      </c>
      <c r="X117" s="19" t="s">
        <v>40</v>
      </c>
      <c r="Y117" s="12">
        <v>0</v>
      </c>
      <c r="Z117" s="19" t="s">
        <v>40</v>
      </c>
      <c r="AA117" s="12">
        <v>0</v>
      </c>
      <c r="AB117" s="19">
        <v>-1</v>
      </c>
      <c r="AC117" s="12">
        <v>0</v>
      </c>
      <c r="AD117" s="19" t="s">
        <v>40</v>
      </c>
      <c r="AE117" s="12">
        <v>0</v>
      </c>
      <c r="AF117" s="19" t="s">
        <v>40</v>
      </c>
      <c r="AG117" s="12">
        <v>0</v>
      </c>
      <c r="AH117" s="19" t="s">
        <v>40</v>
      </c>
      <c r="AI117" s="12">
        <v>0</v>
      </c>
      <c r="AJ117" s="19" t="s">
        <v>40</v>
      </c>
      <c r="AK117" s="12">
        <v>0</v>
      </c>
      <c r="AL117" s="19" t="s">
        <v>40</v>
      </c>
      <c r="AM117" s="12">
        <v>0</v>
      </c>
      <c r="AN117" s="19" t="s">
        <v>40</v>
      </c>
      <c r="AO117" s="12">
        <v>0</v>
      </c>
      <c r="AP117" s="19" t="s">
        <v>40</v>
      </c>
      <c r="AQ117" s="12">
        <v>0</v>
      </c>
      <c r="AR117" s="19" t="s">
        <v>40</v>
      </c>
      <c r="AS117" s="12">
        <v>0</v>
      </c>
      <c r="AT117" s="19" t="s">
        <v>40</v>
      </c>
    </row>
    <row r="118" spans="1:46" s="13" customFormat="1" ht="12.75" x14ac:dyDescent="0.2">
      <c r="A118" s="13">
        <v>112</v>
      </c>
      <c r="B118" s="20" t="s">
        <v>144</v>
      </c>
      <c r="C118" s="12">
        <v>21256</v>
      </c>
      <c r="D118" s="19">
        <v>-0.57020381753477833</v>
      </c>
      <c r="E118" s="12">
        <v>0</v>
      </c>
      <c r="F118" s="19" t="s">
        <v>40</v>
      </c>
      <c r="G118" s="12">
        <v>7947</v>
      </c>
      <c r="H118" s="19">
        <v>2.9147783251231525</v>
      </c>
      <c r="I118" s="12">
        <v>1141</v>
      </c>
      <c r="J118" s="19" t="s">
        <v>40</v>
      </c>
      <c r="K118" s="12">
        <v>0</v>
      </c>
      <c r="L118" s="19">
        <v>-1</v>
      </c>
      <c r="M118" s="12">
        <v>0</v>
      </c>
      <c r="N118" s="19" t="s">
        <v>40</v>
      </c>
      <c r="O118" s="12">
        <v>0</v>
      </c>
      <c r="P118" s="19" t="s">
        <v>40</v>
      </c>
      <c r="Q118" s="12">
        <v>0</v>
      </c>
      <c r="R118" s="19" t="s">
        <v>40</v>
      </c>
      <c r="S118" s="12">
        <v>0</v>
      </c>
      <c r="T118" s="19" t="s">
        <v>40</v>
      </c>
      <c r="U118" s="12">
        <v>0</v>
      </c>
      <c r="V118" s="19" t="s">
        <v>40</v>
      </c>
      <c r="W118" s="12">
        <v>12168</v>
      </c>
      <c r="X118" s="19" t="s">
        <v>40</v>
      </c>
      <c r="Y118" s="12">
        <v>0</v>
      </c>
      <c r="Z118" s="19" t="s">
        <v>40</v>
      </c>
      <c r="AA118" s="12">
        <v>0</v>
      </c>
      <c r="AB118" s="19" t="s">
        <v>40</v>
      </c>
      <c r="AC118" s="12">
        <v>0</v>
      </c>
      <c r="AD118" s="19" t="s">
        <v>40</v>
      </c>
      <c r="AE118" s="12">
        <v>0</v>
      </c>
      <c r="AF118" s="19" t="s">
        <v>40</v>
      </c>
      <c r="AG118" s="12">
        <v>0</v>
      </c>
      <c r="AH118" s="19" t="s">
        <v>40</v>
      </c>
      <c r="AI118" s="12">
        <v>0</v>
      </c>
      <c r="AJ118" s="19" t="s">
        <v>40</v>
      </c>
      <c r="AK118" s="12">
        <v>0</v>
      </c>
      <c r="AL118" s="19" t="s">
        <v>40</v>
      </c>
      <c r="AM118" s="12">
        <v>0</v>
      </c>
      <c r="AN118" s="19" t="s">
        <v>40</v>
      </c>
      <c r="AO118" s="12">
        <v>0</v>
      </c>
      <c r="AP118" s="19" t="s">
        <v>40</v>
      </c>
      <c r="AQ118" s="12">
        <v>0</v>
      </c>
      <c r="AR118" s="19" t="s">
        <v>40</v>
      </c>
      <c r="AS118" s="12">
        <v>0</v>
      </c>
      <c r="AT118" s="19" t="s">
        <v>40</v>
      </c>
    </row>
    <row r="119" spans="1:46" s="13" customFormat="1" ht="12.75" x14ac:dyDescent="0.2">
      <c r="A119" s="13">
        <v>113</v>
      </c>
      <c r="B119" s="20" t="s">
        <v>167</v>
      </c>
      <c r="C119" s="12">
        <v>20672</v>
      </c>
      <c r="D119" s="19">
        <v>0.90384969607662558</v>
      </c>
      <c r="E119" s="12">
        <v>9472</v>
      </c>
      <c r="F119" s="19">
        <v>1.4488107549120994</v>
      </c>
      <c r="G119" s="12">
        <v>0</v>
      </c>
      <c r="H119" s="19" t="s">
        <v>40</v>
      </c>
      <c r="I119" s="12">
        <v>0</v>
      </c>
      <c r="J119" s="19">
        <v>-1</v>
      </c>
      <c r="K119" s="12">
        <v>0</v>
      </c>
      <c r="L119" s="19" t="s">
        <v>40</v>
      </c>
      <c r="M119" s="12">
        <v>0</v>
      </c>
      <c r="N119" s="19" t="s">
        <v>40</v>
      </c>
      <c r="O119" s="12">
        <v>0</v>
      </c>
      <c r="P119" s="19" t="s">
        <v>40</v>
      </c>
      <c r="Q119" s="12">
        <v>0</v>
      </c>
      <c r="R119" s="19" t="s">
        <v>40</v>
      </c>
      <c r="S119" s="12">
        <v>0</v>
      </c>
      <c r="T119" s="19" t="s">
        <v>40</v>
      </c>
      <c r="U119" s="12">
        <v>0</v>
      </c>
      <c r="V119" s="19" t="s">
        <v>40</v>
      </c>
      <c r="W119" s="12">
        <v>0</v>
      </c>
      <c r="X119" s="19" t="s">
        <v>40</v>
      </c>
      <c r="Y119" s="12">
        <v>0</v>
      </c>
      <c r="Z119" s="19" t="s">
        <v>40</v>
      </c>
      <c r="AA119" s="12">
        <v>0</v>
      </c>
      <c r="AB119" s="19" t="s">
        <v>40</v>
      </c>
      <c r="AC119" s="12">
        <v>0</v>
      </c>
      <c r="AD119" s="19" t="s">
        <v>40</v>
      </c>
      <c r="AE119" s="12">
        <v>0</v>
      </c>
      <c r="AF119" s="19" t="s">
        <v>40</v>
      </c>
      <c r="AG119" s="12">
        <v>0</v>
      </c>
      <c r="AH119" s="19" t="s">
        <v>40</v>
      </c>
      <c r="AI119" s="12">
        <v>11200</v>
      </c>
      <c r="AJ119" s="19" t="s">
        <v>40</v>
      </c>
      <c r="AK119" s="12">
        <v>0</v>
      </c>
      <c r="AL119" s="19" t="s">
        <v>40</v>
      </c>
      <c r="AM119" s="12">
        <v>0</v>
      </c>
      <c r="AN119" s="19" t="s">
        <v>40</v>
      </c>
      <c r="AO119" s="12">
        <v>0</v>
      </c>
      <c r="AP119" s="19" t="s">
        <v>40</v>
      </c>
      <c r="AQ119" s="12">
        <v>0</v>
      </c>
      <c r="AR119" s="19" t="s">
        <v>40</v>
      </c>
      <c r="AS119" s="12">
        <v>0</v>
      </c>
      <c r="AT119" s="19" t="s">
        <v>40</v>
      </c>
    </row>
    <row r="120" spans="1:46" s="13" customFormat="1" ht="12.75" x14ac:dyDescent="0.2">
      <c r="A120" s="13">
        <v>114</v>
      </c>
      <c r="B120" s="20" t="s">
        <v>151</v>
      </c>
      <c r="C120" s="12">
        <v>19398</v>
      </c>
      <c r="D120" s="19">
        <v>-0.69109005494067999</v>
      </c>
      <c r="E120" s="12">
        <v>0</v>
      </c>
      <c r="F120" s="19" t="s">
        <v>40</v>
      </c>
      <c r="G120" s="12">
        <v>10796</v>
      </c>
      <c r="H120" s="19">
        <v>-0.37653037653037658</v>
      </c>
      <c r="I120" s="12">
        <v>1679</v>
      </c>
      <c r="J120" s="19">
        <v>0.11933333333333329</v>
      </c>
      <c r="K120" s="12">
        <v>0</v>
      </c>
      <c r="L120" s="19" t="s">
        <v>40</v>
      </c>
      <c r="M120" s="12">
        <v>0</v>
      </c>
      <c r="N120" s="19" t="s">
        <v>40</v>
      </c>
      <c r="O120" s="12">
        <v>0</v>
      </c>
      <c r="P120" s="19">
        <v>-1</v>
      </c>
      <c r="Q120" s="12">
        <v>4416</v>
      </c>
      <c r="R120" s="19" t="s">
        <v>40</v>
      </c>
      <c r="S120" s="12">
        <v>0</v>
      </c>
      <c r="T120" s="19" t="s">
        <v>40</v>
      </c>
      <c r="U120" s="12">
        <v>0</v>
      </c>
      <c r="V120" s="19" t="s">
        <v>40</v>
      </c>
      <c r="W120" s="12">
        <v>1348</v>
      </c>
      <c r="X120" s="19" t="s">
        <v>40</v>
      </c>
      <c r="Y120" s="12">
        <v>0</v>
      </c>
      <c r="Z120" s="19" t="s">
        <v>40</v>
      </c>
      <c r="AA120" s="12">
        <v>0</v>
      </c>
      <c r="AB120" s="19" t="s">
        <v>40</v>
      </c>
      <c r="AC120" s="12">
        <v>0</v>
      </c>
      <c r="AD120" s="19" t="s">
        <v>40</v>
      </c>
      <c r="AE120" s="12">
        <v>0</v>
      </c>
      <c r="AF120" s="19" t="s">
        <v>40</v>
      </c>
      <c r="AG120" s="12">
        <v>0</v>
      </c>
      <c r="AH120" s="19" t="s">
        <v>40</v>
      </c>
      <c r="AI120" s="12">
        <v>0</v>
      </c>
      <c r="AJ120" s="19">
        <v>-1</v>
      </c>
      <c r="AK120" s="12">
        <v>0</v>
      </c>
      <c r="AL120" s="19" t="s">
        <v>40</v>
      </c>
      <c r="AM120" s="12">
        <v>0</v>
      </c>
      <c r="AN120" s="19" t="s">
        <v>40</v>
      </c>
      <c r="AO120" s="12">
        <v>0</v>
      </c>
      <c r="AP120" s="19" t="s">
        <v>40</v>
      </c>
      <c r="AQ120" s="12">
        <v>1159</v>
      </c>
      <c r="AR120" s="19" t="s">
        <v>40</v>
      </c>
      <c r="AS120" s="12">
        <v>0</v>
      </c>
      <c r="AT120" s="19" t="s">
        <v>40</v>
      </c>
    </row>
    <row r="121" spans="1:46" s="13" customFormat="1" ht="12.75" x14ac:dyDescent="0.2">
      <c r="A121" s="13">
        <v>115</v>
      </c>
      <c r="B121" s="20" t="s">
        <v>168</v>
      </c>
      <c r="C121" s="12">
        <v>15111</v>
      </c>
      <c r="D121" s="19">
        <v>-0.22436094856790889</v>
      </c>
      <c r="E121" s="12">
        <v>0</v>
      </c>
      <c r="F121" s="19" t="s">
        <v>40</v>
      </c>
      <c r="G121" s="12">
        <v>1070</v>
      </c>
      <c r="H121" s="19" t="s">
        <v>40</v>
      </c>
      <c r="I121" s="12">
        <v>0</v>
      </c>
      <c r="J121" s="19" t="s">
        <v>40</v>
      </c>
      <c r="K121" s="12">
        <v>0</v>
      </c>
      <c r="L121" s="19">
        <v>-1</v>
      </c>
      <c r="M121" s="12">
        <v>0</v>
      </c>
      <c r="N121" s="19" t="s">
        <v>40</v>
      </c>
      <c r="O121" s="12">
        <v>14041</v>
      </c>
      <c r="P121" s="19" t="s">
        <v>40</v>
      </c>
      <c r="Q121" s="12">
        <v>0</v>
      </c>
      <c r="R121" s="19" t="s">
        <v>40</v>
      </c>
      <c r="S121" s="12">
        <v>0</v>
      </c>
      <c r="T121" s="19" t="s">
        <v>40</v>
      </c>
      <c r="U121" s="12">
        <v>0</v>
      </c>
      <c r="V121" s="19" t="s">
        <v>40</v>
      </c>
      <c r="W121" s="12">
        <v>0</v>
      </c>
      <c r="X121" s="19" t="s">
        <v>40</v>
      </c>
      <c r="Y121" s="12">
        <v>0</v>
      </c>
      <c r="Z121" s="19" t="s">
        <v>40</v>
      </c>
      <c r="AA121" s="12">
        <v>0</v>
      </c>
      <c r="AB121" s="19" t="s">
        <v>40</v>
      </c>
      <c r="AC121" s="12">
        <v>0</v>
      </c>
      <c r="AD121" s="19" t="s">
        <v>40</v>
      </c>
      <c r="AE121" s="12">
        <v>0</v>
      </c>
      <c r="AF121" s="19" t="s">
        <v>40</v>
      </c>
      <c r="AG121" s="12">
        <v>0</v>
      </c>
      <c r="AH121" s="19" t="s">
        <v>40</v>
      </c>
      <c r="AI121" s="12">
        <v>0</v>
      </c>
      <c r="AJ121" s="19" t="s">
        <v>40</v>
      </c>
      <c r="AK121" s="12">
        <v>0</v>
      </c>
      <c r="AL121" s="19" t="s">
        <v>40</v>
      </c>
      <c r="AM121" s="12">
        <v>0</v>
      </c>
      <c r="AN121" s="19" t="s">
        <v>40</v>
      </c>
      <c r="AO121" s="12">
        <v>0</v>
      </c>
      <c r="AP121" s="19" t="s">
        <v>40</v>
      </c>
      <c r="AQ121" s="12">
        <v>0</v>
      </c>
      <c r="AR121" s="19" t="s">
        <v>40</v>
      </c>
      <c r="AS121" s="12">
        <v>0</v>
      </c>
      <c r="AT121" s="19" t="s">
        <v>40</v>
      </c>
    </row>
    <row r="122" spans="1:46" s="13" customFormat="1" ht="12.75" x14ac:dyDescent="0.2">
      <c r="A122" s="13">
        <v>116</v>
      </c>
      <c r="B122" s="20" t="s">
        <v>189</v>
      </c>
      <c r="C122" s="12">
        <v>13372</v>
      </c>
      <c r="D122" s="19" t="s">
        <v>40</v>
      </c>
      <c r="E122" s="12">
        <v>13372</v>
      </c>
      <c r="F122" s="19" t="s">
        <v>40</v>
      </c>
      <c r="G122" s="12">
        <v>0</v>
      </c>
      <c r="H122" s="19" t="s">
        <v>40</v>
      </c>
      <c r="I122" s="12">
        <v>0</v>
      </c>
      <c r="J122" s="19" t="s">
        <v>40</v>
      </c>
      <c r="K122" s="12">
        <v>0</v>
      </c>
      <c r="L122" s="19" t="s">
        <v>40</v>
      </c>
      <c r="M122" s="12">
        <v>0</v>
      </c>
      <c r="N122" s="19" t="s">
        <v>40</v>
      </c>
      <c r="O122" s="12">
        <v>0</v>
      </c>
      <c r="P122" s="19" t="s">
        <v>40</v>
      </c>
      <c r="Q122" s="12">
        <v>0</v>
      </c>
      <c r="R122" s="19" t="s">
        <v>40</v>
      </c>
      <c r="S122" s="12">
        <v>0</v>
      </c>
      <c r="T122" s="19" t="s">
        <v>40</v>
      </c>
      <c r="U122" s="12">
        <v>0</v>
      </c>
      <c r="V122" s="19" t="s">
        <v>40</v>
      </c>
      <c r="W122" s="12">
        <v>0</v>
      </c>
      <c r="X122" s="19" t="s">
        <v>40</v>
      </c>
      <c r="Y122" s="12">
        <v>0</v>
      </c>
      <c r="Z122" s="19" t="s">
        <v>40</v>
      </c>
      <c r="AA122" s="12">
        <v>0</v>
      </c>
      <c r="AB122" s="19" t="s">
        <v>40</v>
      </c>
      <c r="AC122" s="12">
        <v>0</v>
      </c>
      <c r="AD122" s="19" t="s">
        <v>40</v>
      </c>
      <c r="AE122" s="12">
        <v>0</v>
      </c>
      <c r="AF122" s="19" t="s">
        <v>40</v>
      </c>
      <c r="AG122" s="12">
        <v>0</v>
      </c>
      <c r="AH122" s="19" t="s">
        <v>40</v>
      </c>
      <c r="AI122" s="12">
        <v>0</v>
      </c>
      <c r="AJ122" s="19" t="s">
        <v>40</v>
      </c>
      <c r="AK122" s="12">
        <v>0</v>
      </c>
      <c r="AL122" s="19" t="s">
        <v>40</v>
      </c>
      <c r="AM122" s="12">
        <v>0</v>
      </c>
      <c r="AN122" s="19" t="s">
        <v>40</v>
      </c>
      <c r="AO122" s="12">
        <v>0</v>
      </c>
      <c r="AP122" s="19" t="s">
        <v>40</v>
      </c>
      <c r="AQ122" s="12">
        <v>0</v>
      </c>
      <c r="AR122" s="19" t="s">
        <v>40</v>
      </c>
      <c r="AS122" s="12">
        <v>0</v>
      </c>
      <c r="AT122" s="19" t="s">
        <v>40</v>
      </c>
    </row>
    <row r="123" spans="1:46" s="13" customFormat="1" ht="15" customHeight="1" x14ac:dyDescent="0.2">
      <c r="A123" s="13">
        <v>117</v>
      </c>
      <c r="B123" s="20" t="s">
        <v>160</v>
      </c>
      <c r="C123" s="12">
        <v>13150</v>
      </c>
      <c r="D123" s="19">
        <v>-0.66071520718303312</v>
      </c>
      <c r="E123" s="12">
        <v>3750</v>
      </c>
      <c r="F123" s="19">
        <v>-0.79619565217391308</v>
      </c>
      <c r="G123" s="12">
        <v>0</v>
      </c>
      <c r="H123" s="19" t="s">
        <v>40</v>
      </c>
      <c r="I123" s="12">
        <v>0</v>
      </c>
      <c r="J123" s="19">
        <v>-1</v>
      </c>
      <c r="K123" s="12">
        <v>0</v>
      </c>
      <c r="L123" s="19" t="s">
        <v>40</v>
      </c>
      <c r="M123" s="12">
        <v>0</v>
      </c>
      <c r="N123" s="19">
        <v>-1</v>
      </c>
      <c r="O123" s="12">
        <v>0</v>
      </c>
      <c r="P123" s="19">
        <v>-1</v>
      </c>
      <c r="Q123" s="12">
        <v>0</v>
      </c>
      <c r="R123" s="19" t="s">
        <v>40</v>
      </c>
      <c r="S123" s="12">
        <v>0</v>
      </c>
      <c r="T123" s="19" t="s">
        <v>40</v>
      </c>
      <c r="U123" s="12">
        <v>0</v>
      </c>
      <c r="V123" s="19" t="s">
        <v>40</v>
      </c>
      <c r="W123" s="12">
        <v>9400</v>
      </c>
      <c r="X123" s="19">
        <v>0.67528069862769557</v>
      </c>
      <c r="Y123" s="12">
        <v>0</v>
      </c>
      <c r="Z123" s="19" t="s">
        <v>40</v>
      </c>
      <c r="AA123" s="12">
        <v>0</v>
      </c>
      <c r="AB123" s="19" t="s">
        <v>40</v>
      </c>
      <c r="AC123" s="12">
        <v>0</v>
      </c>
      <c r="AD123" s="19" t="s">
        <v>40</v>
      </c>
      <c r="AE123" s="12">
        <v>0</v>
      </c>
      <c r="AF123" s="19" t="s">
        <v>40</v>
      </c>
      <c r="AG123" s="12">
        <v>0</v>
      </c>
      <c r="AH123" s="19" t="s">
        <v>40</v>
      </c>
      <c r="AI123" s="12">
        <v>0</v>
      </c>
      <c r="AJ123" s="19" t="s">
        <v>40</v>
      </c>
      <c r="AK123" s="12">
        <v>0</v>
      </c>
      <c r="AL123" s="19" t="s">
        <v>40</v>
      </c>
      <c r="AM123" s="12">
        <v>0</v>
      </c>
      <c r="AN123" s="19" t="s">
        <v>40</v>
      </c>
      <c r="AO123" s="12">
        <v>0</v>
      </c>
      <c r="AP123" s="19" t="s">
        <v>40</v>
      </c>
      <c r="AQ123" s="12">
        <v>0</v>
      </c>
      <c r="AR123" s="19" t="s">
        <v>40</v>
      </c>
      <c r="AS123" s="12">
        <v>0</v>
      </c>
      <c r="AT123" s="19" t="s">
        <v>40</v>
      </c>
    </row>
    <row r="124" spans="1:46" s="13" customFormat="1" ht="12.75" x14ac:dyDescent="0.2">
      <c r="A124" s="13">
        <v>118</v>
      </c>
      <c r="B124" s="20" t="s">
        <v>190</v>
      </c>
      <c r="C124" s="12">
        <v>10794</v>
      </c>
      <c r="D124" s="19" t="s">
        <v>40</v>
      </c>
      <c r="E124" s="12">
        <v>0</v>
      </c>
      <c r="F124" s="19" t="s">
        <v>40</v>
      </c>
      <c r="G124" s="12">
        <v>0</v>
      </c>
      <c r="H124" s="19" t="s">
        <v>40</v>
      </c>
      <c r="I124" s="12">
        <v>0</v>
      </c>
      <c r="J124" s="19" t="s">
        <v>40</v>
      </c>
      <c r="K124" s="12">
        <v>1803</v>
      </c>
      <c r="L124" s="19" t="s">
        <v>40</v>
      </c>
      <c r="M124" s="12">
        <v>0</v>
      </c>
      <c r="N124" s="19" t="s">
        <v>40</v>
      </c>
      <c r="O124" s="12">
        <v>0</v>
      </c>
      <c r="P124" s="19" t="s">
        <v>40</v>
      </c>
      <c r="Q124" s="12">
        <v>0</v>
      </c>
      <c r="R124" s="19" t="s">
        <v>40</v>
      </c>
      <c r="S124" s="12">
        <v>0</v>
      </c>
      <c r="T124" s="19" t="s">
        <v>40</v>
      </c>
      <c r="U124" s="12">
        <v>0</v>
      </c>
      <c r="V124" s="19" t="s">
        <v>40</v>
      </c>
      <c r="W124" s="12">
        <v>8991</v>
      </c>
      <c r="X124" s="19" t="s">
        <v>40</v>
      </c>
      <c r="Y124" s="12">
        <v>0</v>
      </c>
      <c r="Z124" s="19" t="s">
        <v>40</v>
      </c>
      <c r="AA124" s="12">
        <v>0</v>
      </c>
      <c r="AB124" s="19" t="s">
        <v>40</v>
      </c>
      <c r="AC124" s="12">
        <v>0</v>
      </c>
      <c r="AD124" s="19" t="s">
        <v>40</v>
      </c>
      <c r="AE124" s="12">
        <v>0</v>
      </c>
      <c r="AF124" s="19" t="s">
        <v>40</v>
      </c>
      <c r="AG124" s="12">
        <v>0</v>
      </c>
      <c r="AH124" s="19" t="s">
        <v>40</v>
      </c>
      <c r="AI124" s="12">
        <v>0</v>
      </c>
      <c r="AJ124" s="19" t="s">
        <v>40</v>
      </c>
      <c r="AK124" s="12">
        <v>0</v>
      </c>
      <c r="AL124" s="19" t="s">
        <v>40</v>
      </c>
      <c r="AM124" s="12">
        <v>0</v>
      </c>
      <c r="AN124" s="19" t="s">
        <v>40</v>
      </c>
      <c r="AO124" s="12">
        <v>0</v>
      </c>
      <c r="AP124" s="19" t="s">
        <v>40</v>
      </c>
      <c r="AQ124" s="12">
        <v>0</v>
      </c>
      <c r="AR124" s="19" t="s">
        <v>40</v>
      </c>
      <c r="AS124" s="12">
        <v>0</v>
      </c>
      <c r="AT124" s="19" t="s">
        <v>40</v>
      </c>
    </row>
    <row r="125" spans="1:46" s="13" customFormat="1" ht="12.75" x14ac:dyDescent="0.2">
      <c r="A125" s="13">
        <v>119</v>
      </c>
      <c r="B125" s="20" t="s">
        <v>128</v>
      </c>
      <c r="C125" s="12">
        <v>9188</v>
      </c>
      <c r="D125" s="19">
        <v>-0.96717012009275838</v>
      </c>
      <c r="E125" s="12">
        <v>0</v>
      </c>
      <c r="F125" s="19" t="s">
        <v>40</v>
      </c>
      <c r="G125" s="12">
        <v>9188</v>
      </c>
      <c r="H125" s="19" t="s">
        <v>40</v>
      </c>
      <c r="I125" s="12">
        <v>0</v>
      </c>
      <c r="J125" s="19" t="s">
        <v>40</v>
      </c>
      <c r="K125" s="12">
        <v>0</v>
      </c>
      <c r="L125" s="19">
        <v>-1</v>
      </c>
      <c r="M125" s="12">
        <v>0</v>
      </c>
      <c r="N125" s="19" t="s">
        <v>40</v>
      </c>
      <c r="O125" s="12">
        <v>0</v>
      </c>
      <c r="P125" s="19" t="s">
        <v>40</v>
      </c>
      <c r="Q125" s="12">
        <v>0</v>
      </c>
      <c r="R125" s="19" t="s">
        <v>40</v>
      </c>
      <c r="S125" s="12">
        <v>0</v>
      </c>
      <c r="T125" s="19" t="s">
        <v>40</v>
      </c>
      <c r="U125" s="12">
        <v>0</v>
      </c>
      <c r="V125" s="19" t="s">
        <v>40</v>
      </c>
      <c r="W125" s="12">
        <v>0</v>
      </c>
      <c r="X125" s="19" t="s">
        <v>40</v>
      </c>
      <c r="Y125" s="12">
        <v>0</v>
      </c>
      <c r="Z125" s="19" t="s">
        <v>40</v>
      </c>
      <c r="AA125" s="12">
        <v>0</v>
      </c>
      <c r="AB125" s="19" t="s">
        <v>40</v>
      </c>
      <c r="AC125" s="12">
        <v>0</v>
      </c>
      <c r="AD125" s="19" t="s">
        <v>40</v>
      </c>
      <c r="AE125" s="12">
        <v>0</v>
      </c>
      <c r="AF125" s="19" t="s">
        <v>40</v>
      </c>
      <c r="AG125" s="12">
        <v>0</v>
      </c>
      <c r="AH125" s="19" t="s">
        <v>40</v>
      </c>
      <c r="AI125" s="12">
        <v>0</v>
      </c>
      <c r="AJ125" s="19" t="s">
        <v>40</v>
      </c>
      <c r="AK125" s="12">
        <v>0</v>
      </c>
      <c r="AL125" s="19" t="s">
        <v>40</v>
      </c>
      <c r="AM125" s="12">
        <v>0</v>
      </c>
      <c r="AN125" s="19" t="s">
        <v>40</v>
      </c>
      <c r="AO125" s="12">
        <v>0</v>
      </c>
      <c r="AP125" s="19" t="s">
        <v>40</v>
      </c>
      <c r="AQ125" s="12">
        <v>0</v>
      </c>
      <c r="AR125" s="19" t="s">
        <v>40</v>
      </c>
      <c r="AS125" s="12">
        <v>0</v>
      </c>
      <c r="AT125" s="19" t="s">
        <v>40</v>
      </c>
    </row>
    <row r="126" spans="1:46" s="13" customFormat="1" ht="12.75" x14ac:dyDescent="0.2">
      <c r="A126" s="13">
        <v>120</v>
      </c>
      <c r="B126" s="20" t="s">
        <v>162</v>
      </c>
      <c r="C126" s="12">
        <v>8367</v>
      </c>
      <c r="D126" s="19">
        <v>-0.75024626130563266</v>
      </c>
      <c r="E126" s="12">
        <v>0</v>
      </c>
      <c r="F126" s="19" t="s">
        <v>40</v>
      </c>
      <c r="G126" s="12">
        <v>8367</v>
      </c>
      <c r="H126" s="19">
        <v>-0.23964013086150493</v>
      </c>
      <c r="I126" s="12">
        <v>0</v>
      </c>
      <c r="J126" s="19" t="s">
        <v>40</v>
      </c>
      <c r="K126" s="12">
        <v>0</v>
      </c>
      <c r="L126" s="19">
        <v>-1</v>
      </c>
      <c r="M126" s="12">
        <v>0</v>
      </c>
      <c r="N126" s="19" t="s">
        <v>40</v>
      </c>
      <c r="O126" s="12">
        <v>0</v>
      </c>
      <c r="P126" s="19" t="s">
        <v>40</v>
      </c>
      <c r="Q126" s="12">
        <v>0</v>
      </c>
      <c r="R126" s="19" t="s">
        <v>40</v>
      </c>
      <c r="S126" s="12">
        <v>0</v>
      </c>
      <c r="T126" s="19" t="s">
        <v>40</v>
      </c>
      <c r="U126" s="12">
        <v>0</v>
      </c>
      <c r="V126" s="19" t="s">
        <v>40</v>
      </c>
      <c r="W126" s="12">
        <v>0</v>
      </c>
      <c r="X126" s="19" t="s">
        <v>40</v>
      </c>
      <c r="Y126" s="12">
        <v>0</v>
      </c>
      <c r="Z126" s="19" t="s">
        <v>40</v>
      </c>
      <c r="AA126" s="12">
        <v>0</v>
      </c>
      <c r="AB126" s="19" t="s">
        <v>40</v>
      </c>
      <c r="AC126" s="12">
        <v>0</v>
      </c>
      <c r="AD126" s="19" t="s">
        <v>40</v>
      </c>
      <c r="AE126" s="12">
        <v>0</v>
      </c>
      <c r="AF126" s="19" t="s">
        <v>40</v>
      </c>
      <c r="AG126" s="12">
        <v>0</v>
      </c>
      <c r="AH126" s="19" t="s">
        <v>40</v>
      </c>
      <c r="AI126" s="12">
        <v>0</v>
      </c>
      <c r="AJ126" s="19" t="s">
        <v>40</v>
      </c>
      <c r="AK126" s="12">
        <v>0</v>
      </c>
      <c r="AL126" s="19" t="s">
        <v>40</v>
      </c>
      <c r="AM126" s="12">
        <v>0</v>
      </c>
      <c r="AN126" s="19" t="s">
        <v>40</v>
      </c>
      <c r="AO126" s="12">
        <v>0</v>
      </c>
      <c r="AP126" s="19" t="s">
        <v>40</v>
      </c>
      <c r="AQ126" s="12">
        <v>0</v>
      </c>
      <c r="AR126" s="19" t="s">
        <v>40</v>
      </c>
      <c r="AS126" s="12">
        <v>0</v>
      </c>
      <c r="AT126" s="19" t="s">
        <v>40</v>
      </c>
    </row>
    <row r="127" spans="1:46" s="13" customFormat="1" ht="12.75" x14ac:dyDescent="0.2">
      <c r="A127" s="13">
        <v>121</v>
      </c>
      <c r="B127" s="20" t="s">
        <v>126</v>
      </c>
      <c r="C127" s="12">
        <v>7198</v>
      </c>
      <c r="D127" s="19">
        <v>-0.79709654686398879</v>
      </c>
      <c r="E127" s="12">
        <v>5281</v>
      </c>
      <c r="F127" s="19">
        <v>-0.78709079180777297</v>
      </c>
      <c r="G127" s="12">
        <v>0</v>
      </c>
      <c r="H127" s="19" t="s">
        <v>40</v>
      </c>
      <c r="I127" s="12">
        <v>1917</v>
      </c>
      <c r="J127" s="19">
        <v>-0.69882168106834253</v>
      </c>
      <c r="K127" s="12">
        <v>0</v>
      </c>
      <c r="L127" s="19" t="s">
        <v>40</v>
      </c>
      <c r="M127" s="12">
        <v>0</v>
      </c>
      <c r="N127" s="19" t="s">
        <v>40</v>
      </c>
      <c r="O127" s="12">
        <v>0</v>
      </c>
      <c r="P127" s="19" t="s">
        <v>40</v>
      </c>
      <c r="Q127" s="12">
        <v>0</v>
      </c>
      <c r="R127" s="19">
        <v>-1</v>
      </c>
      <c r="S127" s="12">
        <v>0</v>
      </c>
      <c r="T127" s="19" t="s">
        <v>40</v>
      </c>
      <c r="U127" s="12">
        <v>0</v>
      </c>
      <c r="V127" s="19" t="s">
        <v>40</v>
      </c>
      <c r="W127" s="12">
        <v>0</v>
      </c>
      <c r="X127" s="19" t="s">
        <v>40</v>
      </c>
      <c r="Y127" s="12">
        <v>0</v>
      </c>
      <c r="Z127" s="19" t="s">
        <v>40</v>
      </c>
      <c r="AA127" s="12">
        <v>0</v>
      </c>
      <c r="AB127" s="19" t="s">
        <v>40</v>
      </c>
      <c r="AC127" s="12">
        <v>0</v>
      </c>
      <c r="AD127" s="19" t="s">
        <v>40</v>
      </c>
      <c r="AE127" s="12">
        <v>0</v>
      </c>
      <c r="AF127" s="19" t="s">
        <v>40</v>
      </c>
      <c r="AG127" s="12">
        <v>0</v>
      </c>
      <c r="AH127" s="19" t="s">
        <v>40</v>
      </c>
      <c r="AI127" s="12">
        <v>0</v>
      </c>
      <c r="AJ127" s="19" t="s">
        <v>40</v>
      </c>
      <c r="AK127" s="12">
        <v>0</v>
      </c>
      <c r="AL127" s="19" t="s">
        <v>40</v>
      </c>
      <c r="AM127" s="12">
        <v>0</v>
      </c>
      <c r="AN127" s="19" t="s">
        <v>40</v>
      </c>
      <c r="AO127" s="12">
        <v>0</v>
      </c>
      <c r="AP127" s="19" t="s">
        <v>40</v>
      </c>
      <c r="AQ127" s="12">
        <v>0</v>
      </c>
      <c r="AR127" s="19" t="s">
        <v>40</v>
      </c>
      <c r="AS127" s="12">
        <v>0</v>
      </c>
      <c r="AT127" s="19" t="s">
        <v>40</v>
      </c>
    </row>
    <row r="128" spans="1:46" s="13" customFormat="1" ht="12.75" x14ac:dyDescent="0.2">
      <c r="A128" s="13">
        <v>122</v>
      </c>
      <c r="B128" s="20" t="s">
        <v>166</v>
      </c>
      <c r="C128" s="12">
        <v>6532</v>
      </c>
      <c r="D128" s="19">
        <v>-0.69013282732447823</v>
      </c>
      <c r="E128" s="12">
        <v>4052</v>
      </c>
      <c r="F128" s="19">
        <v>2.0696969696969698</v>
      </c>
      <c r="G128" s="12">
        <v>0</v>
      </c>
      <c r="H128" s="19">
        <v>-1</v>
      </c>
      <c r="I128" s="12">
        <v>0</v>
      </c>
      <c r="J128" s="19" t="s">
        <v>40</v>
      </c>
      <c r="K128" s="12">
        <v>0</v>
      </c>
      <c r="L128" s="19" t="s">
        <v>40</v>
      </c>
      <c r="M128" s="12">
        <v>2480</v>
      </c>
      <c r="N128" s="19" t="s">
        <v>40</v>
      </c>
      <c r="O128" s="12">
        <v>0</v>
      </c>
      <c r="P128" s="19" t="s">
        <v>40</v>
      </c>
      <c r="Q128" s="12">
        <v>0</v>
      </c>
      <c r="R128" s="19" t="s">
        <v>40</v>
      </c>
      <c r="S128" s="12">
        <v>0</v>
      </c>
      <c r="T128" s="19" t="s">
        <v>40</v>
      </c>
      <c r="U128" s="12">
        <v>0</v>
      </c>
      <c r="V128" s="19" t="s">
        <v>40</v>
      </c>
      <c r="W128" s="12">
        <v>0</v>
      </c>
      <c r="X128" s="19" t="s">
        <v>40</v>
      </c>
      <c r="Y128" s="12">
        <v>0</v>
      </c>
      <c r="Z128" s="19" t="s">
        <v>40</v>
      </c>
      <c r="AA128" s="12">
        <v>0</v>
      </c>
      <c r="AB128" s="19" t="s">
        <v>40</v>
      </c>
      <c r="AC128" s="12">
        <v>0</v>
      </c>
      <c r="AD128" s="19" t="s">
        <v>40</v>
      </c>
      <c r="AE128" s="12">
        <v>0</v>
      </c>
      <c r="AF128" s="19" t="s">
        <v>40</v>
      </c>
      <c r="AG128" s="12">
        <v>0</v>
      </c>
      <c r="AH128" s="19" t="s">
        <v>40</v>
      </c>
      <c r="AI128" s="12">
        <v>0</v>
      </c>
      <c r="AJ128" s="19" t="s">
        <v>40</v>
      </c>
      <c r="AK128" s="12">
        <v>0</v>
      </c>
      <c r="AL128" s="19" t="s">
        <v>40</v>
      </c>
      <c r="AM128" s="12">
        <v>0</v>
      </c>
      <c r="AN128" s="19" t="s">
        <v>40</v>
      </c>
      <c r="AO128" s="12">
        <v>0</v>
      </c>
      <c r="AP128" s="19" t="s">
        <v>40</v>
      </c>
      <c r="AQ128" s="12">
        <v>0</v>
      </c>
      <c r="AR128" s="19" t="s">
        <v>40</v>
      </c>
      <c r="AS128" s="12">
        <v>0</v>
      </c>
      <c r="AT128" s="19" t="s">
        <v>40</v>
      </c>
    </row>
    <row r="129" spans="1:46" s="13" customFormat="1" ht="12.75" x14ac:dyDescent="0.2">
      <c r="A129" s="13">
        <v>123</v>
      </c>
      <c r="B129" s="20" t="s">
        <v>147</v>
      </c>
      <c r="C129" s="12">
        <v>5748</v>
      </c>
      <c r="D129" s="19">
        <v>-0.93510950553172278</v>
      </c>
      <c r="E129" s="12">
        <v>4728</v>
      </c>
      <c r="F129" s="19" t="s">
        <v>40</v>
      </c>
      <c r="G129" s="12">
        <v>0</v>
      </c>
      <c r="H129" s="19">
        <v>-1</v>
      </c>
      <c r="I129" s="12">
        <v>0</v>
      </c>
      <c r="J129" s="19" t="s">
        <v>40</v>
      </c>
      <c r="K129" s="12">
        <v>0</v>
      </c>
      <c r="L129" s="19" t="s">
        <v>40</v>
      </c>
      <c r="M129" s="12">
        <v>0</v>
      </c>
      <c r="N129" s="19" t="s">
        <v>40</v>
      </c>
      <c r="O129" s="12">
        <v>0</v>
      </c>
      <c r="P129" s="19" t="s">
        <v>40</v>
      </c>
      <c r="Q129" s="12">
        <v>0</v>
      </c>
      <c r="R129" s="19" t="s">
        <v>40</v>
      </c>
      <c r="S129" s="12">
        <v>0</v>
      </c>
      <c r="T129" s="19" t="s">
        <v>40</v>
      </c>
      <c r="U129" s="12">
        <v>0</v>
      </c>
      <c r="V129" s="19" t="s">
        <v>40</v>
      </c>
      <c r="W129" s="12">
        <v>0</v>
      </c>
      <c r="X129" s="19" t="s">
        <v>40</v>
      </c>
      <c r="Y129" s="12">
        <v>0</v>
      </c>
      <c r="Z129" s="19" t="s">
        <v>40</v>
      </c>
      <c r="AA129" s="12">
        <v>1020</v>
      </c>
      <c r="AB129" s="19" t="s">
        <v>40</v>
      </c>
      <c r="AC129" s="12">
        <v>0</v>
      </c>
      <c r="AD129" s="19" t="s">
        <v>40</v>
      </c>
      <c r="AE129" s="12">
        <v>0</v>
      </c>
      <c r="AF129" s="19" t="s">
        <v>40</v>
      </c>
      <c r="AG129" s="12">
        <v>0</v>
      </c>
      <c r="AH129" s="19" t="s">
        <v>40</v>
      </c>
      <c r="AI129" s="12">
        <v>0</v>
      </c>
      <c r="AJ129" s="19" t="s">
        <v>40</v>
      </c>
      <c r="AK129" s="12">
        <v>0</v>
      </c>
      <c r="AL129" s="19" t="s">
        <v>40</v>
      </c>
      <c r="AM129" s="12">
        <v>0</v>
      </c>
      <c r="AN129" s="19" t="s">
        <v>40</v>
      </c>
      <c r="AO129" s="12">
        <v>0</v>
      </c>
      <c r="AP129" s="19" t="s">
        <v>40</v>
      </c>
      <c r="AQ129" s="12">
        <v>0</v>
      </c>
      <c r="AR129" s="19" t="s">
        <v>40</v>
      </c>
      <c r="AS129" s="12">
        <v>0</v>
      </c>
      <c r="AT129" s="19" t="s">
        <v>40</v>
      </c>
    </row>
    <row r="130" spans="1:46" s="13" customFormat="1" ht="12.75" x14ac:dyDescent="0.2">
      <c r="A130" s="13">
        <v>124</v>
      </c>
      <c r="B130" s="20" t="s">
        <v>191</v>
      </c>
      <c r="C130" s="12">
        <v>4800</v>
      </c>
      <c r="D130" s="19" t="s">
        <v>40</v>
      </c>
      <c r="E130" s="12">
        <v>0</v>
      </c>
      <c r="F130" s="19" t="s">
        <v>40</v>
      </c>
      <c r="G130" s="12">
        <v>0</v>
      </c>
      <c r="H130" s="19" t="s">
        <v>40</v>
      </c>
      <c r="I130" s="12">
        <v>0</v>
      </c>
      <c r="J130" s="19" t="s">
        <v>40</v>
      </c>
      <c r="K130" s="12">
        <v>0</v>
      </c>
      <c r="L130" s="19" t="s">
        <v>40</v>
      </c>
      <c r="M130" s="12">
        <v>0</v>
      </c>
      <c r="N130" s="19" t="s">
        <v>40</v>
      </c>
      <c r="O130" s="12">
        <v>0</v>
      </c>
      <c r="P130" s="19" t="s">
        <v>40</v>
      </c>
      <c r="Q130" s="12">
        <v>0</v>
      </c>
      <c r="R130" s="19" t="s">
        <v>40</v>
      </c>
      <c r="S130" s="12">
        <v>1458</v>
      </c>
      <c r="T130" s="19" t="s">
        <v>40</v>
      </c>
      <c r="U130" s="12">
        <v>0</v>
      </c>
      <c r="V130" s="19" t="s">
        <v>40</v>
      </c>
      <c r="W130" s="12">
        <v>3342</v>
      </c>
      <c r="X130" s="19" t="s">
        <v>40</v>
      </c>
      <c r="Y130" s="12">
        <v>0</v>
      </c>
      <c r="Z130" s="19" t="s">
        <v>40</v>
      </c>
      <c r="AA130" s="12">
        <v>0</v>
      </c>
      <c r="AB130" s="19" t="s">
        <v>40</v>
      </c>
      <c r="AC130" s="12">
        <v>0</v>
      </c>
      <c r="AD130" s="19" t="s">
        <v>40</v>
      </c>
      <c r="AE130" s="12">
        <v>0</v>
      </c>
      <c r="AF130" s="19" t="s">
        <v>40</v>
      </c>
      <c r="AG130" s="12">
        <v>0</v>
      </c>
      <c r="AH130" s="19" t="s">
        <v>40</v>
      </c>
      <c r="AI130" s="12">
        <v>0</v>
      </c>
      <c r="AJ130" s="19" t="s">
        <v>40</v>
      </c>
      <c r="AK130" s="12">
        <v>0</v>
      </c>
      <c r="AL130" s="19" t="s">
        <v>40</v>
      </c>
      <c r="AM130" s="12">
        <v>0</v>
      </c>
      <c r="AN130" s="19" t="s">
        <v>40</v>
      </c>
      <c r="AO130" s="12">
        <v>0</v>
      </c>
      <c r="AP130" s="19" t="s">
        <v>40</v>
      </c>
      <c r="AQ130" s="12">
        <v>0</v>
      </c>
      <c r="AR130" s="19" t="s">
        <v>40</v>
      </c>
      <c r="AS130" s="12">
        <v>0</v>
      </c>
      <c r="AT130" s="19" t="s">
        <v>40</v>
      </c>
    </row>
    <row r="131" spans="1:46" s="13" customFormat="1" ht="12.75" x14ac:dyDescent="0.2">
      <c r="A131" s="13">
        <v>125</v>
      </c>
      <c r="B131" s="20" t="s">
        <v>148</v>
      </c>
      <c r="C131" s="12">
        <v>4589</v>
      </c>
      <c r="D131" s="19">
        <v>-0.9265806988352745</v>
      </c>
      <c r="E131" s="12">
        <v>0</v>
      </c>
      <c r="F131" s="19" t="s">
        <v>40</v>
      </c>
      <c r="G131" s="12">
        <v>1139</v>
      </c>
      <c r="H131" s="19" t="s">
        <v>40</v>
      </c>
      <c r="I131" s="12">
        <v>0</v>
      </c>
      <c r="J131" s="19" t="s">
        <v>40</v>
      </c>
      <c r="K131" s="12">
        <v>0</v>
      </c>
      <c r="L131" s="19">
        <v>-1</v>
      </c>
      <c r="M131" s="12">
        <v>0</v>
      </c>
      <c r="N131" s="19" t="s">
        <v>40</v>
      </c>
      <c r="O131" s="12">
        <v>0</v>
      </c>
      <c r="P131" s="19" t="s">
        <v>40</v>
      </c>
      <c r="Q131" s="12">
        <v>0</v>
      </c>
      <c r="R131" s="19" t="s">
        <v>40</v>
      </c>
      <c r="S131" s="12">
        <v>0</v>
      </c>
      <c r="T131" s="19" t="s">
        <v>40</v>
      </c>
      <c r="U131" s="12">
        <v>0</v>
      </c>
      <c r="V131" s="19" t="s">
        <v>40</v>
      </c>
      <c r="W131" s="12">
        <v>0</v>
      </c>
      <c r="X131" s="19">
        <v>-1</v>
      </c>
      <c r="Y131" s="12">
        <v>0</v>
      </c>
      <c r="Z131" s="19" t="s">
        <v>40</v>
      </c>
      <c r="AA131" s="12">
        <v>3450</v>
      </c>
      <c r="AB131" s="19" t="s">
        <v>40</v>
      </c>
      <c r="AC131" s="12">
        <v>0</v>
      </c>
      <c r="AD131" s="19" t="s">
        <v>40</v>
      </c>
      <c r="AE131" s="12">
        <v>0</v>
      </c>
      <c r="AF131" s="19" t="s">
        <v>40</v>
      </c>
      <c r="AG131" s="12">
        <v>0</v>
      </c>
      <c r="AH131" s="19" t="s">
        <v>40</v>
      </c>
      <c r="AI131" s="12">
        <v>0</v>
      </c>
      <c r="AJ131" s="19" t="s">
        <v>40</v>
      </c>
      <c r="AK131" s="12">
        <v>0</v>
      </c>
      <c r="AL131" s="19" t="s">
        <v>40</v>
      </c>
      <c r="AM131" s="12">
        <v>0</v>
      </c>
      <c r="AN131" s="19" t="s">
        <v>40</v>
      </c>
      <c r="AO131" s="12">
        <v>0</v>
      </c>
      <c r="AP131" s="19" t="s">
        <v>40</v>
      </c>
      <c r="AQ131" s="12">
        <v>0</v>
      </c>
      <c r="AR131" s="19" t="s">
        <v>40</v>
      </c>
      <c r="AS131" s="12">
        <v>0</v>
      </c>
      <c r="AT131" s="19" t="s">
        <v>40</v>
      </c>
    </row>
    <row r="132" spans="1:46" s="13" customFormat="1" ht="12.75" x14ac:dyDescent="0.2">
      <c r="A132" s="13">
        <v>126</v>
      </c>
      <c r="B132" s="20" t="s">
        <v>132</v>
      </c>
      <c r="C132" s="12">
        <v>4579</v>
      </c>
      <c r="D132" s="19">
        <v>-0.98052351299850282</v>
      </c>
      <c r="E132" s="12">
        <v>0</v>
      </c>
      <c r="F132" s="19">
        <v>-1</v>
      </c>
      <c r="G132" s="12">
        <v>0</v>
      </c>
      <c r="H132" s="19">
        <v>-1</v>
      </c>
      <c r="I132" s="12">
        <v>4579</v>
      </c>
      <c r="J132" s="19">
        <v>4.8277375466314609E-3</v>
      </c>
      <c r="K132" s="12">
        <v>0</v>
      </c>
      <c r="L132" s="19">
        <v>-1</v>
      </c>
      <c r="M132" s="12">
        <v>0</v>
      </c>
      <c r="N132" s="19" t="s">
        <v>40</v>
      </c>
      <c r="O132" s="12">
        <v>0</v>
      </c>
      <c r="P132" s="19" t="s">
        <v>40</v>
      </c>
      <c r="Q132" s="12">
        <v>0</v>
      </c>
      <c r="R132" s="19" t="s">
        <v>40</v>
      </c>
      <c r="S132" s="12">
        <v>0</v>
      </c>
      <c r="T132" s="19" t="s">
        <v>40</v>
      </c>
      <c r="U132" s="12">
        <v>0</v>
      </c>
      <c r="V132" s="19" t="s">
        <v>40</v>
      </c>
      <c r="W132" s="12">
        <v>0</v>
      </c>
      <c r="X132" s="19" t="s">
        <v>40</v>
      </c>
      <c r="Y132" s="12">
        <v>0</v>
      </c>
      <c r="Z132" s="19" t="s">
        <v>40</v>
      </c>
      <c r="AA132" s="12">
        <v>0</v>
      </c>
      <c r="AB132" s="19" t="s">
        <v>40</v>
      </c>
      <c r="AC132" s="12">
        <v>0</v>
      </c>
      <c r="AD132" s="19" t="s">
        <v>40</v>
      </c>
      <c r="AE132" s="12">
        <v>0</v>
      </c>
      <c r="AF132" s="19" t="s">
        <v>40</v>
      </c>
      <c r="AG132" s="12">
        <v>0</v>
      </c>
      <c r="AH132" s="19" t="s">
        <v>40</v>
      </c>
      <c r="AI132" s="12">
        <v>0</v>
      </c>
      <c r="AJ132" s="19" t="s">
        <v>40</v>
      </c>
      <c r="AK132" s="12">
        <v>0</v>
      </c>
      <c r="AL132" s="19" t="s">
        <v>40</v>
      </c>
      <c r="AM132" s="12">
        <v>0</v>
      </c>
      <c r="AN132" s="19" t="s">
        <v>40</v>
      </c>
      <c r="AO132" s="12">
        <v>0</v>
      </c>
      <c r="AP132" s="19" t="s">
        <v>40</v>
      </c>
      <c r="AQ132" s="12">
        <v>0</v>
      </c>
      <c r="AR132" s="19" t="s">
        <v>40</v>
      </c>
      <c r="AS132" s="12">
        <v>0</v>
      </c>
      <c r="AT132" s="19" t="s">
        <v>40</v>
      </c>
    </row>
    <row r="133" spans="1:46" s="13" customFormat="1" ht="12.75" x14ac:dyDescent="0.2">
      <c r="A133" s="13">
        <v>127</v>
      </c>
      <c r="B133" s="20" t="s">
        <v>164</v>
      </c>
      <c r="C133" s="12">
        <v>4310</v>
      </c>
      <c r="D133" s="19">
        <v>-0.58329304843855745</v>
      </c>
      <c r="E133" s="12">
        <v>0</v>
      </c>
      <c r="F133" s="19" t="s">
        <v>40</v>
      </c>
      <c r="G133" s="12">
        <v>4310</v>
      </c>
      <c r="H133" s="19">
        <v>5.8707934168509057E-2</v>
      </c>
      <c r="I133" s="12">
        <v>0</v>
      </c>
      <c r="J133" s="19">
        <v>-1</v>
      </c>
      <c r="K133" s="12">
        <v>0</v>
      </c>
      <c r="L133" s="19" t="s">
        <v>40</v>
      </c>
      <c r="M133" s="12">
        <v>0</v>
      </c>
      <c r="N133" s="19" t="s">
        <v>40</v>
      </c>
      <c r="O133" s="12">
        <v>0</v>
      </c>
      <c r="P133" s="19">
        <v>-1</v>
      </c>
      <c r="Q133" s="12">
        <v>0</v>
      </c>
      <c r="R133" s="19" t="s">
        <v>40</v>
      </c>
      <c r="S133" s="12">
        <v>0</v>
      </c>
      <c r="T133" s="19" t="s">
        <v>40</v>
      </c>
      <c r="U133" s="12">
        <v>0</v>
      </c>
      <c r="V133" s="19" t="s">
        <v>40</v>
      </c>
      <c r="W133" s="12">
        <v>0</v>
      </c>
      <c r="X133" s="19" t="s">
        <v>40</v>
      </c>
      <c r="Y133" s="12">
        <v>0</v>
      </c>
      <c r="Z133" s="19" t="s">
        <v>40</v>
      </c>
      <c r="AA133" s="12">
        <v>0</v>
      </c>
      <c r="AB133" s="19" t="s">
        <v>40</v>
      </c>
      <c r="AC133" s="12">
        <v>0</v>
      </c>
      <c r="AD133" s="19" t="s">
        <v>40</v>
      </c>
      <c r="AE133" s="12">
        <v>0</v>
      </c>
      <c r="AF133" s="19" t="s">
        <v>40</v>
      </c>
      <c r="AG133" s="12">
        <v>0</v>
      </c>
      <c r="AH133" s="19" t="s">
        <v>40</v>
      </c>
      <c r="AI133" s="12">
        <v>0</v>
      </c>
      <c r="AJ133" s="19" t="s">
        <v>40</v>
      </c>
      <c r="AK133" s="12">
        <v>0</v>
      </c>
      <c r="AL133" s="19" t="s">
        <v>40</v>
      </c>
      <c r="AM133" s="12">
        <v>0</v>
      </c>
      <c r="AN133" s="19" t="s">
        <v>40</v>
      </c>
      <c r="AO133" s="12">
        <v>0</v>
      </c>
      <c r="AP133" s="19" t="s">
        <v>40</v>
      </c>
      <c r="AQ133" s="12">
        <v>0</v>
      </c>
      <c r="AR133" s="19" t="s">
        <v>40</v>
      </c>
      <c r="AS133" s="12">
        <v>0</v>
      </c>
      <c r="AT133" s="19" t="s">
        <v>40</v>
      </c>
    </row>
    <row r="134" spans="1:46" s="13" customFormat="1" ht="12.75" x14ac:dyDescent="0.2">
      <c r="A134" s="13">
        <v>128</v>
      </c>
      <c r="B134" s="20" t="s">
        <v>159</v>
      </c>
      <c r="C134" s="12">
        <v>4260</v>
      </c>
      <c r="D134" s="19">
        <v>-0.89161132737958937</v>
      </c>
      <c r="E134" s="12">
        <v>0</v>
      </c>
      <c r="F134" s="19">
        <v>-1</v>
      </c>
      <c r="G134" s="12">
        <v>4260</v>
      </c>
      <c r="H134" s="19" t="s">
        <v>40</v>
      </c>
      <c r="I134" s="12">
        <v>0</v>
      </c>
      <c r="J134" s="19" t="s">
        <v>40</v>
      </c>
      <c r="K134" s="12">
        <v>0</v>
      </c>
      <c r="L134" s="19" t="s">
        <v>40</v>
      </c>
      <c r="M134" s="12">
        <v>0</v>
      </c>
      <c r="N134" s="19">
        <v>-1</v>
      </c>
      <c r="O134" s="12">
        <v>0</v>
      </c>
      <c r="P134" s="19" t="s">
        <v>40</v>
      </c>
      <c r="Q134" s="12">
        <v>0</v>
      </c>
      <c r="R134" s="19" t="s">
        <v>40</v>
      </c>
      <c r="S134" s="12">
        <v>0</v>
      </c>
      <c r="T134" s="19" t="s">
        <v>40</v>
      </c>
      <c r="U134" s="12">
        <v>0</v>
      </c>
      <c r="V134" s="19" t="s">
        <v>40</v>
      </c>
      <c r="W134" s="12">
        <v>0</v>
      </c>
      <c r="X134" s="19" t="s">
        <v>40</v>
      </c>
      <c r="Y134" s="12">
        <v>0</v>
      </c>
      <c r="Z134" s="19" t="s">
        <v>40</v>
      </c>
      <c r="AA134" s="12">
        <v>0</v>
      </c>
      <c r="AB134" s="19" t="s">
        <v>40</v>
      </c>
      <c r="AC134" s="12">
        <v>0</v>
      </c>
      <c r="AD134" s="19" t="s">
        <v>40</v>
      </c>
      <c r="AE134" s="12">
        <v>0</v>
      </c>
      <c r="AF134" s="19" t="s">
        <v>40</v>
      </c>
      <c r="AG134" s="12">
        <v>0</v>
      </c>
      <c r="AH134" s="19" t="s">
        <v>40</v>
      </c>
      <c r="AI134" s="12">
        <v>0</v>
      </c>
      <c r="AJ134" s="19" t="s">
        <v>40</v>
      </c>
      <c r="AK134" s="12">
        <v>0</v>
      </c>
      <c r="AL134" s="19" t="s">
        <v>40</v>
      </c>
      <c r="AM134" s="12">
        <v>0</v>
      </c>
      <c r="AN134" s="19" t="s">
        <v>40</v>
      </c>
      <c r="AO134" s="12">
        <v>0</v>
      </c>
      <c r="AP134" s="19" t="s">
        <v>40</v>
      </c>
      <c r="AQ134" s="12">
        <v>0</v>
      </c>
      <c r="AR134" s="19" t="s">
        <v>40</v>
      </c>
      <c r="AS134" s="12">
        <v>0</v>
      </c>
      <c r="AT134" s="19" t="s">
        <v>40</v>
      </c>
    </row>
    <row r="135" spans="1:46" s="13" customFormat="1" ht="12.75" x14ac:dyDescent="0.2">
      <c r="A135" s="13">
        <v>129</v>
      </c>
      <c r="B135" s="20" t="s">
        <v>171</v>
      </c>
      <c r="C135" s="12">
        <v>4225</v>
      </c>
      <c r="D135" s="19" t="s">
        <v>40</v>
      </c>
      <c r="E135" s="12">
        <v>0</v>
      </c>
      <c r="F135" s="19" t="s">
        <v>40</v>
      </c>
      <c r="G135" s="12">
        <v>0</v>
      </c>
      <c r="H135" s="19" t="s">
        <v>40</v>
      </c>
      <c r="I135" s="12">
        <v>0</v>
      </c>
      <c r="J135" s="19" t="s">
        <v>40</v>
      </c>
      <c r="K135" s="12">
        <v>0</v>
      </c>
      <c r="L135" s="19" t="s">
        <v>40</v>
      </c>
      <c r="M135" s="12">
        <v>0</v>
      </c>
      <c r="N135" s="19" t="s">
        <v>40</v>
      </c>
      <c r="O135" s="12">
        <v>4225</v>
      </c>
      <c r="P135" s="19" t="s">
        <v>40</v>
      </c>
      <c r="Q135" s="12">
        <v>0</v>
      </c>
      <c r="R135" s="19" t="s">
        <v>40</v>
      </c>
      <c r="S135" s="12">
        <v>0</v>
      </c>
      <c r="T135" s="19" t="s">
        <v>40</v>
      </c>
      <c r="U135" s="12">
        <v>0</v>
      </c>
      <c r="V135" s="19" t="s">
        <v>40</v>
      </c>
      <c r="W135" s="12">
        <v>0</v>
      </c>
      <c r="X135" s="19" t="s">
        <v>40</v>
      </c>
      <c r="Y135" s="12">
        <v>0</v>
      </c>
      <c r="Z135" s="19" t="s">
        <v>40</v>
      </c>
      <c r="AA135" s="12">
        <v>0</v>
      </c>
      <c r="AB135" s="19" t="s">
        <v>40</v>
      </c>
      <c r="AC135" s="12">
        <v>0</v>
      </c>
      <c r="AD135" s="19" t="s">
        <v>40</v>
      </c>
      <c r="AE135" s="12">
        <v>0</v>
      </c>
      <c r="AF135" s="19" t="s">
        <v>40</v>
      </c>
      <c r="AG135" s="12">
        <v>0</v>
      </c>
      <c r="AH135" s="19" t="s">
        <v>40</v>
      </c>
      <c r="AI135" s="12">
        <v>0</v>
      </c>
      <c r="AJ135" s="19" t="s">
        <v>40</v>
      </c>
      <c r="AK135" s="12">
        <v>0</v>
      </c>
      <c r="AL135" s="19" t="s">
        <v>40</v>
      </c>
      <c r="AM135" s="12">
        <v>0</v>
      </c>
      <c r="AN135" s="19" t="s">
        <v>40</v>
      </c>
      <c r="AO135" s="12">
        <v>0</v>
      </c>
      <c r="AP135" s="19" t="s">
        <v>40</v>
      </c>
      <c r="AQ135" s="12">
        <v>0</v>
      </c>
      <c r="AR135" s="19" t="s">
        <v>40</v>
      </c>
      <c r="AS135" s="12">
        <v>0</v>
      </c>
      <c r="AT135" s="19" t="s">
        <v>40</v>
      </c>
    </row>
    <row r="136" spans="1:46" s="13" customFormat="1" ht="12.75" x14ac:dyDescent="0.2">
      <c r="A136" s="13">
        <v>130</v>
      </c>
      <c r="B136" s="20" t="s">
        <v>192</v>
      </c>
      <c r="C136" s="12">
        <v>4033</v>
      </c>
      <c r="D136" s="19" t="s">
        <v>40</v>
      </c>
      <c r="E136" s="12">
        <v>0</v>
      </c>
      <c r="F136" s="19" t="s">
        <v>40</v>
      </c>
      <c r="G136" s="12">
        <v>0</v>
      </c>
      <c r="H136" s="19" t="s">
        <v>40</v>
      </c>
      <c r="I136" s="12">
        <v>0</v>
      </c>
      <c r="J136" s="19" t="s">
        <v>40</v>
      </c>
      <c r="K136" s="12">
        <v>0</v>
      </c>
      <c r="L136" s="19" t="s">
        <v>40</v>
      </c>
      <c r="M136" s="12">
        <v>0</v>
      </c>
      <c r="N136" s="19" t="s">
        <v>40</v>
      </c>
      <c r="O136" s="12">
        <v>0</v>
      </c>
      <c r="P136" s="19" t="s">
        <v>40</v>
      </c>
      <c r="Q136" s="12">
        <v>0</v>
      </c>
      <c r="R136" s="19" t="s">
        <v>40</v>
      </c>
      <c r="S136" s="12">
        <v>0</v>
      </c>
      <c r="T136" s="19" t="s">
        <v>40</v>
      </c>
      <c r="U136" s="12">
        <v>0</v>
      </c>
      <c r="V136" s="19" t="s">
        <v>40</v>
      </c>
      <c r="W136" s="12">
        <v>4033</v>
      </c>
      <c r="X136" s="19" t="s">
        <v>40</v>
      </c>
      <c r="Y136" s="12">
        <v>0</v>
      </c>
      <c r="Z136" s="19" t="s">
        <v>40</v>
      </c>
      <c r="AA136" s="12">
        <v>0</v>
      </c>
      <c r="AB136" s="19" t="s">
        <v>40</v>
      </c>
      <c r="AC136" s="12">
        <v>0</v>
      </c>
      <c r="AD136" s="19" t="s">
        <v>40</v>
      </c>
      <c r="AE136" s="12">
        <v>0</v>
      </c>
      <c r="AF136" s="19" t="s">
        <v>40</v>
      </c>
      <c r="AG136" s="12">
        <v>0</v>
      </c>
      <c r="AH136" s="19" t="s">
        <v>40</v>
      </c>
      <c r="AI136" s="12">
        <v>0</v>
      </c>
      <c r="AJ136" s="19" t="s">
        <v>40</v>
      </c>
      <c r="AK136" s="12">
        <v>0</v>
      </c>
      <c r="AL136" s="19" t="s">
        <v>40</v>
      </c>
      <c r="AM136" s="12">
        <v>0</v>
      </c>
      <c r="AN136" s="19" t="s">
        <v>40</v>
      </c>
      <c r="AO136" s="12">
        <v>0</v>
      </c>
      <c r="AP136" s="19" t="s">
        <v>40</v>
      </c>
      <c r="AQ136" s="12">
        <v>0</v>
      </c>
      <c r="AR136" s="19" t="s">
        <v>40</v>
      </c>
      <c r="AS136" s="12">
        <v>0</v>
      </c>
      <c r="AT136" s="19" t="s">
        <v>40</v>
      </c>
    </row>
    <row r="137" spans="1:46" s="13" customFormat="1" ht="12.75" x14ac:dyDescent="0.2">
      <c r="A137" s="13">
        <v>131</v>
      </c>
      <c r="B137" s="20" t="s">
        <v>179</v>
      </c>
      <c r="C137" s="12">
        <v>4026</v>
      </c>
      <c r="D137" s="19">
        <v>2.9548133595284871</v>
      </c>
      <c r="E137" s="12">
        <v>1871</v>
      </c>
      <c r="F137" s="19">
        <v>0.83791748526522603</v>
      </c>
      <c r="G137" s="12">
        <v>0</v>
      </c>
      <c r="H137" s="19" t="s">
        <v>40</v>
      </c>
      <c r="I137" s="12">
        <v>0</v>
      </c>
      <c r="J137" s="19" t="s">
        <v>40</v>
      </c>
      <c r="K137" s="12">
        <v>0</v>
      </c>
      <c r="L137" s="19" t="s">
        <v>40</v>
      </c>
      <c r="M137" s="12">
        <v>0</v>
      </c>
      <c r="N137" s="19" t="s">
        <v>40</v>
      </c>
      <c r="O137" s="12">
        <v>0</v>
      </c>
      <c r="P137" s="19" t="s">
        <v>40</v>
      </c>
      <c r="Q137" s="12">
        <v>0</v>
      </c>
      <c r="R137" s="19" t="s">
        <v>40</v>
      </c>
      <c r="S137" s="12">
        <v>2155</v>
      </c>
      <c r="T137" s="19" t="s">
        <v>40</v>
      </c>
      <c r="U137" s="12">
        <v>0</v>
      </c>
      <c r="V137" s="19" t="s">
        <v>40</v>
      </c>
      <c r="W137" s="12">
        <v>0</v>
      </c>
      <c r="X137" s="19" t="s">
        <v>40</v>
      </c>
      <c r="Y137" s="12">
        <v>0</v>
      </c>
      <c r="Z137" s="19" t="s">
        <v>40</v>
      </c>
      <c r="AA137" s="12">
        <v>0</v>
      </c>
      <c r="AB137" s="19" t="s">
        <v>40</v>
      </c>
      <c r="AC137" s="12">
        <v>0</v>
      </c>
      <c r="AD137" s="19" t="s">
        <v>40</v>
      </c>
      <c r="AE137" s="12">
        <v>0</v>
      </c>
      <c r="AF137" s="19" t="s">
        <v>40</v>
      </c>
      <c r="AG137" s="12">
        <v>0</v>
      </c>
      <c r="AH137" s="19" t="s">
        <v>40</v>
      </c>
      <c r="AI137" s="12">
        <v>0</v>
      </c>
      <c r="AJ137" s="19" t="s">
        <v>40</v>
      </c>
      <c r="AK137" s="12">
        <v>0</v>
      </c>
      <c r="AL137" s="19" t="s">
        <v>40</v>
      </c>
      <c r="AM137" s="12">
        <v>0</v>
      </c>
      <c r="AN137" s="19" t="s">
        <v>40</v>
      </c>
      <c r="AO137" s="12">
        <v>0</v>
      </c>
      <c r="AP137" s="19" t="s">
        <v>40</v>
      </c>
      <c r="AQ137" s="12">
        <v>0</v>
      </c>
      <c r="AR137" s="19" t="s">
        <v>40</v>
      </c>
      <c r="AS137" s="12">
        <v>0</v>
      </c>
      <c r="AT137" s="19" t="s">
        <v>40</v>
      </c>
    </row>
    <row r="138" spans="1:46" s="13" customFormat="1" ht="12.75" x14ac:dyDescent="0.2">
      <c r="A138" s="13">
        <v>132</v>
      </c>
      <c r="B138" s="20" t="s">
        <v>193</v>
      </c>
      <c r="C138" s="12">
        <v>3005</v>
      </c>
      <c r="D138" s="19" t="s">
        <v>40</v>
      </c>
      <c r="E138" s="12">
        <v>0</v>
      </c>
      <c r="F138" s="19" t="s">
        <v>40</v>
      </c>
      <c r="G138" s="12">
        <v>0</v>
      </c>
      <c r="H138" s="19" t="s">
        <v>40</v>
      </c>
      <c r="I138" s="12">
        <v>0</v>
      </c>
      <c r="J138" s="19" t="s">
        <v>40</v>
      </c>
      <c r="K138" s="12">
        <v>1005</v>
      </c>
      <c r="L138" s="19" t="s">
        <v>40</v>
      </c>
      <c r="M138" s="12">
        <v>0</v>
      </c>
      <c r="N138" s="19" t="s">
        <v>40</v>
      </c>
      <c r="O138" s="12">
        <v>0</v>
      </c>
      <c r="P138" s="19" t="s">
        <v>40</v>
      </c>
      <c r="Q138" s="12">
        <v>0</v>
      </c>
      <c r="R138" s="19" t="s">
        <v>40</v>
      </c>
      <c r="S138" s="12">
        <v>0</v>
      </c>
      <c r="T138" s="19" t="s">
        <v>40</v>
      </c>
      <c r="U138" s="12">
        <v>0</v>
      </c>
      <c r="V138" s="19" t="s">
        <v>40</v>
      </c>
      <c r="W138" s="12">
        <v>0</v>
      </c>
      <c r="X138" s="19" t="s">
        <v>40</v>
      </c>
      <c r="Y138" s="12">
        <v>0</v>
      </c>
      <c r="Z138" s="19" t="s">
        <v>40</v>
      </c>
      <c r="AA138" s="12">
        <v>0</v>
      </c>
      <c r="AB138" s="19" t="s">
        <v>40</v>
      </c>
      <c r="AC138" s="12">
        <v>0</v>
      </c>
      <c r="AD138" s="19" t="s">
        <v>40</v>
      </c>
      <c r="AE138" s="12">
        <v>2000</v>
      </c>
      <c r="AF138" s="19" t="s">
        <v>40</v>
      </c>
      <c r="AG138" s="12">
        <v>0</v>
      </c>
      <c r="AH138" s="19" t="s">
        <v>40</v>
      </c>
      <c r="AI138" s="12">
        <v>0</v>
      </c>
      <c r="AJ138" s="19" t="s">
        <v>40</v>
      </c>
      <c r="AK138" s="12">
        <v>0</v>
      </c>
      <c r="AL138" s="19" t="s">
        <v>40</v>
      </c>
      <c r="AM138" s="12">
        <v>0</v>
      </c>
      <c r="AN138" s="19" t="s">
        <v>40</v>
      </c>
      <c r="AO138" s="12">
        <v>0</v>
      </c>
      <c r="AP138" s="19" t="s">
        <v>40</v>
      </c>
      <c r="AQ138" s="12">
        <v>0</v>
      </c>
      <c r="AR138" s="19" t="s">
        <v>40</v>
      </c>
      <c r="AS138" s="12">
        <v>0</v>
      </c>
      <c r="AT138" s="19" t="s">
        <v>40</v>
      </c>
    </row>
    <row r="139" spans="1:46" s="13" customFormat="1" ht="12.75" x14ac:dyDescent="0.2">
      <c r="A139" s="13">
        <v>133</v>
      </c>
      <c r="B139" s="20" t="s">
        <v>163</v>
      </c>
      <c r="C139" s="12">
        <v>2880</v>
      </c>
      <c r="D139" s="19">
        <v>-0.89572395814475536</v>
      </c>
      <c r="E139" s="12">
        <v>0</v>
      </c>
      <c r="F139" s="19">
        <v>-1</v>
      </c>
      <c r="G139" s="12">
        <v>0</v>
      </c>
      <c r="H139" s="19" t="s">
        <v>40</v>
      </c>
      <c r="I139" s="12">
        <v>2880</v>
      </c>
      <c r="J139" s="19" t="s">
        <v>40</v>
      </c>
      <c r="K139" s="12">
        <v>0</v>
      </c>
      <c r="L139" s="19" t="s">
        <v>40</v>
      </c>
      <c r="M139" s="12">
        <v>0</v>
      </c>
      <c r="N139" s="19" t="s">
        <v>40</v>
      </c>
      <c r="O139" s="12">
        <v>0</v>
      </c>
      <c r="P139" s="19" t="s">
        <v>40</v>
      </c>
      <c r="Q139" s="12">
        <v>0</v>
      </c>
      <c r="R139" s="19" t="s">
        <v>40</v>
      </c>
      <c r="S139" s="12">
        <v>0</v>
      </c>
      <c r="T139" s="19" t="s">
        <v>40</v>
      </c>
      <c r="U139" s="12">
        <v>0</v>
      </c>
      <c r="V139" s="19" t="s">
        <v>40</v>
      </c>
      <c r="W139" s="12">
        <v>0</v>
      </c>
      <c r="X139" s="19" t="s">
        <v>40</v>
      </c>
      <c r="Y139" s="12">
        <v>0</v>
      </c>
      <c r="Z139" s="19" t="s">
        <v>40</v>
      </c>
      <c r="AA139" s="12">
        <v>0</v>
      </c>
      <c r="AB139" s="19" t="s">
        <v>40</v>
      </c>
      <c r="AC139" s="12">
        <v>0</v>
      </c>
      <c r="AD139" s="19" t="s">
        <v>40</v>
      </c>
      <c r="AE139" s="12">
        <v>0</v>
      </c>
      <c r="AF139" s="19" t="s">
        <v>40</v>
      </c>
      <c r="AG139" s="12">
        <v>0</v>
      </c>
      <c r="AH139" s="19" t="s">
        <v>40</v>
      </c>
      <c r="AI139" s="12">
        <v>0</v>
      </c>
      <c r="AJ139" s="19" t="s">
        <v>40</v>
      </c>
      <c r="AK139" s="12">
        <v>0</v>
      </c>
      <c r="AL139" s="19" t="s">
        <v>40</v>
      </c>
      <c r="AM139" s="12">
        <v>0</v>
      </c>
      <c r="AN139" s="19" t="s">
        <v>40</v>
      </c>
      <c r="AO139" s="12">
        <v>0</v>
      </c>
      <c r="AP139" s="19" t="s">
        <v>40</v>
      </c>
      <c r="AQ139" s="12">
        <v>0</v>
      </c>
      <c r="AR139" s="19" t="s">
        <v>40</v>
      </c>
      <c r="AS139" s="12">
        <v>0</v>
      </c>
      <c r="AT139" s="19" t="s">
        <v>40</v>
      </c>
    </row>
    <row r="140" spans="1:46" s="13" customFormat="1" ht="12.75" x14ac:dyDescent="0.2">
      <c r="A140" s="13">
        <v>134</v>
      </c>
      <c r="B140" s="20" t="s">
        <v>194</v>
      </c>
      <c r="C140" s="12">
        <v>2765</v>
      </c>
      <c r="D140" s="19" t="s">
        <v>40</v>
      </c>
      <c r="E140" s="12">
        <v>0</v>
      </c>
      <c r="F140" s="19" t="s">
        <v>40</v>
      </c>
      <c r="G140" s="12">
        <v>0</v>
      </c>
      <c r="H140" s="19" t="s">
        <v>40</v>
      </c>
      <c r="I140" s="12">
        <v>0</v>
      </c>
      <c r="J140" s="19" t="s">
        <v>40</v>
      </c>
      <c r="K140" s="12">
        <v>0</v>
      </c>
      <c r="L140" s="19" t="s">
        <v>40</v>
      </c>
      <c r="M140" s="12">
        <v>0</v>
      </c>
      <c r="N140" s="19" t="s">
        <v>40</v>
      </c>
      <c r="O140" s="12">
        <v>0</v>
      </c>
      <c r="P140" s="19" t="s">
        <v>40</v>
      </c>
      <c r="Q140" s="12">
        <v>0</v>
      </c>
      <c r="R140" s="19" t="s">
        <v>40</v>
      </c>
      <c r="S140" s="12">
        <v>2765</v>
      </c>
      <c r="T140" s="19" t="s">
        <v>40</v>
      </c>
      <c r="U140" s="12">
        <v>0</v>
      </c>
      <c r="V140" s="19" t="s">
        <v>40</v>
      </c>
      <c r="W140" s="12">
        <v>0</v>
      </c>
      <c r="X140" s="19" t="s">
        <v>40</v>
      </c>
      <c r="Y140" s="12">
        <v>0</v>
      </c>
      <c r="Z140" s="19" t="s">
        <v>40</v>
      </c>
      <c r="AA140" s="12">
        <v>0</v>
      </c>
      <c r="AB140" s="19" t="s">
        <v>40</v>
      </c>
      <c r="AC140" s="12">
        <v>0</v>
      </c>
      <c r="AD140" s="19" t="s">
        <v>40</v>
      </c>
      <c r="AE140" s="12">
        <v>0</v>
      </c>
      <c r="AF140" s="19" t="s">
        <v>40</v>
      </c>
      <c r="AG140" s="12">
        <v>0</v>
      </c>
      <c r="AH140" s="19" t="s">
        <v>40</v>
      </c>
      <c r="AI140" s="12">
        <v>0</v>
      </c>
      <c r="AJ140" s="19" t="s">
        <v>40</v>
      </c>
      <c r="AK140" s="12">
        <v>0</v>
      </c>
      <c r="AL140" s="19" t="s">
        <v>40</v>
      </c>
      <c r="AM140" s="12">
        <v>0</v>
      </c>
      <c r="AN140" s="19" t="s">
        <v>40</v>
      </c>
      <c r="AO140" s="12">
        <v>0</v>
      </c>
      <c r="AP140" s="19" t="s">
        <v>40</v>
      </c>
      <c r="AQ140" s="12">
        <v>0</v>
      </c>
      <c r="AR140" s="19" t="s">
        <v>40</v>
      </c>
      <c r="AS140" s="12">
        <v>0</v>
      </c>
      <c r="AT140" s="19" t="s">
        <v>40</v>
      </c>
    </row>
    <row r="141" spans="1:46" s="13" customFormat="1" ht="12.75" x14ac:dyDescent="0.2">
      <c r="A141" s="13">
        <v>135</v>
      </c>
      <c r="B141" s="20" t="s">
        <v>174</v>
      </c>
      <c r="C141" s="12">
        <v>2727</v>
      </c>
      <c r="D141" s="19">
        <v>-0.44618196588139725</v>
      </c>
      <c r="E141" s="12">
        <v>2727</v>
      </c>
      <c r="F141" s="19">
        <v>1.443548387096774</v>
      </c>
      <c r="G141" s="12">
        <v>0</v>
      </c>
      <c r="H141" s="19" t="s">
        <v>40</v>
      </c>
      <c r="I141" s="12">
        <v>0</v>
      </c>
      <c r="J141" s="19">
        <v>-1</v>
      </c>
      <c r="K141" s="12">
        <v>0</v>
      </c>
      <c r="L141" s="19" t="s">
        <v>40</v>
      </c>
      <c r="M141" s="12">
        <v>0</v>
      </c>
      <c r="N141" s="19" t="s">
        <v>40</v>
      </c>
      <c r="O141" s="12">
        <v>0</v>
      </c>
      <c r="P141" s="19" t="s">
        <v>40</v>
      </c>
      <c r="Q141" s="12">
        <v>0</v>
      </c>
      <c r="R141" s="19" t="s">
        <v>40</v>
      </c>
      <c r="S141" s="12">
        <v>0</v>
      </c>
      <c r="T141" s="19" t="s">
        <v>40</v>
      </c>
      <c r="U141" s="12">
        <v>0</v>
      </c>
      <c r="V141" s="19">
        <v>-1</v>
      </c>
      <c r="W141" s="12">
        <v>0</v>
      </c>
      <c r="X141" s="19" t="s">
        <v>40</v>
      </c>
      <c r="Y141" s="12">
        <v>0</v>
      </c>
      <c r="Z141" s="19" t="s">
        <v>40</v>
      </c>
      <c r="AA141" s="12">
        <v>0</v>
      </c>
      <c r="AB141" s="19" t="s">
        <v>40</v>
      </c>
      <c r="AC141" s="12">
        <v>0</v>
      </c>
      <c r="AD141" s="19" t="s">
        <v>40</v>
      </c>
      <c r="AE141" s="12">
        <v>0</v>
      </c>
      <c r="AF141" s="19" t="s">
        <v>40</v>
      </c>
      <c r="AG141" s="12">
        <v>0</v>
      </c>
      <c r="AH141" s="19" t="s">
        <v>40</v>
      </c>
      <c r="AI141" s="12">
        <v>0</v>
      </c>
      <c r="AJ141" s="19" t="s">
        <v>40</v>
      </c>
      <c r="AK141" s="12">
        <v>0</v>
      </c>
      <c r="AL141" s="19" t="s">
        <v>40</v>
      </c>
      <c r="AM141" s="12">
        <v>0</v>
      </c>
      <c r="AN141" s="19" t="s">
        <v>40</v>
      </c>
      <c r="AO141" s="12">
        <v>0</v>
      </c>
      <c r="AP141" s="19" t="s">
        <v>40</v>
      </c>
      <c r="AQ141" s="12">
        <v>0</v>
      </c>
      <c r="AR141" s="19" t="s">
        <v>40</v>
      </c>
      <c r="AS141" s="12">
        <v>0</v>
      </c>
      <c r="AT141" s="19" t="s">
        <v>40</v>
      </c>
    </row>
    <row r="142" spans="1:46" s="13" customFormat="1" ht="12.75" x14ac:dyDescent="0.2">
      <c r="A142" s="13">
        <v>136</v>
      </c>
      <c r="B142" s="20" t="s">
        <v>195</v>
      </c>
      <c r="C142" s="12">
        <v>2588</v>
      </c>
      <c r="D142" s="19" t="s">
        <v>40</v>
      </c>
      <c r="E142" s="12">
        <v>0</v>
      </c>
      <c r="F142" s="19" t="s">
        <v>40</v>
      </c>
      <c r="G142" s="12">
        <v>0</v>
      </c>
      <c r="H142" s="19" t="s">
        <v>40</v>
      </c>
      <c r="I142" s="12">
        <v>2588</v>
      </c>
      <c r="J142" s="19" t="s">
        <v>40</v>
      </c>
      <c r="K142" s="12">
        <v>0</v>
      </c>
      <c r="L142" s="19" t="s">
        <v>40</v>
      </c>
      <c r="M142" s="12">
        <v>0</v>
      </c>
      <c r="N142" s="19" t="s">
        <v>40</v>
      </c>
      <c r="O142" s="12">
        <v>0</v>
      </c>
      <c r="P142" s="19" t="s">
        <v>40</v>
      </c>
      <c r="Q142" s="12">
        <v>0</v>
      </c>
      <c r="R142" s="19" t="s">
        <v>40</v>
      </c>
      <c r="S142" s="12">
        <v>0</v>
      </c>
      <c r="T142" s="19" t="s">
        <v>40</v>
      </c>
      <c r="U142" s="12">
        <v>0</v>
      </c>
      <c r="V142" s="19" t="s">
        <v>40</v>
      </c>
      <c r="W142" s="12">
        <v>0</v>
      </c>
      <c r="X142" s="19" t="s">
        <v>40</v>
      </c>
      <c r="Y142" s="12">
        <v>0</v>
      </c>
      <c r="Z142" s="19" t="s">
        <v>40</v>
      </c>
      <c r="AA142" s="12">
        <v>0</v>
      </c>
      <c r="AB142" s="19" t="s">
        <v>40</v>
      </c>
      <c r="AC142" s="12">
        <v>0</v>
      </c>
      <c r="AD142" s="19" t="s">
        <v>40</v>
      </c>
      <c r="AE142" s="12">
        <v>0</v>
      </c>
      <c r="AF142" s="19" t="s">
        <v>40</v>
      </c>
      <c r="AG142" s="12">
        <v>0</v>
      </c>
      <c r="AH142" s="19" t="s">
        <v>40</v>
      </c>
      <c r="AI142" s="12">
        <v>0</v>
      </c>
      <c r="AJ142" s="19" t="s">
        <v>40</v>
      </c>
      <c r="AK142" s="12">
        <v>0</v>
      </c>
      <c r="AL142" s="19" t="s">
        <v>40</v>
      </c>
      <c r="AM142" s="12">
        <v>0</v>
      </c>
      <c r="AN142" s="19" t="s">
        <v>40</v>
      </c>
      <c r="AO142" s="12">
        <v>0</v>
      </c>
      <c r="AP142" s="19" t="s">
        <v>40</v>
      </c>
      <c r="AQ142" s="12">
        <v>0</v>
      </c>
      <c r="AR142" s="19" t="s">
        <v>40</v>
      </c>
      <c r="AS142" s="12">
        <v>0</v>
      </c>
      <c r="AT142" s="19" t="s">
        <v>40</v>
      </c>
    </row>
    <row r="143" spans="1:46" s="13" customFormat="1" ht="12.75" x14ac:dyDescent="0.2">
      <c r="A143" s="13">
        <v>137</v>
      </c>
      <c r="B143" s="20" t="s">
        <v>177</v>
      </c>
      <c r="C143" s="12">
        <v>2327</v>
      </c>
      <c r="D143" s="19">
        <v>0.18482688391038704</v>
      </c>
      <c r="E143" s="12">
        <v>0</v>
      </c>
      <c r="F143" s="19" t="s">
        <v>40</v>
      </c>
      <c r="G143" s="12">
        <v>0</v>
      </c>
      <c r="H143" s="19">
        <v>-1</v>
      </c>
      <c r="I143" s="12">
        <v>0</v>
      </c>
      <c r="J143" s="19" t="s">
        <v>40</v>
      </c>
      <c r="K143" s="12">
        <v>0</v>
      </c>
      <c r="L143" s="19" t="s">
        <v>40</v>
      </c>
      <c r="M143" s="12">
        <v>0</v>
      </c>
      <c r="N143" s="19" t="s">
        <v>40</v>
      </c>
      <c r="O143" s="12">
        <v>0</v>
      </c>
      <c r="P143" s="19" t="s">
        <v>40</v>
      </c>
      <c r="Q143" s="12">
        <v>0</v>
      </c>
      <c r="R143" s="19" t="s">
        <v>40</v>
      </c>
      <c r="S143" s="12">
        <v>0</v>
      </c>
      <c r="T143" s="19" t="s">
        <v>40</v>
      </c>
      <c r="U143" s="12">
        <v>0</v>
      </c>
      <c r="V143" s="19" t="s">
        <v>40</v>
      </c>
      <c r="W143" s="12">
        <v>2327</v>
      </c>
      <c r="X143" s="19" t="s">
        <v>40</v>
      </c>
      <c r="Y143" s="12">
        <v>0</v>
      </c>
      <c r="Z143" s="19" t="s">
        <v>40</v>
      </c>
      <c r="AA143" s="12">
        <v>0</v>
      </c>
      <c r="AB143" s="19" t="s">
        <v>40</v>
      </c>
      <c r="AC143" s="12">
        <v>0</v>
      </c>
      <c r="AD143" s="19" t="s">
        <v>40</v>
      </c>
      <c r="AE143" s="12">
        <v>0</v>
      </c>
      <c r="AF143" s="19" t="s">
        <v>40</v>
      </c>
      <c r="AG143" s="12">
        <v>0</v>
      </c>
      <c r="AH143" s="19" t="s">
        <v>40</v>
      </c>
      <c r="AI143" s="12">
        <v>0</v>
      </c>
      <c r="AJ143" s="19" t="s">
        <v>40</v>
      </c>
      <c r="AK143" s="12">
        <v>0</v>
      </c>
      <c r="AL143" s="19" t="s">
        <v>40</v>
      </c>
      <c r="AM143" s="12">
        <v>0</v>
      </c>
      <c r="AN143" s="19" t="s">
        <v>40</v>
      </c>
      <c r="AO143" s="12">
        <v>0</v>
      </c>
      <c r="AP143" s="19" t="s">
        <v>40</v>
      </c>
      <c r="AQ143" s="12">
        <v>0</v>
      </c>
      <c r="AR143" s="19" t="s">
        <v>40</v>
      </c>
      <c r="AS143" s="12">
        <v>0</v>
      </c>
      <c r="AT143" s="19" t="s">
        <v>40</v>
      </c>
    </row>
    <row r="144" spans="1:46" s="13" customFormat="1" ht="12.75" x14ac:dyDescent="0.2">
      <c r="A144" s="13">
        <v>138</v>
      </c>
      <c r="B144" s="20" t="s">
        <v>196</v>
      </c>
      <c r="C144" s="12">
        <v>1880</v>
      </c>
      <c r="D144" s="19" t="s">
        <v>40</v>
      </c>
      <c r="E144" s="12">
        <v>0</v>
      </c>
      <c r="F144" s="19" t="s">
        <v>40</v>
      </c>
      <c r="G144" s="12">
        <v>0</v>
      </c>
      <c r="H144" s="19" t="s">
        <v>40</v>
      </c>
      <c r="I144" s="12">
        <v>1880</v>
      </c>
      <c r="J144" s="19" t="s">
        <v>40</v>
      </c>
      <c r="K144" s="12">
        <v>0</v>
      </c>
      <c r="L144" s="19" t="s">
        <v>40</v>
      </c>
      <c r="M144" s="12">
        <v>0</v>
      </c>
      <c r="N144" s="19" t="s">
        <v>40</v>
      </c>
      <c r="O144" s="12">
        <v>0</v>
      </c>
      <c r="P144" s="19" t="s">
        <v>40</v>
      </c>
      <c r="Q144" s="12">
        <v>0</v>
      </c>
      <c r="R144" s="19" t="s">
        <v>40</v>
      </c>
      <c r="S144" s="12">
        <v>0</v>
      </c>
      <c r="T144" s="19" t="s">
        <v>40</v>
      </c>
      <c r="U144" s="12">
        <v>0</v>
      </c>
      <c r="V144" s="19" t="s">
        <v>40</v>
      </c>
      <c r="W144" s="12">
        <v>0</v>
      </c>
      <c r="X144" s="19" t="s">
        <v>40</v>
      </c>
      <c r="Y144" s="12">
        <v>0</v>
      </c>
      <c r="Z144" s="19" t="s">
        <v>40</v>
      </c>
      <c r="AA144" s="12">
        <v>0</v>
      </c>
      <c r="AB144" s="19" t="s">
        <v>40</v>
      </c>
      <c r="AC144" s="12">
        <v>0</v>
      </c>
      <c r="AD144" s="19" t="s">
        <v>40</v>
      </c>
      <c r="AE144" s="12">
        <v>0</v>
      </c>
      <c r="AF144" s="19" t="s">
        <v>40</v>
      </c>
      <c r="AG144" s="12">
        <v>0</v>
      </c>
      <c r="AH144" s="19" t="s">
        <v>40</v>
      </c>
      <c r="AI144" s="12">
        <v>0</v>
      </c>
      <c r="AJ144" s="19" t="s">
        <v>40</v>
      </c>
      <c r="AK144" s="12">
        <v>0</v>
      </c>
      <c r="AL144" s="19" t="s">
        <v>40</v>
      </c>
      <c r="AM144" s="12">
        <v>0</v>
      </c>
      <c r="AN144" s="19" t="s">
        <v>40</v>
      </c>
      <c r="AO144" s="12">
        <v>0</v>
      </c>
      <c r="AP144" s="19" t="s">
        <v>40</v>
      </c>
      <c r="AQ144" s="12">
        <v>0</v>
      </c>
      <c r="AR144" s="19" t="s">
        <v>40</v>
      </c>
      <c r="AS144" s="12">
        <v>0</v>
      </c>
      <c r="AT144" s="19" t="s">
        <v>40</v>
      </c>
    </row>
    <row r="145" spans="1:46" s="13" customFormat="1" ht="12.75" x14ac:dyDescent="0.2">
      <c r="A145" s="13">
        <v>139</v>
      </c>
      <c r="B145" s="20" t="s">
        <v>197</v>
      </c>
      <c r="C145" s="12">
        <v>1736</v>
      </c>
      <c r="D145" s="19" t="s">
        <v>40</v>
      </c>
      <c r="E145" s="12">
        <v>0</v>
      </c>
      <c r="F145" s="19" t="s">
        <v>40</v>
      </c>
      <c r="G145" s="12">
        <v>0</v>
      </c>
      <c r="H145" s="19" t="s">
        <v>40</v>
      </c>
      <c r="I145" s="12">
        <v>0</v>
      </c>
      <c r="J145" s="19" t="s">
        <v>40</v>
      </c>
      <c r="K145" s="12">
        <v>0</v>
      </c>
      <c r="L145" s="19" t="s">
        <v>40</v>
      </c>
      <c r="M145" s="12">
        <v>0</v>
      </c>
      <c r="N145" s="19" t="s">
        <v>40</v>
      </c>
      <c r="O145" s="12">
        <v>0</v>
      </c>
      <c r="P145" s="19" t="s">
        <v>40</v>
      </c>
      <c r="Q145" s="12">
        <v>0</v>
      </c>
      <c r="R145" s="19" t="s">
        <v>40</v>
      </c>
      <c r="S145" s="12">
        <v>1736</v>
      </c>
      <c r="T145" s="19" t="s">
        <v>40</v>
      </c>
      <c r="U145" s="12">
        <v>0</v>
      </c>
      <c r="V145" s="19" t="s">
        <v>40</v>
      </c>
      <c r="W145" s="12">
        <v>0</v>
      </c>
      <c r="X145" s="19" t="s">
        <v>40</v>
      </c>
      <c r="Y145" s="12">
        <v>0</v>
      </c>
      <c r="Z145" s="19" t="s">
        <v>40</v>
      </c>
      <c r="AA145" s="12">
        <v>0</v>
      </c>
      <c r="AB145" s="19" t="s">
        <v>40</v>
      </c>
      <c r="AC145" s="12">
        <v>0</v>
      </c>
      <c r="AD145" s="19" t="s">
        <v>40</v>
      </c>
      <c r="AE145" s="12">
        <v>0</v>
      </c>
      <c r="AF145" s="19" t="s">
        <v>40</v>
      </c>
      <c r="AG145" s="12">
        <v>0</v>
      </c>
      <c r="AH145" s="19" t="s">
        <v>40</v>
      </c>
      <c r="AI145" s="12">
        <v>0</v>
      </c>
      <c r="AJ145" s="19" t="s">
        <v>40</v>
      </c>
      <c r="AK145" s="12">
        <v>0</v>
      </c>
      <c r="AL145" s="19" t="s">
        <v>40</v>
      </c>
      <c r="AM145" s="12">
        <v>0</v>
      </c>
      <c r="AN145" s="19" t="s">
        <v>40</v>
      </c>
      <c r="AO145" s="12">
        <v>0</v>
      </c>
      <c r="AP145" s="19" t="s">
        <v>40</v>
      </c>
      <c r="AQ145" s="12">
        <v>0</v>
      </c>
      <c r="AR145" s="19" t="s">
        <v>40</v>
      </c>
      <c r="AS145" s="12">
        <v>0</v>
      </c>
      <c r="AT145" s="19" t="s">
        <v>40</v>
      </c>
    </row>
    <row r="146" spans="1:46" s="13" customFormat="1" ht="12.75" x14ac:dyDescent="0.2">
      <c r="A146" s="13">
        <v>140</v>
      </c>
      <c r="B146" s="20" t="s">
        <v>198</v>
      </c>
      <c r="C146" s="12">
        <v>1712</v>
      </c>
      <c r="D146" s="19" t="s">
        <v>40</v>
      </c>
      <c r="E146" s="12">
        <v>0</v>
      </c>
      <c r="F146" s="19" t="s">
        <v>40</v>
      </c>
      <c r="G146" s="12">
        <v>0</v>
      </c>
      <c r="H146" s="19" t="s">
        <v>40</v>
      </c>
      <c r="I146" s="12">
        <v>0</v>
      </c>
      <c r="J146" s="19" t="s">
        <v>40</v>
      </c>
      <c r="K146" s="12">
        <v>0</v>
      </c>
      <c r="L146" s="19" t="s">
        <v>40</v>
      </c>
      <c r="M146" s="12">
        <v>0</v>
      </c>
      <c r="N146" s="19" t="s">
        <v>40</v>
      </c>
      <c r="O146" s="12">
        <v>0</v>
      </c>
      <c r="P146" s="19" t="s">
        <v>40</v>
      </c>
      <c r="Q146" s="12">
        <v>0</v>
      </c>
      <c r="R146" s="19" t="s">
        <v>40</v>
      </c>
      <c r="S146" s="12">
        <v>0</v>
      </c>
      <c r="T146" s="19" t="s">
        <v>40</v>
      </c>
      <c r="U146" s="12">
        <v>0</v>
      </c>
      <c r="V146" s="19" t="s">
        <v>40</v>
      </c>
      <c r="W146" s="12">
        <v>0</v>
      </c>
      <c r="X146" s="19" t="s">
        <v>40</v>
      </c>
      <c r="Y146" s="12">
        <v>0</v>
      </c>
      <c r="Z146" s="19" t="s">
        <v>40</v>
      </c>
      <c r="AA146" s="12">
        <v>1712</v>
      </c>
      <c r="AB146" s="19" t="s">
        <v>40</v>
      </c>
      <c r="AC146" s="12">
        <v>0</v>
      </c>
      <c r="AD146" s="19" t="s">
        <v>40</v>
      </c>
      <c r="AE146" s="12">
        <v>0</v>
      </c>
      <c r="AF146" s="19" t="s">
        <v>40</v>
      </c>
      <c r="AG146" s="12">
        <v>0</v>
      </c>
      <c r="AH146" s="19" t="s">
        <v>40</v>
      </c>
      <c r="AI146" s="12">
        <v>0</v>
      </c>
      <c r="AJ146" s="19" t="s">
        <v>40</v>
      </c>
      <c r="AK146" s="12">
        <v>0</v>
      </c>
      <c r="AL146" s="19" t="s">
        <v>40</v>
      </c>
      <c r="AM146" s="12">
        <v>0</v>
      </c>
      <c r="AN146" s="19" t="s">
        <v>40</v>
      </c>
      <c r="AO146" s="12">
        <v>0</v>
      </c>
      <c r="AP146" s="19" t="s">
        <v>40</v>
      </c>
      <c r="AQ146" s="12">
        <v>0</v>
      </c>
      <c r="AR146" s="19" t="s">
        <v>40</v>
      </c>
      <c r="AS146" s="12">
        <v>0</v>
      </c>
      <c r="AT146" s="19" t="s">
        <v>40</v>
      </c>
    </row>
    <row r="147" spans="1:46" s="13" customFormat="1" ht="12.75" x14ac:dyDescent="0.2">
      <c r="A147" s="13">
        <v>141</v>
      </c>
      <c r="B147" s="20" t="s">
        <v>152</v>
      </c>
      <c r="C147" s="12">
        <v>1608</v>
      </c>
      <c r="D147" s="19">
        <v>-0.97435406698564597</v>
      </c>
      <c r="E147" s="12">
        <v>0</v>
      </c>
      <c r="F147" s="19">
        <v>-1</v>
      </c>
      <c r="G147" s="12">
        <v>0</v>
      </c>
      <c r="H147" s="19" t="s">
        <v>40</v>
      </c>
      <c r="I147" s="12">
        <v>0</v>
      </c>
      <c r="J147" s="19" t="s">
        <v>40</v>
      </c>
      <c r="K147" s="12">
        <v>0</v>
      </c>
      <c r="L147" s="19" t="s">
        <v>40</v>
      </c>
      <c r="M147" s="12">
        <v>0</v>
      </c>
      <c r="N147" s="19" t="s">
        <v>40</v>
      </c>
      <c r="O147" s="12">
        <v>0</v>
      </c>
      <c r="P147" s="19" t="s">
        <v>40</v>
      </c>
      <c r="Q147" s="12">
        <v>0</v>
      </c>
      <c r="R147" s="19" t="s">
        <v>40</v>
      </c>
      <c r="S147" s="12">
        <v>0</v>
      </c>
      <c r="T147" s="19" t="s">
        <v>40</v>
      </c>
      <c r="U147" s="12">
        <v>0</v>
      </c>
      <c r="V147" s="19" t="s">
        <v>40</v>
      </c>
      <c r="W147" s="12">
        <v>1608</v>
      </c>
      <c r="X147" s="19" t="s">
        <v>40</v>
      </c>
      <c r="Y147" s="12">
        <v>0</v>
      </c>
      <c r="Z147" s="19" t="s">
        <v>40</v>
      </c>
      <c r="AA147" s="12">
        <v>0</v>
      </c>
      <c r="AB147" s="19" t="s">
        <v>40</v>
      </c>
      <c r="AC147" s="12">
        <v>0</v>
      </c>
      <c r="AD147" s="19" t="s">
        <v>40</v>
      </c>
      <c r="AE147" s="12">
        <v>0</v>
      </c>
      <c r="AF147" s="19" t="s">
        <v>40</v>
      </c>
      <c r="AG147" s="12">
        <v>0</v>
      </c>
      <c r="AH147" s="19" t="s">
        <v>40</v>
      </c>
      <c r="AI147" s="12">
        <v>0</v>
      </c>
      <c r="AJ147" s="19" t="s">
        <v>40</v>
      </c>
      <c r="AK147" s="12">
        <v>0</v>
      </c>
      <c r="AL147" s="19" t="s">
        <v>40</v>
      </c>
      <c r="AM147" s="12">
        <v>0</v>
      </c>
      <c r="AN147" s="19" t="s">
        <v>40</v>
      </c>
      <c r="AO147" s="12">
        <v>0</v>
      </c>
      <c r="AP147" s="19" t="s">
        <v>40</v>
      </c>
      <c r="AQ147" s="12">
        <v>0</v>
      </c>
      <c r="AR147" s="19" t="s">
        <v>40</v>
      </c>
      <c r="AS147" s="12">
        <v>0</v>
      </c>
      <c r="AT147" s="19" t="s">
        <v>40</v>
      </c>
    </row>
    <row r="148" spans="1:46" s="13" customFormat="1" ht="12.75" x14ac:dyDescent="0.2">
      <c r="A148" s="13">
        <v>142</v>
      </c>
      <c r="B148" s="20" t="s">
        <v>157</v>
      </c>
      <c r="C148" s="12">
        <v>1558</v>
      </c>
      <c r="D148" s="19">
        <v>-0.96598698860411303</v>
      </c>
      <c r="E148" s="12">
        <v>0</v>
      </c>
      <c r="F148" s="19">
        <v>-1</v>
      </c>
      <c r="G148" s="12">
        <v>0</v>
      </c>
      <c r="H148" s="19" t="s">
        <v>40</v>
      </c>
      <c r="I148" s="12">
        <v>0</v>
      </c>
      <c r="J148" s="19" t="s">
        <v>40</v>
      </c>
      <c r="K148" s="12">
        <v>0</v>
      </c>
      <c r="L148" s="19" t="s">
        <v>40</v>
      </c>
      <c r="M148" s="12">
        <v>0</v>
      </c>
      <c r="N148" s="19" t="s">
        <v>40</v>
      </c>
      <c r="O148" s="12">
        <v>0</v>
      </c>
      <c r="P148" s="19" t="s">
        <v>40</v>
      </c>
      <c r="Q148" s="12">
        <v>0</v>
      </c>
      <c r="R148" s="19" t="s">
        <v>40</v>
      </c>
      <c r="S148" s="12">
        <v>0</v>
      </c>
      <c r="T148" s="19" t="s">
        <v>40</v>
      </c>
      <c r="U148" s="12">
        <v>0</v>
      </c>
      <c r="V148" s="19" t="s">
        <v>40</v>
      </c>
      <c r="W148" s="12">
        <v>1558</v>
      </c>
      <c r="X148" s="19" t="s">
        <v>40</v>
      </c>
      <c r="Y148" s="12">
        <v>0</v>
      </c>
      <c r="Z148" s="19" t="s">
        <v>40</v>
      </c>
      <c r="AA148" s="12">
        <v>0</v>
      </c>
      <c r="AB148" s="19" t="s">
        <v>40</v>
      </c>
      <c r="AC148" s="12">
        <v>0</v>
      </c>
      <c r="AD148" s="19" t="s">
        <v>40</v>
      </c>
      <c r="AE148" s="12">
        <v>0</v>
      </c>
      <c r="AF148" s="19" t="s">
        <v>40</v>
      </c>
      <c r="AG148" s="12">
        <v>0</v>
      </c>
      <c r="AH148" s="19" t="s">
        <v>40</v>
      </c>
      <c r="AI148" s="12">
        <v>0</v>
      </c>
      <c r="AJ148" s="19" t="s">
        <v>40</v>
      </c>
      <c r="AK148" s="12">
        <v>0</v>
      </c>
      <c r="AL148" s="19" t="s">
        <v>40</v>
      </c>
      <c r="AM148" s="12">
        <v>0</v>
      </c>
      <c r="AN148" s="19" t="s">
        <v>40</v>
      </c>
      <c r="AO148" s="12">
        <v>0</v>
      </c>
      <c r="AP148" s="19" t="s">
        <v>40</v>
      </c>
      <c r="AQ148" s="12">
        <v>0</v>
      </c>
      <c r="AR148" s="19" t="s">
        <v>40</v>
      </c>
      <c r="AS148" s="12">
        <v>0</v>
      </c>
      <c r="AT148" s="19" t="s">
        <v>40</v>
      </c>
    </row>
    <row r="149" spans="1:46" s="13" customFormat="1" ht="12.75" x14ac:dyDescent="0.2">
      <c r="A149" s="13">
        <v>143</v>
      </c>
      <c r="B149" s="20" t="s">
        <v>199</v>
      </c>
      <c r="C149" s="12">
        <v>1456</v>
      </c>
      <c r="D149" s="19" t="s">
        <v>40</v>
      </c>
      <c r="E149" s="12">
        <v>0</v>
      </c>
      <c r="F149" s="19" t="s">
        <v>40</v>
      </c>
      <c r="G149" s="12">
        <v>1456</v>
      </c>
      <c r="H149" s="19" t="s">
        <v>40</v>
      </c>
      <c r="I149" s="12">
        <v>0</v>
      </c>
      <c r="J149" s="19" t="s">
        <v>40</v>
      </c>
      <c r="K149" s="12">
        <v>0</v>
      </c>
      <c r="L149" s="19" t="s">
        <v>40</v>
      </c>
      <c r="M149" s="12">
        <v>0</v>
      </c>
      <c r="N149" s="19" t="s">
        <v>40</v>
      </c>
      <c r="O149" s="12">
        <v>0</v>
      </c>
      <c r="P149" s="19" t="s">
        <v>40</v>
      </c>
      <c r="Q149" s="12">
        <v>0</v>
      </c>
      <c r="R149" s="19" t="s">
        <v>40</v>
      </c>
      <c r="S149" s="12">
        <v>0</v>
      </c>
      <c r="T149" s="19" t="s">
        <v>40</v>
      </c>
      <c r="U149" s="12">
        <v>0</v>
      </c>
      <c r="V149" s="19" t="s">
        <v>40</v>
      </c>
      <c r="W149" s="12">
        <v>0</v>
      </c>
      <c r="X149" s="19" t="s">
        <v>40</v>
      </c>
      <c r="Y149" s="12">
        <v>0</v>
      </c>
      <c r="Z149" s="19" t="s">
        <v>40</v>
      </c>
      <c r="AA149" s="12">
        <v>0</v>
      </c>
      <c r="AB149" s="19" t="s">
        <v>40</v>
      </c>
      <c r="AC149" s="12">
        <v>0</v>
      </c>
      <c r="AD149" s="19" t="s">
        <v>40</v>
      </c>
      <c r="AE149" s="12">
        <v>0</v>
      </c>
      <c r="AF149" s="19" t="s">
        <v>40</v>
      </c>
      <c r="AG149" s="12">
        <v>0</v>
      </c>
      <c r="AH149" s="19" t="s">
        <v>40</v>
      </c>
      <c r="AI149" s="12">
        <v>0</v>
      </c>
      <c r="AJ149" s="19" t="s">
        <v>40</v>
      </c>
      <c r="AK149" s="12">
        <v>0</v>
      </c>
      <c r="AL149" s="19" t="s">
        <v>40</v>
      </c>
      <c r="AM149" s="12">
        <v>0</v>
      </c>
      <c r="AN149" s="19" t="s">
        <v>40</v>
      </c>
      <c r="AO149" s="12">
        <v>0</v>
      </c>
      <c r="AP149" s="19" t="s">
        <v>40</v>
      </c>
      <c r="AQ149" s="12">
        <v>0</v>
      </c>
      <c r="AR149" s="19" t="s">
        <v>40</v>
      </c>
      <c r="AS149" s="12">
        <v>0</v>
      </c>
      <c r="AT149" s="19" t="s">
        <v>40</v>
      </c>
    </row>
    <row r="150" spans="1:46" s="13" customFormat="1" ht="12.75" x14ac:dyDescent="0.2">
      <c r="A150" s="13">
        <v>144</v>
      </c>
      <c r="B150" s="20" t="s">
        <v>200</v>
      </c>
      <c r="C150" s="12">
        <v>1244</v>
      </c>
      <c r="D150" s="19" t="s">
        <v>40</v>
      </c>
      <c r="E150" s="12">
        <v>0</v>
      </c>
      <c r="F150" s="19" t="s">
        <v>40</v>
      </c>
      <c r="G150" s="12">
        <v>1244</v>
      </c>
      <c r="H150" s="19" t="s">
        <v>40</v>
      </c>
      <c r="I150" s="12">
        <v>0</v>
      </c>
      <c r="J150" s="19" t="s">
        <v>40</v>
      </c>
      <c r="K150" s="12">
        <v>0</v>
      </c>
      <c r="L150" s="19" t="s">
        <v>40</v>
      </c>
      <c r="M150" s="12">
        <v>0</v>
      </c>
      <c r="N150" s="19" t="s">
        <v>40</v>
      </c>
      <c r="O150" s="12">
        <v>0</v>
      </c>
      <c r="P150" s="19" t="s">
        <v>40</v>
      </c>
      <c r="Q150" s="12">
        <v>0</v>
      </c>
      <c r="R150" s="19" t="s">
        <v>40</v>
      </c>
      <c r="S150" s="12">
        <v>0</v>
      </c>
      <c r="T150" s="19" t="s">
        <v>40</v>
      </c>
      <c r="U150" s="12">
        <v>0</v>
      </c>
      <c r="V150" s="19" t="s">
        <v>40</v>
      </c>
      <c r="W150" s="12">
        <v>0</v>
      </c>
      <c r="X150" s="19" t="s">
        <v>40</v>
      </c>
      <c r="Y150" s="12">
        <v>0</v>
      </c>
      <c r="Z150" s="19" t="s">
        <v>40</v>
      </c>
      <c r="AA150" s="12">
        <v>0</v>
      </c>
      <c r="AB150" s="19" t="s">
        <v>40</v>
      </c>
      <c r="AC150" s="12">
        <v>0</v>
      </c>
      <c r="AD150" s="19" t="s">
        <v>40</v>
      </c>
      <c r="AE150" s="12">
        <v>0</v>
      </c>
      <c r="AF150" s="19" t="s">
        <v>40</v>
      </c>
      <c r="AG150" s="12">
        <v>0</v>
      </c>
      <c r="AH150" s="19" t="s">
        <v>40</v>
      </c>
      <c r="AI150" s="12">
        <v>0</v>
      </c>
      <c r="AJ150" s="19" t="s">
        <v>40</v>
      </c>
      <c r="AK150" s="12">
        <v>0</v>
      </c>
      <c r="AL150" s="19" t="s">
        <v>40</v>
      </c>
      <c r="AM150" s="12">
        <v>0</v>
      </c>
      <c r="AN150" s="19" t="s">
        <v>40</v>
      </c>
      <c r="AO150" s="12">
        <v>0</v>
      </c>
      <c r="AP150" s="19" t="s">
        <v>40</v>
      </c>
      <c r="AQ150" s="12">
        <v>0</v>
      </c>
      <c r="AR150" s="19" t="s">
        <v>40</v>
      </c>
      <c r="AS150" s="12">
        <v>0</v>
      </c>
      <c r="AT150" s="19" t="s">
        <v>40</v>
      </c>
    </row>
    <row r="151" spans="1:46" s="13" customFormat="1" ht="12.75" x14ac:dyDescent="0.2">
      <c r="A151" s="13">
        <v>145</v>
      </c>
      <c r="B151" s="20" t="s">
        <v>145</v>
      </c>
      <c r="C151" s="12">
        <v>1090</v>
      </c>
      <c r="D151" s="19" t="s">
        <v>40</v>
      </c>
      <c r="E151" s="12">
        <v>0</v>
      </c>
      <c r="F151" s="19" t="s">
        <v>40</v>
      </c>
      <c r="G151" s="12">
        <v>0</v>
      </c>
      <c r="H151" s="19" t="s">
        <v>40</v>
      </c>
      <c r="I151" s="12">
        <v>0</v>
      </c>
      <c r="J151" s="19" t="s">
        <v>40</v>
      </c>
      <c r="K151" s="12">
        <v>0</v>
      </c>
      <c r="L151" s="19" t="s">
        <v>40</v>
      </c>
      <c r="M151" s="12">
        <v>0</v>
      </c>
      <c r="N151" s="19" t="s">
        <v>40</v>
      </c>
      <c r="O151" s="12">
        <v>0</v>
      </c>
      <c r="P151" s="19" t="s">
        <v>40</v>
      </c>
      <c r="Q151" s="12">
        <v>0</v>
      </c>
      <c r="R151" s="19" t="s">
        <v>40</v>
      </c>
      <c r="S151" s="12">
        <v>0</v>
      </c>
      <c r="T151" s="19" t="s">
        <v>40</v>
      </c>
      <c r="U151" s="12">
        <v>1090</v>
      </c>
      <c r="V151" s="19" t="s">
        <v>40</v>
      </c>
      <c r="W151" s="12">
        <v>0</v>
      </c>
      <c r="X151" s="19" t="s">
        <v>40</v>
      </c>
      <c r="Y151" s="12">
        <v>0</v>
      </c>
      <c r="Z151" s="19" t="s">
        <v>40</v>
      </c>
      <c r="AA151" s="12">
        <v>0</v>
      </c>
      <c r="AB151" s="19" t="s">
        <v>40</v>
      </c>
      <c r="AC151" s="12">
        <v>0</v>
      </c>
      <c r="AD151" s="19" t="s">
        <v>40</v>
      </c>
      <c r="AE151" s="12">
        <v>0</v>
      </c>
      <c r="AF151" s="19" t="s">
        <v>40</v>
      </c>
      <c r="AG151" s="12">
        <v>0</v>
      </c>
      <c r="AH151" s="19" t="s">
        <v>40</v>
      </c>
      <c r="AI151" s="12">
        <v>0</v>
      </c>
      <c r="AJ151" s="19" t="s">
        <v>40</v>
      </c>
      <c r="AK151" s="12">
        <v>0</v>
      </c>
      <c r="AL151" s="19" t="s">
        <v>40</v>
      </c>
      <c r="AM151" s="12">
        <v>0</v>
      </c>
      <c r="AN151" s="19" t="s">
        <v>40</v>
      </c>
      <c r="AO151" s="12">
        <v>0</v>
      </c>
      <c r="AP151" s="19" t="s">
        <v>40</v>
      </c>
      <c r="AQ151" s="12">
        <v>0</v>
      </c>
      <c r="AR151" s="19" t="s">
        <v>40</v>
      </c>
      <c r="AS151" s="12">
        <v>0</v>
      </c>
      <c r="AT151" s="19" t="s">
        <v>40</v>
      </c>
    </row>
    <row r="152" spans="1:46" s="13" customFormat="1" ht="12.75" x14ac:dyDescent="0.2">
      <c r="A152" s="13">
        <v>146</v>
      </c>
      <c r="B152" s="20" t="s">
        <v>175</v>
      </c>
      <c r="C152" s="12">
        <v>1046</v>
      </c>
      <c r="D152" s="19">
        <v>-0.57060755336617408</v>
      </c>
      <c r="E152" s="12">
        <v>0</v>
      </c>
      <c r="F152" s="19">
        <v>-1</v>
      </c>
      <c r="G152" s="12">
        <v>0</v>
      </c>
      <c r="H152" s="19" t="s">
        <v>40</v>
      </c>
      <c r="I152" s="12">
        <v>0</v>
      </c>
      <c r="J152" s="19" t="s">
        <v>40</v>
      </c>
      <c r="K152" s="12">
        <v>0</v>
      </c>
      <c r="L152" s="19" t="s">
        <v>40</v>
      </c>
      <c r="M152" s="12">
        <v>0</v>
      </c>
      <c r="N152" s="19" t="s">
        <v>40</v>
      </c>
      <c r="O152" s="12">
        <v>0</v>
      </c>
      <c r="P152" s="19" t="s">
        <v>40</v>
      </c>
      <c r="Q152" s="12">
        <v>0</v>
      </c>
      <c r="R152" s="19" t="s">
        <v>40</v>
      </c>
      <c r="S152" s="12">
        <v>0</v>
      </c>
      <c r="T152" s="19" t="s">
        <v>40</v>
      </c>
      <c r="U152" s="12">
        <v>0</v>
      </c>
      <c r="V152" s="19" t="s">
        <v>40</v>
      </c>
      <c r="W152" s="12">
        <v>0</v>
      </c>
      <c r="X152" s="19" t="s">
        <v>40</v>
      </c>
      <c r="Y152" s="12">
        <v>0</v>
      </c>
      <c r="Z152" s="19" t="s">
        <v>40</v>
      </c>
      <c r="AA152" s="12">
        <v>0</v>
      </c>
      <c r="AB152" s="19" t="s">
        <v>40</v>
      </c>
      <c r="AC152" s="12">
        <v>0</v>
      </c>
      <c r="AD152" s="19" t="s">
        <v>40</v>
      </c>
      <c r="AE152" s="12">
        <v>0</v>
      </c>
      <c r="AF152" s="19" t="s">
        <v>40</v>
      </c>
      <c r="AG152" s="12">
        <v>1046</v>
      </c>
      <c r="AH152" s="19" t="s">
        <v>40</v>
      </c>
      <c r="AI152" s="12">
        <v>0</v>
      </c>
      <c r="AJ152" s="19" t="s">
        <v>40</v>
      </c>
      <c r="AK152" s="12">
        <v>0</v>
      </c>
      <c r="AL152" s="19" t="s">
        <v>40</v>
      </c>
      <c r="AM152" s="12">
        <v>0</v>
      </c>
      <c r="AN152" s="19" t="s">
        <v>40</v>
      </c>
      <c r="AO152" s="12">
        <v>0</v>
      </c>
      <c r="AP152" s="19" t="s">
        <v>40</v>
      </c>
      <c r="AQ152" s="12">
        <v>0</v>
      </c>
      <c r="AR152" s="19" t="s">
        <v>40</v>
      </c>
      <c r="AS152" s="12">
        <v>0</v>
      </c>
      <c r="AT152" s="19" t="s">
        <v>40</v>
      </c>
    </row>
    <row r="153" spans="1:46" s="13" customFormat="1" ht="12.75" x14ac:dyDescent="0.2">
      <c r="A153" s="13">
        <v>147</v>
      </c>
      <c r="B153" s="20" t="s">
        <v>135</v>
      </c>
      <c r="C153" s="12">
        <v>1014</v>
      </c>
      <c r="D153" s="19">
        <v>-0.99495993796846727</v>
      </c>
      <c r="E153" s="12">
        <v>1014</v>
      </c>
      <c r="F153" s="19" t="s">
        <v>40</v>
      </c>
      <c r="G153" s="12">
        <v>0</v>
      </c>
      <c r="H153" s="19" t="s">
        <v>40</v>
      </c>
      <c r="I153" s="12">
        <v>0</v>
      </c>
      <c r="J153" s="19" t="s">
        <v>40</v>
      </c>
      <c r="K153" s="12">
        <v>0</v>
      </c>
      <c r="L153" s="19">
        <v>-1</v>
      </c>
      <c r="M153" s="12">
        <v>0</v>
      </c>
      <c r="N153" s="19" t="s">
        <v>40</v>
      </c>
      <c r="O153" s="12">
        <v>0</v>
      </c>
      <c r="P153" s="19" t="s">
        <v>40</v>
      </c>
      <c r="Q153" s="12">
        <v>0</v>
      </c>
      <c r="R153" s="19" t="s">
        <v>40</v>
      </c>
      <c r="S153" s="12">
        <v>0</v>
      </c>
      <c r="T153" s="19" t="s">
        <v>40</v>
      </c>
      <c r="U153" s="12">
        <v>0</v>
      </c>
      <c r="V153" s="19" t="s">
        <v>40</v>
      </c>
      <c r="W153" s="12">
        <v>0</v>
      </c>
      <c r="X153" s="19" t="s">
        <v>40</v>
      </c>
      <c r="Y153" s="12">
        <v>0</v>
      </c>
      <c r="Z153" s="19" t="s">
        <v>40</v>
      </c>
      <c r="AA153" s="12">
        <v>0</v>
      </c>
      <c r="AB153" s="19" t="s">
        <v>40</v>
      </c>
      <c r="AC153" s="12">
        <v>0</v>
      </c>
      <c r="AD153" s="19" t="s">
        <v>40</v>
      </c>
      <c r="AE153" s="12">
        <v>0</v>
      </c>
      <c r="AF153" s="19" t="s">
        <v>40</v>
      </c>
      <c r="AG153" s="12">
        <v>0</v>
      </c>
      <c r="AH153" s="19" t="s">
        <v>40</v>
      </c>
      <c r="AI153" s="12">
        <v>0</v>
      </c>
      <c r="AJ153" s="19" t="s">
        <v>40</v>
      </c>
      <c r="AK153" s="12">
        <v>0</v>
      </c>
      <c r="AL153" s="19" t="s">
        <v>40</v>
      </c>
      <c r="AM153" s="12">
        <v>0</v>
      </c>
      <c r="AN153" s="19" t="s">
        <v>40</v>
      </c>
      <c r="AO153" s="12">
        <v>0</v>
      </c>
      <c r="AP153" s="19" t="s">
        <v>40</v>
      </c>
      <c r="AQ153" s="12">
        <v>0</v>
      </c>
      <c r="AR153" s="19">
        <v>-1</v>
      </c>
      <c r="AS153" s="12">
        <v>0</v>
      </c>
      <c r="AT153" s="19" t="s">
        <v>40</v>
      </c>
    </row>
    <row r="154" spans="1:46" x14ac:dyDescent="0.25">
      <c r="B154" s="20" t="s">
        <v>1</v>
      </c>
    </row>
    <row r="155" spans="1:46" x14ac:dyDescent="0.25">
      <c r="B155" s="20"/>
    </row>
    <row r="156" spans="1:46" x14ac:dyDescent="0.25">
      <c r="B156" s="4" t="s">
        <v>26</v>
      </c>
    </row>
    <row r="157" spans="1:46" x14ac:dyDescent="0.25">
      <c r="B157" s="4" t="s">
        <v>27</v>
      </c>
    </row>
    <row r="158" spans="1:46" x14ac:dyDescent="0.25">
      <c r="B158" s="4" t="s">
        <v>28</v>
      </c>
    </row>
  </sheetData>
  <sortState xmlns:xlrd2="http://schemas.microsoft.com/office/spreadsheetml/2017/richdata2" ref="B7:AT153">
    <sortCondition descending="1" ref="C7:C153"/>
  </sortState>
  <pageMargins left="0.19685039370078741" right="0.19685039370078741" top="0.74803149606299213" bottom="0.74803149606299213" header="0.31496062992125984" footer="0.31496062992125984"/>
  <pageSetup paperSize="8" scale="50" orientation="landscape" r:id="rId1"/>
  <rowBreaks count="1" manualBreakCount="1">
    <brk id="105" max="45" man="1"/>
  </rowBreaks>
  <colBreaks count="1" manualBreakCount="1">
    <brk id="28" max="1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7</vt:i4>
      </vt:variant>
    </vt:vector>
  </HeadingPairs>
  <TitlesOfParts>
    <vt:vector size="12" baseType="lpstr">
      <vt:lpstr>Copertina</vt:lpstr>
      <vt:lpstr>Export gen-mar 2025 x Regioni</vt:lpstr>
      <vt:lpstr>Exp gen-mar 2025 x Paesi CC16</vt:lpstr>
      <vt:lpstr>Exp gen-mar 2025 x Paesi CC161</vt:lpstr>
      <vt:lpstr>Exp gen-mar 2025 x Paesi CC162</vt:lpstr>
      <vt:lpstr>'Exp gen-mar 2025 x Paesi CC16'!Area_stampa</vt:lpstr>
      <vt:lpstr>'Exp gen-mar 2025 x Paesi CC161'!Area_stampa</vt:lpstr>
      <vt:lpstr>'Exp gen-mar 2025 x Paesi CC162'!Area_stampa</vt:lpstr>
      <vt:lpstr>'Export gen-mar 2025 x Regioni'!Area_stampa</vt:lpstr>
      <vt:lpstr>'Exp gen-mar 2025 x Paesi CC16'!Titoli_stampa</vt:lpstr>
      <vt:lpstr>'Exp gen-mar 2025 x Paesi CC161'!Titoli_stampa</vt:lpstr>
      <vt:lpstr>'Exp gen-mar 2025 x Paesi CC162'!Titoli_stampa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2025-07-02T13:37:46Z</dcterms:modified>
</cp:coreProperties>
</file>