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E964022-4303-47C5-BF0C-919F224A091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pertina" sheetId="7" r:id="rId1"/>
    <sheet name="Export gen-mar 2025 x Regioni" sheetId="3" r:id="rId2"/>
    <sheet name="Export gen-mar 2025 x Paesi" sheetId="6" r:id="rId3"/>
  </sheets>
  <definedNames>
    <definedName name="_xlnm.Print_Area" localSheetId="2">'Export gen-mar 2025 x Paesi'!$A$1:$AT$167</definedName>
    <definedName name="_xlnm.Print_Titles" localSheetId="2">'Export gen-mar 2025 x Paesi'!$B:$B,'Export gen-mar 2025 x Paesi'!$1:$109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5" i="3"/>
  <c r="D5" i="3"/>
  <c r="C5" i="3"/>
  <c r="C6" i="3"/>
  <c r="C7" i="3"/>
  <c r="C10" i="3"/>
  <c r="C9" i="3"/>
  <c r="C11" i="3"/>
  <c r="C8" i="3"/>
  <c r="C12" i="3"/>
  <c r="C13" i="3"/>
  <c r="C14" i="3"/>
  <c r="C15" i="3"/>
  <c r="C18" i="3"/>
  <c r="C16" i="3"/>
  <c r="C17" i="3"/>
  <c r="C21" i="3"/>
  <c r="C20" i="3"/>
  <c r="C19" i="3"/>
  <c r="C22" i="3"/>
  <c r="C24" i="3"/>
  <c r="C25" i="3"/>
  <c r="C23" i="3"/>
  <c r="F26" i="3"/>
  <c r="H26" i="3"/>
  <c r="G26" i="3" l="1"/>
  <c r="I26" i="3"/>
  <c r="J26" i="3"/>
  <c r="K26" i="3"/>
  <c r="B26" i="3" l="1"/>
  <c r="M26" i="3" s="1"/>
  <c r="E5" i="3" l="1"/>
  <c r="C26" i="3"/>
  <c r="D26" i="3"/>
  <c r="E6" i="3"/>
  <c r="E7" i="3"/>
  <c r="E10" i="3"/>
  <c r="E9" i="3"/>
  <c r="E8" i="3"/>
  <c r="E11" i="3"/>
  <c r="E12" i="3"/>
  <c r="E13" i="3"/>
  <c r="E15" i="3"/>
  <c r="E16" i="3"/>
  <c r="E17" i="3"/>
  <c r="E18" i="3"/>
  <c r="E14" i="3"/>
  <c r="E21" i="3"/>
  <c r="E20" i="3"/>
  <c r="E19" i="3"/>
  <c r="E25" i="3"/>
  <c r="E22" i="3"/>
  <c r="E23" i="3"/>
  <c r="E24" i="3"/>
  <c r="E26" i="3"/>
  <c r="D24" i="3"/>
  <c r="D23" i="3"/>
  <c r="D22" i="3"/>
  <c r="D25" i="3"/>
  <c r="D19" i="3"/>
  <c r="D20" i="3"/>
  <c r="D21" i="3"/>
  <c r="D14" i="3"/>
  <c r="D18" i="3"/>
  <c r="D17" i="3"/>
  <c r="D16" i="3"/>
  <c r="D15" i="3"/>
  <c r="D13" i="3"/>
  <c r="D12" i="3"/>
  <c r="D11" i="3"/>
  <c r="D8" i="3"/>
  <c r="D9" i="3"/>
  <c r="D10" i="3"/>
  <c r="D7" i="3"/>
  <c r="D6" i="3"/>
</calcChain>
</file>

<file path=xl/sharedStrings.xml><?xml version="1.0" encoding="utf-8"?>
<sst xmlns="http://schemas.openxmlformats.org/spreadsheetml/2006/main" count="2373" uniqueCount="207">
  <si>
    <t>TERRITORIO</t>
  </si>
  <si>
    <t>Fonte: elaborazioni Centro Studi Federlegno Arredo Eventi SpA/FederlegnoArredo su dati Istat</t>
  </si>
  <si>
    <t>Tabella CJ274-Apparecchiature per illuminazione</t>
  </si>
  <si>
    <t>Piemonte</t>
  </si>
  <si>
    <t>Lombardia</t>
  </si>
  <si>
    <t>Liguria</t>
  </si>
  <si>
    <t>Veneto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</si>
  <si>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</si>
  <si>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</si>
  <si>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</si>
  <si>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</si>
  <si>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</si>
  <si>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</si>
  <si>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</si>
  <si>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</si>
  <si>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</si>
  <si>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</si>
  <si>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</si>
  <si>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</si>
  <si>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Regioni diverse o non specificate</t>
  </si>
  <si>
    <t>Emilia-Romagna</t>
  </si>
  <si>
    <t>Friuli-Venezia Giulia</t>
  </si>
  <si>
    <t>TOTALE ITALIA</t>
  </si>
  <si>
    <t>nd: Var. % non disponibile fra i due periodi</t>
  </si>
  <si>
    <t>(…) Var. % non accertata</t>
  </si>
  <si>
    <t>Valori in Euro    Gen-Mar 2020</t>
  </si>
  <si>
    <t xml:space="preserve">Valori in Euro    Gen-Mar 2019 </t>
  </si>
  <si>
    <t>Valori in Euro    Gen-Mar 2021</t>
  </si>
  <si>
    <t>Valori in Euro    Gen-Mar 2022</t>
  </si>
  <si>
    <t>Variazioni % rispetto al corrispondente periodo dell'anno precedente. Dati provvisori. Valori in Euro</t>
  </si>
  <si>
    <t>Valori in Euro    Gen-Mar 2023</t>
  </si>
  <si>
    <t>Var. %</t>
  </si>
  <si>
    <t>Trentino-Alto Adige</t>
  </si>
  <si>
    <t>Valle d'Aosta</t>
  </si>
  <si>
    <t>PAESE</t>
  </si>
  <si>
    <t>Totale Italia</t>
  </si>
  <si>
    <t>TOTALE</t>
  </si>
  <si>
    <t>Germania</t>
  </si>
  <si>
    <t>n.d.</t>
  </si>
  <si>
    <t>Stati Uniti</t>
  </si>
  <si>
    <t>Francia</t>
  </si>
  <si>
    <t>Valori in Euro    Gen-Mar 2024</t>
  </si>
  <si>
    <t>(…)</t>
  </si>
  <si>
    <t>Spagna</t>
  </si>
  <si>
    <t>Austria</t>
  </si>
  <si>
    <t>Polonia</t>
  </si>
  <si>
    <t>Svizzera</t>
  </si>
  <si>
    <t>Regno Unito</t>
  </si>
  <si>
    <t>Slovacchia</t>
  </si>
  <si>
    <t>Russia</t>
  </si>
  <si>
    <t>Repubblica ceca</t>
  </si>
  <si>
    <t>Cina</t>
  </si>
  <si>
    <t>Svezia</t>
  </si>
  <si>
    <t>Paesi Bassi</t>
  </si>
  <si>
    <t>Arabia Saudita</t>
  </si>
  <si>
    <t>Norvegia</t>
  </si>
  <si>
    <t>Belgio</t>
  </si>
  <si>
    <t>Danimarca</t>
  </si>
  <si>
    <t>Grecia</t>
  </si>
  <si>
    <t>Australia</t>
  </si>
  <si>
    <t>Portogallo</t>
  </si>
  <si>
    <t>Croazia</t>
  </si>
  <si>
    <t>Brasile</t>
  </si>
  <si>
    <t>Slovenia</t>
  </si>
  <si>
    <t>Emirati Arabi Uniti</t>
  </si>
  <si>
    <t>Turchia</t>
  </si>
  <si>
    <t>Romania</t>
  </si>
  <si>
    <t>Israele</t>
  </si>
  <si>
    <t>Messico</t>
  </si>
  <si>
    <t>Kazakhstan</t>
  </si>
  <si>
    <t>Canada</t>
  </si>
  <si>
    <t>Ungheria</t>
  </si>
  <si>
    <t>Giappone</t>
  </si>
  <si>
    <t>Marocco</t>
  </si>
  <si>
    <t>Corea del Sud</t>
  </si>
  <si>
    <t>India</t>
  </si>
  <si>
    <t>Singapore</t>
  </si>
  <si>
    <t>Qatar</t>
  </si>
  <si>
    <t>Irlanda</t>
  </si>
  <si>
    <t>Hong Kong</t>
  </si>
  <si>
    <t>Kirghizistan</t>
  </si>
  <si>
    <t>Finlandia</t>
  </si>
  <si>
    <t>Ucraina</t>
  </si>
  <si>
    <t>Lituania</t>
  </si>
  <si>
    <t>Nuova Zelanda</t>
  </si>
  <si>
    <t>Egitto</t>
  </si>
  <si>
    <t>Malta</t>
  </si>
  <si>
    <t>Kuwait</t>
  </si>
  <si>
    <t>Bulgaria</t>
  </si>
  <si>
    <t>Cipro</t>
  </si>
  <si>
    <t>Serbia</t>
  </si>
  <si>
    <t>Armenia</t>
  </si>
  <si>
    <t>Estonia</t>
  </si>
  <si>
    <t>Albania</t>
  </si>
  <si>
    <t>Bahrein</t>
  </si>
  <si>
    <t>Giordania</t>
  </si>
  <si>
    <t>Lettonia</t>
  </si>
  <si>
    <t>Tunisia</t>
  </si>
  <si>
    <t>Colombia</t>
  </si>
  <si>
    <t>Lussemburgo</t>
  </si>
  <si>
    <t>Sud Africa</t>
  </si>
  <si>
    <t>Taiwan</t>
  </si>
  <si>
    <t>Filippine</t>
  </si>
  <si>
    <t>Thailandia</t>
  </si>
  <si>
    <t>Libia</t>
  </si>
  <si>
    <t>Angola</t>
  </si>
  <si>
    <t>Islanda</t>
  </si>
  <si>
    <t>Ghana</t>
  </si>
  <si>
    <t>Libano</t>
  </si>
  <si>
    <t>Oman</t>
  </si>
  <si>
    <t>Iraq</t>
  </si>
  <si>
    <t>Georgia</t>
  </si>
  <si>
    <t>Nigeria</t>
  </si>
  <si>
    <t>Malaysia</t>
  </si>
  <si>
    <t>Vietnam</t>
  </si>
  <si>
    <t>Pakistan</t>
  </si>
  <si>
    <t>Argentina</t>
  </si>
  <si>
    <t>Azerbaigian</t>
  </si>
  <si>
    <t>Algeria</t>
  </si>
  <si>
    <t>Cile</t>
  </si>
  <si>
    <t>Cambogia</t>
  </si>
  <si>
    <t>Uruguay</t>
  </si>
  <si>
    <t>Uzbekistan</t>
  </si>
  <si>
    <t>Repubblica moldova</t>
  </si>
  <si>
    <t>Indonesia</t>
  </si>
  <si>
    <t>Bielorussia</t>
  </si>
  <si>
    <t>Montenegro</t>
  </si>
  <si>
    <t>Panama</t>
  </si>
  <si>
    <t>Costa d'Avorio</t>
  </si>
  <si>
    <t>Bosnia-Erzegovina</t>
  </si>
  <si>
    <t>Senegal</t>
  </si>
  <si>
    <t>Guatemala</t>
  </si>
  <si>
    <t>Repubblica dominicana</t>
  </si>
  <si>
    <t>Peru'</t>
  </si>
  <si>
    <t>Barbados</t>
  </si>
  <si>
    <t>Turkmenistan</t>
  </si>
  <si>
    <t>Mongolia</t>
  </si>
  <si>
    <t>Etiopia</t>
  </si>
  <si>
    <t>Kenya</t>
  </si>
  <si>
    <t>Andorra</t>
  </si>
  <si>
    <t>Bangladesh</t>
  </si>
  <si>
    <t>Ecuador</t>
  </si>
  <si>
    <t>Maldive</t>
  </si>
  <si>
    <t>Nuova Caledonia</t>
  </si>
  <si>
    <t>Repubblica islamica dell'Iran</t>
  </si>
  <si>
    <t>Nicaragua</t>
  </si>
  <si>
    <t>Antigua e Barbuda</t>
  </si>
  <si>
    <t>Guinea</t>
  </si>
  <si>
    <t>Paraguay</t>
  </si>
  <si>
    <t>Macao</t>
  </si>
  <si>
    <t>Costa Rica</t>
  </si>
  <si>
    <t>Maurizio</t>
  </si>
  <si>
    <t>Burkina Faso</t>
  </si>
  <si>
    <t>El Salvador</t>
  </si>
  <si>
    <t>Bahamas</t>
  </si>
  <si>
    <t>Ciad</t>
  </si>
  <si>
    <t>ex Repubblica iugoslava di Macedonia</t>
  </si>
  <si>
    <t>Uganda</t>
  </si>
  <si>
    <t>Tagikistan</t>
  </si>
  <si>
    <t>Venezuela</t>
  </si>
  <si>
    <t>Mozambico</t>
  </si>
  <si>
    <t>Kosovo</t>
  </si>
  <si>
    <t>Camerun</t>
  </si>
  <si>
    <t>Repubblica unita di Tanzania</t>
  </si>
  <si>
    <t>Sri Lanka</t>
  </si>
  <si>
    <t>Liechtenstein</t>
  </si>
  <si>
    <t>Cuba</t>
  </si>
  <si>
    <t>Faer Øer</t>
  </si>
  <si>
    <t>Congo</t>
  </si>
  <si>
    <t>Capo Verde</t>
  </si>
  <si>
    <t>Guyana</t>
  </si>
  <si>
    <t>Namibia</t>
  </si>
  <si>
    <t>Territorio palestinese occupato</t>
  </si>
  <si>
    <t>Repubblica democratica del Congo</t>
  </si>
  <si>
    <t>Togo</t>
  </si>
  <si>
    <t>Honduras</t>
  </si>
  <si>
    <t>Gabon</t>
  </si>
  <si>
    <t>Gibuti</t>
  </si>
  <si>
    <t>Trinidad e Tobago</t>
  </si>
  <si>
    <t>Isole Turks e Caicos</t>
  </si>
  <si>
    <t>Gibilterra</t>
  </si>
  <si>
    <t>Isole Marshall</t>
  </si>
  <si>
    <t>Suriname</t>
  </si>
  <si>
    <t>Brunei</t>
  </si>
  <si>
    <t>Bolivia</t>
  </si>
  <si>
    <t>Giamaica</t>
  </si>
  <si>
    <t xml:space="preserve">Legenda: </t>
  </si>
  <si>
    <t>Valori in Euro    Gen-Mar 2025</t>
  </si>
  <si>
    <t>Esportazioni per Regioni Gennaio-Marzo 2025</t>
  </si>
  <si>
    <t>Variazioni % rispetto al corrispondente periodo dell'anno precedente. Dati 2025 e 2024 provvisori. Dati 2023, 2022, 2021, 2020 e 2019 definitivi.</t>
  </si>
  <si>
    <t>Var. % 25/24</t>
  </si>
  <si>
    <t>Var. % 25/19</t>
  </si>
  <si>
    <t>Incidenza sul totale Gen-Mar 2025</t>
  </si>
  <si>
    <t>Esportazioni per Regione per Paesi di destinazione nel periodo Gennaio-Marzo 2025</t>
  </si>
  <si>
    <t>Ruanda</t>
  </si>
  <si>
    <t>MSartena@volpatoindustrie.it</t>
  </si>
  <si>
    <t>Yemen</t>
  </si>
  <si>
    <t>Grenada</t>
  </si>
  <si>
    <t>Mali</t>
  </si>
  <si>
    <t>Santa Lucia</t>
  </si>
  <si>
    <t>Mauritania</t>
  </si>
  <si>
    <t>Seychelles</t>
  </si>
  <si>
    <t>Liberia</t>
  </si>
  <si>
    <t>Guam</t>
  </si>
  <si>
    <t>Saint Vincent e Grenadine</t>
  </si>
  <si>
    <t>Isole Vergini Americane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</si>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</sst>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0066"/>
      <name val="Arial"/>
      <family val="2"/>
    </font>
    <font>
      <b/>
      <i/>
      <sz val="10"/>
      <color rgb="FF000066"/>
      <name val="Arial"/>
      <family val="2"/>
    </font>
    <font>
      <sz val="12"/>
      <color rgb="FF000066"/>
      <name val="Arial"/>
      <family val="2"/>
    </font>
    <font>
      <i/>
      <sz val="10"/>
      <color rgb="FF000066"/>
      <name val="Arial"/>
      <family val="2"/>
    </font>
    <font>
      <sz val="8"/>
      <color rgb="FF000066"/>
      <name val="Arial"/>
      <family val="2"/>
    </font>
    <font>
      <b/>
      <sz val="15"/>
      <color rgb="FF000066"/>
      <name val="Arial"/>
      <family val="2"/>
    </font>
    <font>
      <b/>
      <sz val="9"/>
      <color rgb="FF000066"/>
      <name val="Arial"/>
      <family val="2"/>
    </font>
    <font>
      <sz val="10"/>
      <color rgb="FF000066"/>
      <name val="Arial"/>
      <family val="2"/>
    </font>
    <font>
      <b/>
      <sz val="15"/>
      <color rgb="FF002060"/>
      <name val="Arial"/>
      <family val="2"/>
    </font>
    <font>
      <sz val="11"/>
      <color rgb="FF002060"/>
      <name val="Calibri"/>
      <family val="2"/>
      <scheme val="minor"/>
    </font>
    <font>
      <sz val="12"/>
      <color rgb="FF002060"/>
      <name val="Arial"/>
      <family val="2"/>
    </font>
    <font>
      <sz val="9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7" fillId="2" borderId="0" xfId="2" applyFont="1" applyFill="1"/>
    <xf numFmtId="0" fontId="8" fillId="2" borderId="0" xfId="2" applyFont="1" applyFill="1" applyAlignment="1">
      <alignment vertical="center"/>
    </xf>
    <xf numFmtId="0" fontId="0" fillId="2" borderId="0" xfId="0" applyFill="1"/>
    <xf numFmtId="0" fontId="5" fillId="2" borderId="0" xfId="0" applyFont="1" applyFill="1"/>
    <xf numFmtId="0" fontId="7" fillId="2" borderId="0" xfId="0" applyFont="1" applyFill="1"/>
    <xf numFmtId="3" fontId="9" fillId="2" borderId="2" xfId="2" applyNumberFormat="1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left" vertical="center" wrapText="1"/>
    </xf>
    <xf numFmtId="0" fontId="11" fillId="2" borderId="0" xfId="2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/>
    <xf numFmtId="0" fontId="10" fillId="2" borderId="0" xfId="2" applyFont="1" applyFill="1"/>
    <xf numFmtId="165" fontId="10" fillId="2" borderId="0" xfId="3" applyNumberFormat="1" applyFont="1" applyFill="1" applyAlignment="1">
      <alignment vertical="center"/>
    </xf>
    <xf numFmtId="164" fontId="6" fillId="2" borderId="0" xfId="1" applyNumberFormat="1" applyFont="1" applyFill="1"/>
    <xf numFmtId="0" fontId="3" fillId="2" borderId="1" xfId="2" applyFont="1" applyFill="1" applyBorder="1" applyAlignment="1">
      <alignment vertical="center"/>
    </xf>
    <xf numFmtId="165" fontId="3" fillId="2" borderId="1" xfId="3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vertical="center"/>
    </xf>
    <xf numFmtId="0" fontId="9" fillId="2" borderId="2" xfId="2" applyFont="1" applyFill="1" applyBorder="1"/>
    <xf numFmtId="3" fontId="9" fillId="2" borderId="0" xfId="2" applyNumberFormat="1" applyFont="1" applyFill="1" applyAlignment="1">
      <alignment horizontal="right" vertical="center" wrapText="1"/>
    </xf>
    <xf numFmtId="3" fontId="14" fillId="2" borderId="0" xfId="0" applyNumberFormat="1" applyFont="1" applyFill="1" applyAlignment="1">
      <alignment horizontal="right" wrapText="1"/>
    </xf>
    <xf numFmtId="164" fontId="6" fillId="2" borderId="0" xfId="1" applyNumberFormat="1" applyFont="1" applyFill="1" applyAlignment="1">
      <alignment horizontal="right"/>
    </xf>
    <xf numFmtId="3" fontId="0" fillId="2" borderId="0" xfId="0" applyNumberFormat="1" applyFill="1"/>
    <xf numFmtId="0" fontId="3" fillId="2" borderId="1" xfId="2" applyFont="1" applyFill="1" applyBorder="1"/>
    <xf numFmtId="164" fontId="6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10" fillId="2" borderId="0" xfId="0" applyFont="1" applyFill="1"/>
    <xf numFmtId="9" fontId="7" fillId="2" borderId="0" xfId="1" applyFont="1" applyFill="1"/>
    <xf numFmtId="164" fontId="6" fillId="2" borderId="0" xfId="1" applyNumberFormat="1" applyFont="1" applyFill="1" applyAlignment="1">
      <alignment horizontal="center"/>
    </xf>
    <xf numFmtId="10" fontId="6" fillId="2" borderId="0" xfId="1" applyNumberFormat="1" applyFont="1" applyFill="1" applyAlignment="1">
      <alignment horizontal="center"/>
    </xf>
    <xf numFmtId="166" fontId="6" fillId="2" borderId="0" xfId="1" applyNumberFormat="1" applyFont="1" applyFill="1" applyAlignment="1">
      <alignment horizontal="center"/>
    </xf>
    <xf numFmtId="164" fontId="4" fillId="2" borderId="1" xfId="2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5" fontId="3" fillId="0" borderId="1" xfId="3" applyNumberFormat="1" applyFont="1" applyFill="1" applyBorder="1" applyAlignment="1">
      <alignment vertical="center"/>
    </xf>
    <xf numFmtId="165" fontId="0" fillId="0" borderId="0" xfId="0" applyNumberFormat="1"/>
  </cellXfs>
  <cellStyles count="4">
    <cellStyle name="Migliaia 2" xfId="3" xr:uid="{00000000-0005-0000-0000-000000000000}"/>
    <cellStyle name="Normale" xfId="0" builtinId="0"/>
    <cellStyle name="Normale 2" xfId="2" xr:uid="{00000000-0005-0000-0000-000002000000}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</xdr:colOff>
      <xdr:row>0</xdr:row>
      <xdr:rowOff>0</xdr:rowOff>
    </xdr:from>
    <xdr:to>
      <xdr:col>12</xdr:col>
      <xdr:colOff>9525</xdr:colOff>
      <xdr:row>55</xdr:row>
      <xdr:rowOff>146685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1AB7003-8E58-4600-AF58-8B722BFE7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" y="0"/>
          <a:ext cx="7307580" cy="10624185"/>
        </a:xfrm>
        <a:prstGeom prst="rect">
          <a:avLst/>
        </a:prstGeom>
      </xdr:spPr>
    </xdr:pic>
    <xdr:clientData/>
  </xdr:twoCellAnchor>
  <xdr:twoCellAnchor>
    <xdr:from>
      <xdr:col>4</xdr:col>
      <xdr:colOff>379095</xdr:colOff>
      <xdr:row>48</xdr:row>
      <xdr:rowOff>161926</xdr:rowOff>
    </xdr:from>
    <xdr:to>
      <xdr:col>8</xdr:col>
      <xdr:colOff>266700</xdr:colOff>
      <xdr:row>50</xdr:row>
      <xdr:rowOff>104776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A6BE71CB-6B40-430A-A93D-87D1DD5E0F43}"/>
            </a:ext>
          </a:extLst>
        </xdr:cNvPr>
        <xdr:cNvSpPr/>
      </xdr:nvSpPr>
      <xdr:spPr>
        <a:xfrm>
          <a:off x="2817495" y="9305926"/>
          <a:ext cx="2326005" cy="323850"/>
        </a:xfrm>
        <a:prstGeom prst="rect">
          <a:avLst/>
        </a:prstGeom>
        <a:solidFill>
          <a:srgbClr val="FFE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it-IT" sz="1800" b="1" i="1">
              <a:solidFill>
                <a:schemeClr val="accent6">
                  <a:lumMod val="75000"/>
                </a:schemeClr>
              </a:solidFill>
            </a:rPr>
            <a:t>Gennaio-Marzo 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B347-E7E7-491C-B2BD-9A92DB89D949}">
  <sheetPr>
    <pageSetUpPr fitToPage="1"/>
  </sheetPr>
  <dimension ref="A1"/>
  <sheetViews>
    <sheetView topLeftCell="A22" zoomScaleNormal="100" workbookViewId="0">
      <selection activeCell="Q43" sqref="Q43"/>
    </sheetView>
  </sheetViews>
  <sheetFormatPr defaultRowHeight="15" x14ac:dyDescent="0.25"/>
  <sheetData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="90" zoomScaleNormal="90" workbookViewId="0"/>
  </sheetViews>
  <sheetFormatPr defaultRowHeight="15" x14ac:dyDescent="0.25"/>
  <cols>
    <col min="1" max="1" width="35.7109375" customWidth="1"/>
    <col min="2" max="2" width="14.7109375" customWidth="1"/>
    <col min="3" max="4" width="9.7109375" customWidth="1"/>
    <col min="5" max="7" width="16.7109375" customWidth="1"/>
    <col min="8" max="11" width="14.7109375" customWidth="1"/>
    <col min="12" max="12" width="4.7109375" customWidth="1"/>
    <col min="13" max="13" width="12.140625" bestFit="1" customWidth="1"/>
  </cols>
  <sheetData>
    <row r="1" spans="1:13" ht="19.5" x14ac:dyDescent="0.25">
      <c r="A1" s="2" t="s">
        <v>2</v>
      </c>
      <c r="B1" s="3"/>
      <c r="C1" s="3"/>
      <c r="D1" s="3"/>
      <c r="E1" s="3"/>
      <c r="F1" s="3"/>
      <c r="G1" s="3"/>
      <c r="H1" s="3"/>
      <c r="I1" s="3"/>
      <c r="J1" s="3"/>
    </row>
    <row r="2" spans="1:13" ht="15.75" x14ac:dyDescent="0.25">
      <c r="A2" s="4" t="s">
        <v>188</v>
      </c>
      <c r="B2" s="3"/>
      <c r="C2" s="3"/>
      <c r="D2" s="3"/>
      <c r="E2" s="3"/>
      <c r="F2" s="3"/>
      <c r="G2" s="3"/>
      <c r="H2" s="3"/>
      <c r="I2" s="3"/>
      <c r="J2" s="3"/>
    </row>
    <row r="3" spans="1:13" x14ac:dyDescent="0.25">
      <c r="A3" s="5" t="s">
        <v>189</v>
      </c>
      <c r="B3" s="3"/>
      <c r="C3" s="3"/>
      <c r="D3" s="3"/>
      <c r="E3" s="3"/>
      <c r="F3" s="3"/>
      <c r="G3" s="3"/>
      <c r="H3" s="3"/>
      <c r="I3" s="3"/>
      <c r="J3" s="3"/>
    </row>
    <row r="4" spans="1:13" ht="38.25" customHeight="1" x14ac:dyDescent="0.25">
      <c r="A4" s="7" t="s">
        <v>0</v>
      </c>
      <c r="B4" s="6" t="s">
        <v>187</v>
      </c>
      <c r="C4" s="6" t="s">
        <v>190</v>
      </c>
      <c r="D4" s="6" t="s">
        <v>191</v>
      </c>
      <c r="E4" s="6" t="s">
        <v>192</v>
      </c>
      <c r="F4" s="6" t="s">
        <v>41</v>
      </c>
      <c r="G4" s="6" t="s">
        <v>30</v>
      </c>
      <c r="H4" s="6" t="s">
        <v>28</v>
      </c>
      <c r="I4" s="6" t="s">
        <v>27</v>
      </c>
      <c r="J4" s="6" t="s">
        <v>25</v>
      </c>
      <c r="K4" s="6" t="s">
        <v>26</v>
      </c>
      <c r="M4" s="6" t="s">
        <v>206</v>
      </c>
    </row>
    <row r="5" spans="1:13" x14ac:dyDescent="0.25">
      <c r="A5" s="13" t="s">
        <v>4</v>
      </c>
      <c r="B5" s="14">
        <v>204629413</v>
      </c>
      <c r="C5" s="15">
        <f t="shared" ref="C5:C25" si="0">(B5-F5)/F5</f>
        <v>-7.6368798353081815E-2</v>
      </c>
      <c r="D5" s="15">
        <f t="shared" ref="D5:D25" si="1">(B5-K5)/K5</f>
        <v>2.4179289217534337E-2</v>
      </c>
      <c r="E5" s="29">
        <f t="shared" ref="E5:E25" si="2">B5/$B$26</f>
        <v>0.35967950824431288</v>
      </c>
      <c r="F5" s="14">
        <v>221548831</v>
      </c>
      <c r="G5" s="14">
        <v>229515196</v>
      </c>
      <c r="H5" s="14">
        <v>212430419</v>
      </c>
      <c r="I5" s="14">
        <v>192042444</v>
      </c>
      <c r="J5" s="14">
        <v>176749969</v>
      </c>
      <c r="K5" s="14">
        <v>199798429</v>
      </c>
      <c r="M5" s="14">
        <f t="shared" ref="M5:M26" si="3">B5-F5</f>
        <v>-16919418</v>
      </c>
    </row>
    <row r="6" spans="1:13" x14ac:dyDescent="0.25">
      <c r="A6" s="13" t="s">
        <v>6</v>
      </c>
      <c r="B6" s="14">
        <v>87772634</v>
      </c>
      <c r="C6" s="15">
        <f t="shared" si="0"/>
        <v>-8.6546901645918786E-2</v>
      </c>
      <c r="D6" s="15">
        <f t="shared" si="1"/>
        <v>0.10252245472643172</v>
      </c>
      <c r="E6" s="29">
        <f t="shared" si="2"/>
        <v>0.1542789835126393</v>
      </c>
      <c r="F6" s="14">
        <v>96088824</v>
      </c>
      <c r="G6" s="14">
        <v>97790054</v>
      </c>
      <c r="H6" s="14">
        <v>88626032</v>
      </c>
      <c r="I6" s="14">
        <v>85466420</v>
      </c>
      <c r="J6" s="14">
        <v>73021758</v>
      </c>
      <c r="K6" s="14">
        <v>79610745</v>
      </c>
      <c r="M6" s="14">
        <f t="shared" si="3"/>
        <v>-8316190</v>
      </c>
    </row>
    <row r="7" spans="1:13" x14ac:dyDescent="0.25">
      <c r="A7" s="13" t="s">
        <v>3</v>
      </c>
      <c r="B7" s="14">
        <v>69228118</v>
      </c>
      <c r="C7" s="15">
        <f t="shared" si="0"/>
        <v>-0.11703588528506104</v>
      </c>
      <c r="D7" s="15">
        <f t="shared" si="1"/>
        <v>0.271869974353385</v>
      </c>
      <c r="E7" s="29">
        <f t="shared" si="2"/>
        <v>0.12168307123531291</v>
      </c>
      <c r="F7" s="14">
        <v>78404226</v>
      </c>
      <c r="G7" s="14">
        <v>67099950</v>
      </c>
      <c r="H7" s="14">
        <v>58693054</v>
      </c>
      <c r="I7" s="14">
        <v>60235018</v>
      </c>
      <c r="J7" s="14">
        <v>53607977</v>
      </c>
      <c r="K7" s="14">
        <v>54430185</v>
      </c>
      <c r="M7" s="14">
        <f t="shared" si="3"/>
        <v>-9176108</v>
      </c>
    </row>
    <row r="8" spans="1:13" x14ac:dyDescent="0.25">
      <c r="A8" s="13" t="s">
        <v>21</v>
      </c>
      <c r="B8" s="14">
        <v>49825295</v>
      </c>
      <c r="C8" s="15">
        <f t="shared" si="0"/>
        <v>0.48717378778667586</v>
      </c>
      <c r="D8" s="15">
        <f t="shared" si="1"/>
        <v>0.11932019689405256</v>
      </c>
      <c r="E8" s="29">
        <f t="shared" si="2"/>
        <v>8.7578502723495683E-2</v>
      </c>
      <c r="F8" s="14">
        <v>33503344</v>
      </c>
      <c r="G8" s="14">
        <v>37364024</v>
      </c>
      <c r="H8" s="14">
        <v>32103508</v>
      </c>
      <c r="I8" s="14">
        <v>34403091</v>
      </c>
      <c r="J8" s="14">
        <v>30603501</v>
      </c>
      <c r="K8" s="14">
        <v>44513889</v>
      </c>
      <c r="M8" s="14">
        <f t="shared" si="3"/>
        <v>16321951</v>
      </c>
    </row>
    <row r="9" spans="1:13" x14ac:dyDescent="0.25">
      <c r="A9" s="13" t="s">
        <v>20</v>
      </c>
      <c r="B9" s="14">
        <v>39091298</v>
      </c>
      <c r="C9" s="15">
        <f t="shared" si="0"/>
        <v>-3.0419317195786985E-2</v>
      </c>
      <c r="D9" s="15">
        <f t="shared" si="1"/>
        <v>-7.1679317910945534E-2</v>
      </c>
      <c r="E9" s="29">
        <f t="shared" si="2"/>
        <v>6.871123087897385E-2</v>
      </c>
      <c r="F9" s="14">
        <v>40317736</v>
      </c>
      <c r="G9" s="14">
        <v>40044637</v>
      </c>
      <c r="H9" s="14">
        <v>37082837</v>
      </c>
      <c r="I9" s="14">
        <v>44756071</v>
      </c>
      <c r="J9" s="14">
        <v>35211606</v>
      </c>
      <c r="K9" s="14">
        <v>42109692</v>
      </c>
      <c r="M9" s="14">
        <f t="shared" si="3"/>
        <v>-1226438</v>
      </c>
    </row>
    <row r="10" spans="1:13" x14ac:dyDescent="0.25">
      <c r="A10" s="13" t="s">
        <v>7</v>
      </c>
      <c r="B10" s="14">
        <v>38971318</v>
      </c>
      <c r="C10" s="15">
        <f t="shared" si="0"/>
        <v>-0.15839905747337527</v>
      </c>
      <c r="D10" s="15">
        <f t="shared" si="1"/>
        <v>-0.18690632555470121</v>
      </c>
      <c r="E10" s="29">
        <f t="shared" si="2"/>
        <v>6.8500340632227388E-2</v>
      </c>
      <c r="F10" s="14">
        <v>46306172</v>
      </c>
      <c r="G10" s="14">
        <v>50970843</v>
      </c>
      <c r="H10" s="14">
        <v>51739375</v>
      </c>
      <c r="I10" s="14">
        <v>39075919</v>
      </c>
      <c r="J10" s="14">
        <v>45473887</v>
      </c>
      <c r="K10" s="14">
        <v>47929678</v>
      </c>
      <c r="M10" s="14">
        <f t="shared" si="3"/>
        <v>-7334854</v>
      </c>
    </row>
    <row r="11" spans="1:13" x14ac:dyDescent="0.25">
      <c r="A11" s="13" t="s">
        <v>9</v>
      </c>
      <c r="B11" s="14">
        <v>33246585</v>
      </c>
      <c r="C11" s="15">
        <f t="shared" si="0"/>
        <v>-7.6582094006988261E-2</v>
      </c>
      <c r="D11" s="15">
        <f t="shared" si="1"/>
        <v>0.17559949445090098</v>
      </c>
      <c r="E11" s="29">
        <f t="shared" si="2"/>
        <v>5.8437910602825945E-2</v>
      </c>
      <c r="F11" s="14">
        <v>36003834</v>
      </c>
      <c r="G11" s="14">
        <v>33282477</v>
      </c>
      <c r="H11" s="14">
        <v>31351807</v>
      </c>
      <c r="I11" s="14">
        <v>26796747</v>
      </c>
      <c r="J11" s="14">
        <v>22780363</v>
      </c>
      <c r="K11" s="14">
        <v>28280537</v>
      </c>
      <c r="M11" s="14">
        <f t="shared" si="3"/>
        <v>-2757249</v>
      </c>
    </row>
    <row r="12" spans="1:13" x14ac:dyDescent="0.25">
      <c r="A12" s="13" t="s">
        <v>10</v>
      </c>
      <c r="B12" s="14">
        <v>16401979</v>
      </c>
      <c r="C12" s="15">
        <f t="shared" si="0"/>
        <v>0.17730787487330216</v>
      </c>
      <c r="D12" s="15">
        <f t="shared" si="1"/>
        <v>0.12943016312305949</v>
      </c>
      <c r="E12" s="29">
        <f t="shared" si="2"/>
        <v>2.8829949978664834E-2</v>
      </c>
      <c r="F12" s="14">
        <v>13931767</v>
      </c>
      <c r="G12" s="14">
        <v>15095578</v>
      </c>
      <c r="H12" s="14">
        <v>16707283</v>
      </c>
      <c r="I12" s="14">
        <v>12034865</v>
      </c>
      <c r="J12" s="14">
        <v>14040379</v>
      </c>
      <c r="K12" s="14">
        <v>14522349</v>
      </c>
      <c r="M12" s="14">
        <f t="shared" si="3"/>
        <v>2470212</v>
      </c>
    </row>
    <row r="13" spans="1:13" x14ac:dyDescent="0.25">
      <c r="A13" s="13" t="s">
        <v>32</v>
      </c>
      <c r="B13" s="14">
        <v>8338627</v>
      </c>
      <c r="C13" s="15">
        <f t="shared" si="0"/>
        <v>5.9841190837397147E-2</v>
      </c>
      <c r="D13" s="15">
        <f t="shared" si="1"/>
        <v>0.53825905706903066</v>
      </c>
      <c r="E13" s="29">
        <f t="shared" si="2"/>
        <v>1.4656902029977235E-2</v>
      </c>
      <c r="F13" s="14">
        <v>7867808</v>
      </c>
      <c r="G13" s="14">
        <v>8804368</v>
      </c>
      <c r="H13" s="14">
        <v>7429141</v>
      </c>
      <c r="I13" s="14">
        <v>5984318</v>
      </c>
      <c r="J13" s="14">
        <v>6274280</v>
      </c>
      <c r="K13" s="14">
        <v>5420821</v>
      </c>
      <c r="M13" s="14">
        <f t="shared" si="3"/>
        <v>470819</v>
      </c>
    </row>
    <row r="14" spans="1:13" x14ac:dyDescent="0.25">
      <c r="A14" s="13" t="s">
        <v>19</v>
      </c>
      <c r="B14" s="14">
        <v>6767589.2700000005</v>
      </c>
      <c r="C14" s="15">
        <f t="shared" si="0"/>
        <v>3.0148791556651192E-2</v>
      </c>
      <c r="D14" s="15">
        <f t="shared" si="1"/>
        <v>3.9500896161033969</v>
      </c>
      <c r="E14" s="29">
        <f t="shared" si="2"/>
        <v>1.1895470670353184E-2</v>
      </c>
      <c r="F14" s="14">
        <v>6569526</v>
      </c>
      <c r="G14" s="14">
        <v>923653</v>
      </c>
      <c r="H14" s="14">
        <v>1603029</v>
      </c>
      <c r="I14" s="14">
        <v>1826485</v>
      </c>
      <c r="J14" s="14">
        <v>889919</v>
      </c>
      <c r="K14" s="14">
        <v>1367165</v>
      </c>
      <c r="M14" s="14">
        <f t="shared" si="3"/>
        <v>198063.27000000048</v>
      </c>
    </row>
    <row r="15" spans="1:13" x14ac:dyDescent="0.25">
      <c r="A15" s="13" t="s">
        <v>14</v>
      </c>
      <c r="B15" s="14">
        <v>3165914</v>
      </c>
      <c r="C15" s="15">
        <f t="shared" si="0"/>
        <v>9.8113143411714468E-2</v>
      </c>
      <c r="D15" s="15">
        <f t="shared" si="1"/>
        <v>-0.57298960445570346</v>
      </c>
      <c r="E15" s="29">
        <f t="shared" si="2"/>
        <v>5.5647639993170756E-3</v>
      </c>
      <c r="F15" s="14">
        <v>2883049</v>
      </c>
      <c r="G15" s="14">
        <v>3437272</v>
      </c>
      <c r="H15" s="14">
        <v>4753994</v>
      </c>
      <c r="I15" s="14">
        <v>4140172</v>
      </c>
      <c r="J15" s="14">
        <v>7557970</v>
      </c>
      <c r="K15" s="14">
        <v>7414138</v>
      </c>
      <c r="M15" s="14">
        <f t="shared" si="3"/>
        <v>282865</v>
      </c>
    </row>
    <row r="16" spans="1:13" x14ac:dyDescent="0.25">
      <c r="A16" s="13" t="s">
        <v>5</v>
      </c>
      <c r="B16" s="14">
        <v>2949553</v>
      </c>
      <c r="C16" s="15">
        <f t="shared" si="0"/>
        <v>0.46630638118906137</v>
      </c>
      <c r="D16" s="15">
        <f t="shared" si="1"/>
        <v>0.26914297491750394</v>
      </c>
      <c r="E16" s="29">
        <f t="shared" si="2"/>
        <v>5.1844637436385442E-3</v>
      </c>
      <c r="F16" s="14">
        <v>2011553</v>
      </c>
      <c r="G16" s="14">
        <v>2183705</v>
      </c>
      <c r="H16" s="14">
        <v>2908860</v>
      </c>
      <c r="I16" s="14">
        <v>2137518</v>
      </c>
      <c r="J16" s="14">
        <v>2183285</v>
      </c>
      <c r="K16" s="14">
        <v>2324051</v>
      </c>
      <c r="M16" s="14">
        <f t="shared" si="3"/>
        <v>938000</v>
      </c>
    </row>
    <row r="17" spans="1:13" x14ac:dyDescent="0.25">
      <c r="A17" s="13" t="s">
        <v>13</v>
      </c>
      <c r="B17" s="14">
        <v>2795756</v>
      </c>
      <c r="C17" s="15">
        <f t="shared" si="0"/>
        <v>0.52606352056899408</v>
      </c>
      <c r="D17" s="15">
        <f t="shared" si="1"/>
        <v>1.9155835691067169</v>
      </c>
      <c r="E17" s="29">
        <f t="shared" si="2"/>
        <v>4.9141329611842614E-3</v>
      </c>
      <c r="F17" s="14">
        <v>1832005</v>
      </c>
      <c r="G17" s="14">
        <v>1659281</v>
      </c>
      <c r="H17" s="14">
        <v>2577936</v>
      </c>
      <c r="I17" s="14">
        <v>2362807</v>
      </c>
      <c r="J17" s="14">
        <v>1030405</v>
      </c>
      <c r="K17" s="14">
        <v>958901</v>
      </c>
      <c r="M17" s="14">
        <f t="shared" si="3"/>
        <v>963751</v>
      </c>
    </row>
    <row r="18" spans="1:13" x14ac:dyDescent="0.25">
      <c r="A18" s="13" t="s">
        <v>17</v>
      </c>
      <c r="B18" s="14">
        <v>2730493</v>
      </c>
      <c r="C18" s="15">
        <f t="shared" si="0"/>
        <v>0.31391385649743014</v>
      </c>
      <c r="D18" s="15">
        <f t="shared" si="1"/>
        <v>1.3306352352321593</v>
      </c>
      <c r="E18" s="29">
        <f t="shared" si="2"/>
        <v>4.7994194241496391E-3</v>
      </c>
      <c r="F18" s="14">
        <v>2078137</v>
      </c>
      <c r="G18" s="14">
        <v>1582624</v>
      </c>
      <c r="H18" s="14">
        <v>1568245</v>
      </c>
      <c r="I18" s="14">
        <v>1732283</v>
      </c>
      <c r="J18" s="14">
        <v>792635</v>
      </c>
      <c r="K18" s="14">
        <v>1171566</v>
      </c>
      <c r="M18" s="14">
        <f t="shared" si="3"/>
        <v>652356</v>
      </c>
    </row>
    <row r="19" spans="1:13" x14ac:dyDescent="0.25">
      <c r="A19" s="13" t="s">
        <v>15</v>
      </c>
      <c r="B19" s="14">
        <v>1383018</v>
      </c>
      <c r="C19" s="15">
        <f t="shared" si="0"/>
        <v>8.2782015416507342</v>
      </c>
      <c r="D19" s="15">
        <f t="shared" si="1"/>
        <v>24.556072953046179</v>
      </c>
      <c r="E19" s="29">
        <f t="shared" si="2"/>
        <v>2.4309468851041135E-3</v>
      </c>
      <c r="F19" s="14">
        <v>149061</v>
      </c>
      <c r="G19" s="14">
        <v>207895</v>
      </c>
      <c r="H19" s="14">
        <v>108930</v>
      </c>
      <c r="I19" s="14">
        <v>29841</v>
      </c>
      <c r="J19" s="14">
        <v>48480</v>
      </c>
      <c r="K19" s="14">
        <v>54117</v>
      </c>
      <c r="M19" s="14">
        <f t="shared" si="3"/>
        <v>1233957</v>
      </c>
    </row>
    <row r="20" spans="1:13" x14ac:dyDescent="0.25">
      <c r="A20" s="13" t="s">
        <v>11</v>
      </c>
      <c r="B20" s="14">
        <v>975599</v>
      </c>
      <c r="C20" s="15">
        <f t="shared" si="0"/>
        <v>0.91920485506604899</v>
      </c>
      <c r="D20" s="15">
        <f t="shared" si="1"/>
        <v>0.37654148535694731</v>
      </c>
      <c r="E20" s="29">
        <f t="shared" si="2"/>
        <v>1.7148217522553488E-3</v>
      </c>
      <c r="F20" s="14">
        <v>508335</v>
      </c>
      <c r="G20" s="14">
        <v>469224</v>
      </c>
      <c r="H20" s="14">
        <v>498683</v>
      </c>
      <c r="I20" s="14">
        <v>580862</v>
      </c>
      <c r="J20" s="14">
        <v>619674</v>
      </c>
      <c r="K20" s="14">
        <v>708732</v>
      </c>
      <c r="M20" s="14">
        <f t="shared" si="3"/>
        <v>467264</v>
      </c>
    </row>
    <row r="21" spans="1:13" x14ac:dyDescent="0.25">
      <c r="A21" s="13" t="s">
        <v>8</v>
      </c>
      <c r="B21" s="14">
        <v>458965</v>
      </c>
      <c r="C21" s="15">
        <f t="shared" si="0"/>
        <v>-0.21907142383153796</v>
      </c>
      <c r="D21" s="15">
        <f t="shared" si="1"/>
        <v>-2.5723704739929056E-2</v>
      </c>
      <c r="E21" s="29">
        <f t="shared" si="2"/>
        <v>8.0672813883970378E-4</v>
      </c>
      <c r="F21" s="14">
        <v>587717</v>
      </c>
      <c r="G21" s="14">
        <v>635667</v>
      </c>
      <c r="H21" s="14">
        <v>1413241</v>
      </c>
      <c r="I21" s="14">
        <v>439558</v>
      </c>
      <c r="J21" s="14">
        <v>509966</v>
      </c>
      <c r="K21" s="14">
        <v>471083</v>
      </c>
      <c r="M21" s="14">
        <f t="shared" si="3"/>
        <v>-128752</v>
      </c>
    </row>
    <row r="22" spans="1:13" x14ac:dyDescent="0.25">
      <c r="A22" s="13" t="s">
        <v>16</v>
      </c>
      <c r="B22" s="14">
        <v>120125</v>
      </c>
      <c r="C22" s="15">
        <f t="shared" si="0"/>
        <v>-8.8276814718115298E-2</v>
      </c>
      <c r="D22" s="15">
        <f t="shared" si="1"/>
        <v>-0.14301103651967953</v>
      </c>
      <c r="E22" s="30">
        <f t="shared" si="2"/>
        <v>2.1114511493930781E-4</v>
      </c>
      <c r="F22" s="14">
        <v>131756</v>
      </c>
      <c r="G22" s="14">
        <v>22348</v>
      </c>
      <c r="H22" s="14">
        <v>5623</v>
      </c>
      <c r="I22" s="14">
        <v>19013</v>
      </c>
      <c r="J22" s="14">
        <v>9224</v>
      </c>
      <c r="K22" s="14">
        <v>140171</v>
      </c>
      <c r="M22" s="14">
        <f t="shared" si="3"/>
        <v>-11631</v>
      </c>
    </row>
    <row r="23" spans="1:13" x14ac:dyDescent="0.25">
      <c r="A23" s="13" t="s">
        <v>33</v>
      </c>
      <c r="B23" s="14">
        <v>31299</v>
      </c>
      <c r="C23" s="15">
        <f t="shared" si="0"/>
        <v>4.8402224157566828E-2</v>
      </c>
      <c r="D23" s="15">
        <f t="shared" si="1"/>
        <v>-0.59431504452307815</v>
      </c>
      <c r="E23" s="31">
        <f t="shared" si="2"/>
        <v>5.5014617710596424E-5</v>
      </c>
      <c r="F23" s="14">
        <v>29854</v>
      </c>
      <c r="G23" s="14">
        <v>10510</v>
      </c>
      <c r="H23" s="14">
        <v>136450</v>
      </c>
      <c r="I23" s="14">
        <v>53394</v>
      </c>
      <c r="J23" s="14">
        <v>22113</v>
      </c>
      <c r="K23" s="14">
        <v>77151</v>
      </c>
      <c r="M23" s="14">
        <f t="shared" si="3"/>
        <v>1445</v>
      </c>
    </row>
    <row r="24" spans="1:13" x14ac:dyDescent="0.25">
      <c r="A24" s="13" t="s">
        <v>18</v>
      </c>
      <c r="B24" s="14">
        <v>24013</v>
      </c>
      <c r="C24" s="15">
        <f t="shared" si="0"/>
        <v>-0.68360234534554321</v>
      </c>
      <c r="D24" s="15">
        <f t="shared" si="1"/>
        <v>-0.74301430849412997</v>
      </c>
      <c r="E24" s="31">
        <f t="shared" si="2"/>
        <v>4.2207930447763566E-5</v>
      </c>
      <c r="F24" s="14">
        <v>75895</v>
      </c>
      <c r="G24" s="14">
        <v>12964</v>
      </c>
      <c r="H24" s="14">
        <v>15681</v>
      </c>
      <c r="I24" s="14">
        <v>22368</v>
      </c>
      <c r="J24" s="14">
        <v>32744</v>
      </c>
      <c r="K24" s="14">
        <v>93441</v>
      </c>
      <c r="M24" s="14">
        <f t="shared" si="3"/>
        <v>-51882</v>
      </c>
    </row>
    <row r="25" spans="1:13" ht="15.75" thickBot="1" x14ac:dyDescent="0.3">
      <c r="A25" s="13" t="s">
        <v>12</v>
      </c>
      <c r="B25" s="14">
        <v>13930</v>
      </c>
      <c r="C25" s="15">
        <f t="shared" si="0"/>
        <v>-0.7003141000817521</v>
      </c>
      <c r="D25" s="15">
        <f t="shared" si="1"/>
        <v>3.7477845944103612</v>
      </c>
      <c r="E25" s="31">
        <f t="shared" si="2"/>
        <v>2.4484923630422959E-5</v>
      </c>
      <c r="F25" s="14">
        <v>46482</v>
      </c>
      <c r="G25" s="14">
        <v>27130</v>
      </c>
      <c r="H25" s="14">
        <v>1160</v>
      </c>
      <c r="I25" s="14">
        <v>36829</v>
      </c>
      <c r="J25" s="14">
        <v>1229</v>
      </c>
      <c r="K25" s="14">
        <v>2934</v>
      </c>
      <c r="M25" s="14">
        <f t="shared" si="3"/>
        <v>-32552</v>
      </c>
    </row>
    <row r="26" spans="1:13" ht="16.5" thickTop="1" thickBot="1" x14ac:dyDescent="0.3">
      <c r="A26" s="16" t="s">
        <v>22</v>
      </c>
      <c r="B26" s="17">
        <f>SUM(B5:B25)</f>
        <v>568921521.26999998</v>
      </c>
      <c r="C26" s="18">
        <f t="shared" ref="C26" si="4">(B26-F26)/F26</f>
        <v>-3.7155670563196047E-2</v>
      </c>
      <c r="D26" s="18">
        <f t="shared" ref="D26" si="5">(B26-K26)/K26</f>
        <v>7.0609262621535704E-2</v>
      </c>
      <c r="E26" s="32">
        <f t="shared" ref="E26" si="6">B26/$B$26</f>
        <v>1</v>
      </c>
      <c r="F26" s="17">
        <f>SUM(F5:F25)</f>
        <v>590875912</v>
      </c>
      <c r="G26" s="34">
        <f>SUM(G5:G25)</f>
        <v>591139400</v>
      </c>
      <c r="H26" s="17">
        <f>SUM(H5:H25)</f>
        <v>551755288</v>
      </c>
      <c r="I26" s="17">
        <f t="shared" ref="I26:K26" si="7">SUM(I5:I25)</f>
        <v>514176023</v>
      </c>
      <c r="J26" s="17">
        <f t="shared" si="7"/>
        <v>471461364</v>
      </c>
      <c r="K26" s="17">
        <f t="shared" si="7"/>
        <v>531399775</v>
      </c>
      <c r="M26" s="17">
        <f t="shared" si="3"/>
        <v>-21954390.730000019</v>
      </c>
    </row>
    <row r="27" spans="1:13" ht="15.75" thickTop="1" x14ac:dyDescent="0.25">
      <c r="A27" s="1" t="s">
        <v>1</v>
      </c>
      <c r="B27" s="3"/>
      <c r="C27" s="3"/>
      <c r="D27" s="3"/>
      <c r="E27" s="33"/>
      <c r="F27" s="3"/>
      <c r="G27" s="3"/>
      <c r="H27" s="3"/>
      <c r="I27" s="3"/>
      <c r="J27" s="3"/>
    </row>
    <row r="29" spans="1:13" x14ac:dyDescent="0.25">
      <c r="B29" s="35"/>
    </row>
  </sheetData>
  <sortState xmlns:xlrd2="http://schemas.microsoft.com/office/spreadsheetml/2017/richdata2" ref="A5:M25">
    <sortCondition descending="1" ref="B5:B25"/>
  </sortState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7"/>
  <sheetViews>
    <sheetView view="pageBreakPreview" zoomScale="80" zoomScaleNormal="80" zoomScaleSheetLayoutView="80" workbookViewId="0">
      <selection activeCell="B1" sqref="B1"/>
    </sheetView>
  </sheetViews>
  <sheetFormatPr defaultColWidth="9.28515625" defaultRowHeight="15" x14ac:dyDescent="0.25"/>
  <cols>
    <col min="1" max="1" width="4.28515625" style="9" customWidth="1"/>
    <col min="2" max="2" width="37.7109375" style="9" customWidth="1"/>
    <col min="3" max="3" width="15.7109375" style="9" customWidth="1"/>
    <col min="4" max="4" width="11.7109375" style="9" customWidth="1"/>
    <col min="5" max="5" width="15.7109375" style="9" customWidth="1"/>
    <col min="6" max="6" width="11.7109375" style="9" customWidth="1"/>
    <col min="7" max="7" width="15.7109375" style="9" customWidth="1"/>
    <col min="8" max="8" width="11.7109375" style="9" customWidth="1"/>
    <col min="9" max="9" width="15.7109375" style="9" customWidth="1"/>
    <col min="10" max="10" width="11.7109375" style="9" customWidth="1"/>
    <col min="11" max="11" width="15.7109375" style="9" customWidth="1"/>
    <col min="12" max="12" width="11.7109375" style="9" customWidth="1"/>
    <col min="13" max="13" width="15.7109375" style="9" customWidth="1"/>
    <col min="14" max="14" width="11.7109375" style="9" customWidth="1"/>
    <col min="15" max="15" width="15.7109375" style="9" customWidth="1"/>
    <col min="16" max="16" width="11.7109375" style="9" customWidth="1"/>
    <col min="17" max="17" width="15.7109375" style="9" customWidth="1"/>
    <col min="18" max="18" width="11.7109375" style="9" customWidth="1"/>
    <col min="19" max="19" width="15.7109375" style="9" customWidth="1"/>
    <col min="20" max="20" width="11.7109375" style="9" customWidth="1"/>
    <col min="21" max="21" width="15.7109375" style="9" customWidth="1"/>
    <col min="22" max="22" width="11.7109375" style="9" customWidth="1"/>
    <col min="23" max="23" width="15.7109375" style="9" customWidth="1"/>
    <col min="24" max="24" width="11.7109375" style="9" customWidth="1"/>
    <col min="25" max="25" width="15.7109375" style="9" customWidth="1"/>
    <col min="26" max="26" width="11.7109375" style="9" customWidth="1"/>
    <col min="27" max="27" width="15.7109375" style="9" customWidth="1"/>
    <col min="28" max="28" width="11.7109375" style="9" customWidth="1"/>
    <col min="29" max="29" width="15.7109375" style="9" customWidth="1"/>
    <col min="30" max="30" width="11.7109375" style="9" customWidth="1"/>
    <col min="31" max="31" width="15.7109375" style="9" customWidth="1"/>
    <col min="32" max="32" width="11.7109375" style="9" customWidth="1"/>
    <col min="33" max="33" width="15.7109375" style="9" customWidth="1"/>
    <col min="34" max="34" width="11.7109375" style="9" customWidth="1"/>
    <col min="35" max="35" width="15.7109375" style="9" customWidth="1"/>
    <col min="36" max="36" width="11.7109375" style="9" customWidth="1"/>
    <col min="37" max="37" width="15.7109375" style="9" customWidth="1"/>
    <col min="38" max="38" width="11.7109375" style="9" customWidth="1"/>
    <col min="39" max="39" width="15.7109375" style="9" customWidth="1"/>
    <col min="40" max="40" width="11.7109375" style="9" customWidth="1"/>
    <col min="41" max="41" width="15.7109375" style="9" customWidth="1"/>
    <col min="42" max="42" width="11.7109375" style="9" customWidth="1"/>
    <col min="43" max="43" width="15.7109375" style="9" customWidth="1"/>
    <col min="44" max="44" width="11.7109375" style="9" customWidth="1"/>
    <col min="45" max="45" width="15.7109375" style="9" customWidth="1"/>
    <col min="46" max="46" width="11.7109375" style="9" customWidth="1"/>
    <col min="47" max="16384" width="9.28515625" style="9"/>
  </cols>
  <sheetData>
    <row r="1" spans="1:47" ht="19.5" x14ac:dyDescent="0.25">
      <c r="B1" s="8" t="s">
        <v>2</v>
      </c>
    </row>
    <row r="2" spans="1:47" ht="15.75" x14ac:dyDescent="0.25">
      <c r="B2" s="10" t="s">
        <v>193</v>
      </c>
    </row>
    <row r="3" spans="1:47" x14ac:dyDescent="0.25">
      <c r="B3" s="28" t="s">
        <v>29</v>
      </c>
    </row>
    <row r="4" spans="1:47" s="3" customFormat="1" ht="31.5" customHeight="1" thickBot="1" x14ac:dyDescent="0.3">
      <c r="B4" s="19" t="s">
        <v>34</v>
      </c>
      <c r="C4" s="6" t="s">
        <v>35</v>
      </c>
      <c r="D4" s="20" t="s">
        <v>31</v>
      </c>
      <c r="E4" s="6" t="s">
        <v>4</v>
      </c>
      <c r="F4" s="20" t="s">
        <v>31</v>
      </c>
      <c r="G4" s="6" t="s">
        <v>6</v>
      </c>
      <c r="H4" s="20" t="s">
        <v>31</v>
      </c>
      <c r="I4" s="6" t="s">
        <v>3</v>
      </c>
      <c r="J4" s="20" t="s">
        <v>31</v>
      </c>
      <c r="K4" s="6" t="s">
        <v>21</v>
      </c>
      <c r="L4" s="20" t="s">
        <v>31</v>
      </c>
      <c r="M4" s="6" t="s">
        <v>20</v>
      </c>
      <c r="N4" s="20" t="s">
        <v>31</v>
      </c>
      <c r="O4" s="6" t="s">
        <v>7</v>
      </c>
      <c r="P4" s="20" t="s">
        <v>31</v>
      </c>
      <c r="Q4" s="6" t="s">
        <v>9</v>
      </c>
      <c r="R4" s="20" t="s">
        <v>31</v>
      </c>
      <c r="S4" s="6" t="s">
        <v>10</v>
      </c>
      <c r="T4" s="20" t="s">
        <v>31</v>
      </c>
      <c r="U4" s="6" t="s">
        <v>32</v>
      </c>
      <c r="V4" s="20" t="s">
        <v>31</v>
      </c>
      <c r="W4" s="6" t="s">
        <v>19</v>
      </c>
      <c r="X4" s="20" t="s">
        <v>31</v>
      </c>
      <c r="Y4" s="6" t="s">
        <v>14</v>
      </c>
      <c r="Z4" s="20" t="s">
        <v>31</v>
      </c>
      <c r="AA4" s="6" t="s">
        <v>5</v>
      </c>
      <c r="AB4" s="20" t="s">
        <v>31</v>
      </c>
      <c r="AC4" s="6" t="s">
        <v>13</v>
      </c>
      <c r="AD4" s="20" t="s">
        <v>31</v>
      </c>
      <c r="AE4" s="6" t="s">
        <v>17</v>
      </c>
      <c r="AF4" s="20" t="s">
        <v>31</v>
      </c>
      <c r="AG4" s="6" t="s">
        <v>15</v>
      </c>
      <c r="AH4" s="20" t="s">
        <v>31</v>
      </c>
      <c r="AI4" s="6" t="s">
        <v>11</v>
      </c>
      <c r="AJ4" s="20" t="s">
        <v>31</v>
      </c>
      <c r="AK4" s="6" t="s">
        <v>8</v>
      </c>
      <c r="AL4" s="20" t="s">
        <v>31</v>
      </c>
      <c r="AM4" s="6" t="s">
        <v>16</v>
      </c>
      <c r="AN4" s="20" t="s">
        <v>31</v>
      </c>
      <c r="AO4" s="6" t="s">
        <v>33</v>
      </c>
      <c r="AP4" s="20" t="s">
        <v>31</v>
      </c>
      <c r="AQ4" s="6" t="s">
        <v>18</v>
      </c>
      <c r="AR4" s="20" t="s">
        <v>31</v>
      </c>
      <c r="AS4" s="6" t="s">
        <v>12</v>
      </c>
      <c r="AT4" s="20" t="s">
        <v>31</v>
      </c>
      <c r="AU4" s="23"/>
    </row>
    <row r="5" spans="1:47" s="3" customFormat="1" ht="16.5" thickTop="1" thickBot="1" x14ac:dyDescent="0.3">
      <c r="B5" s="24" t="s">
        <v>36</v>
      </c>
      <c r="C5" s="17">
        <v>568921521.2700001</v>
      </c>
      <c r="D5" s="25">
        <v>-3.7155670563195797E-2</v>
      </c>
      <c r="E5" s="17">
        <v>204629413</v>
      </c>
      <c r="F5" s="25">
        <v>-7.6368798353081857E-2</v>
      </c>
      <c r="G5" s="17">
        <v>87772634</v>
      </c>
      <c r="H5" s="25">
        <v>-8.6546901645918828E-2</v>
      </c>
      <c r="I5" s="17">
        <v>69228118</v>
      </c>
      <c r="J5" s="25">
        <v>-0.11703588528506104</v>
      </c>
      <c r="K5" s="17">
        <v>49825295</v>
      </c>
      <c r="L5" s="25">
        <v>0.48717378778667597</v>
      </c>
      <c r="M5" s="17">
        <v>39091298</v>
      </c>
      <c r="N5" s="25">
        <v>-3.0419317195786943E-2</v>
      </c>
      <c r="O5" s="17">
        <v>38971318</v>
      </c>
      <c r="P5" s="25">
        <v>-0.15839905747337524</v>
      </c>
      <c r="Q5" s="17">
        <v>33246585</v>
      </c>
      <c r="R5" s="25">
        <v>-7.6582094006988233E-2</v>
      </c>
      <c r="S5" s="17">
        <v>16401979</v>
      </c>
      <c r="T5" s="25">
        <v>0.17730787487330213</v>
      </c>
      <c r="U5" s="17">
        <v>8338627</v>
      </c>
      <c r="V5" s="25">
        <v>5.9841190837397251E-2</v>
      </c>
      <c r="W5" s="17">
        <v>6767589.2699999996</v>
      </c>
      <c r="X5" s="25">
        <v>3.0148791556650956E-2</v>
      </c>
      <c r="Y5" s="17">
        <v>3165914</v>
      </c>
      <c r="Z5" s="25">
        <v>9.8113143411714399E-2</v>
      </c>
      <c r="AA5" s="17">
        <v>2949553</v>
      </c>
      <c r="AB5" s="25">
        <v>0.46630638118906131</v>
      </c>
      <c r="AC5" s="17">
        <v>2795756</v>
      </c>
      <c r="AD5" s="25">
        <v>0.52606352056899408</v>
      </c>
      <c r="AE5" s="17">
        <v>2730493</v>
      </c>
      <c r="AF5" s="25">
        <v>0.3139138564974302</v>
      </c>
      <c r="AG5" s="17">
        <v>1383018</v>
      </c>
      <c r="AH5" s="25">
        <v>8.2782015416507342</v>
      </c>
      <c r="AI5" s="17">
        <v>975599</v>
      </c>
      <c r="AJ5" s="25">
        <v>0.91920485506604899</v>
      </c>
      <c r="AK5" s="17">
        <v>458965</v>
      </c>
      <c r="AL5" s="25">
        <v>-0.21907142383153799</v>
      </c>
      <c r="AM5" s="17">
        <v>120125</v>
      </c>
      <c r="AN5" s="25">
        <v>-8.8276814718115326E-2</v>
      </c>
      <c r="AO5" s="17">
        <v>31299</v>
      </c>
      <c r="AP5" s="25">
        <v>4.8402224157566787E-2</v>
      </c>
      <c r="AQ5" s="17">
        <v>24013</v>
      </c>
      <c r="AR5" s="25">
        <v>-0.68360234534554321</v>
      </c>
      <c r="AS5" s="17">
        <v>13930</v>
      </c>
      <c r="AT5" s="25">
        <v>-0.7003141000817521</v>
      </c>
      <c r="AU5" s="26"/>
    </row>
    <row r="6" spans="1:47" s="12" customFormat="1" ht="13.5" thickTop="1" x14ac:dyDescent="0.2">
      <c r="A6" s="12">
        <v>1</v>
      </c>
      <c r="B6" s="11" t="s">
        <v>37</v>
      </c>
      <c r="C6" s="21">
        <v>104012712</v>
      </c>
      <c r="D6" s="22">
        <v>7.4859340067626956E-2</v>
      </c>
      <c r="E6" s="21">
        <v>24130192</v>
      </c>
      <c r="F6" s="22">
        <v>-0.25181826404056662</v>
      </c>
      <c r="G6" s="21">
        <v>14563769</v>
      </c>
      <c r="H6" s="22">
        <v>-4.4617418504563355E-3</v>
      </c>
      <c r="I6" s="21">
        <v>22307445</v>
      </c>
      <c r="J6" s="22">
        <v>0.42552081882194392</v>
      </c>
      <c r="K6" s="21">
        <v>29424274</v>
      </c>
      <c r="L6" s="22">
        <v>0.99196397871602526</v>
      </c>
      <c r="M6" s="21">
        <v>3412924</v>
      </c>
      <c r="N6" s="22">
        <v>-7.823035733480832E-2</v>
      </c>
      <c r="O6" s="21">
        <v>3776027</v>
      </c>
      <c r="P6" s="22">
        <v>-0.1793721807419848</v>
      </c>
      <c r="Q6" s="21">
        <v>3493799</v>
      </c>
      <c r="R6" s="22">
        <v>-0.55261551865523906</v>
      </c>
      <c r="S6" s="21">
        <v>979147</v>
      </c>
      <c r="T6" s="22">
        <v>-0.39933538064395813</v>
      </c>
      <c r="U6" s="21">
        <v>1593366</v>
      </c>
      <c r="V6" s="22">
        <v>0.20772402000131884</v>
      </c>
      <c r="W6" s="21">
        <v>0</v>
      </c>
      <c r="X6" s="22" t="s">
        <v>38</v>
      </c>
      <c r="Y6" s="21">
        <v>71004</v>
      </c>
      <c r="Z6" s="22">
        <v>-0.13226685568333196</v>
      </c>
      <c r="AA6" s="21">
        <v>134687</v>
      </c>
      <c r="AB6" s="22">
        <v>1.7720218984111304</v>
      </c>
      <c r="AC6" s="21">
        <v>57739</v>
      </c>
      <c r="AD6" s="22">
        <v>-0.48978942624616717</v>
      </c>
      <c r="AE6" s="21">
        <v>25674</v>
      </c>
      <c r="AF6" s="22">
        <v>-8.9122259277655602E-2</v>
      </c>
      <c r="AG6" s="21">
        <v>903</v>
      </c>
      <c r="AH6" s="22" t="s">
        <v>38</v>
      </c>
      <c r="AI6" s="21">
        <v>26835</v>
      </c>
      <c r="AJ6" s="22">
        <v>0.6256739565033016</v>
      </c>
      <c r="AK6" s="21">
        <v>9072</v>
      </c>
      <c r="AL6" s="22">
        <v>-0.89480519480519483</v>
      </c>
      <c r="AM6" s="21">
        <v>0</v>
      </c>
      <c r="AN6" s="22" t="s">
        <v>38</v>
      </c>
      <c r="AO6" s="21">
        <v>0</v>
      </c>
      <c r="AP6" s="22" t="s">
        <v>38</v>
      </c>
      <c r="AQ6" s="21">
        <v>0</v>
      </c>
      <c r="AR6" s="22" t="s">
        <v>38</v>
      </c>
      <c r="AS6" s="21">
        <v>5855</v>
      </c>
      <c r="AT6" s="22">
        <v>-0.80771125488521789</v>
      </c>
    </row>
    <row r="7" spans="1:47" s="12" customFormat="1" ht="12.75" x14ac:dyDescent="0.2">
      <c r="A7" s="12">
        <v>2</v>
      </c>
      <c r="B7" s="11" t="s">
        <v>40</v>
      </c>
      <c r="C7" s="21">
        <v>84860747</v>
      </c>
      <c r="D7" s="22">
        <v>-7.9124864664233407E-2</v>
      </c>
      <c r="E7" s="21">
        <v>33010254</v>
      </c>
      <c r="F7" s="22">
        <v>-2.8819707870862854E-2</v>
      </c>
      <c r="G7" s="21">
        <v>9919731</v>
      </c>
      <c r="H7" s="22">
        <v>-0.13554009555678215</v>
      </c>
      <c r="I7" s="21">
        <v>18022271</v>
      </c>
      <c r="J7" s="22">
        <v>-0.21388648511826447</v>
      </c>
      <c r="K7" s="21">
        <v>2627236</v>
      </c>
      <c r="L7" s="22">
        <v>0.33254480006776244</v>
      </c>
      <c r="M7" s="21">
        <v>6728326</v>
      </c>
      <c r="N7" s="22">
        <v>-0.10466203893759618</v>
      </c>
      <c r="O7" s="21">
        <v>8407569</v>
      </c>
      <c r="P7" s="22">
        <v>-3.2443906374252096E-2</v>
      </c>
      <c r="Q7" s="21">
        <v>2974713</v>
      </c>
      <c r="R7" s="22">
        <v>-8.9365301378757422E-2</v>
      </c>
      <c r="S7" s="21">
        <v>776621</v>
      </c>
      <c r="T7" s="22">
        <v>4.5141120974323545E-3</v>
      </c>
      <c r="U7" s="21">
        <v>526668</v>
      </c>
      <c r="V7" s="22">
        <v>0.21964707517020976</v>
      </c>
      <c r="W7" s="21">
        <v>46445</v>
      </c>
      <c r="X7" s="22">
        <v>1.3510503669956972</v>
      </c>
      <c r="Y7" s="21">
        <v>676365</v>
      </c>
      <c r="Z7" s="22">
        <v>2.0472107838278624</v>
      </c>
      <c r="AA7" s="21">
        <v>241220</v>
      </c>
      <c r="AB7" s="22">
        <v>-0.22581680467295717</v>
      </c>
      <c r="AC7" s="21">
        <v>817566</v>
      </c>
      <c r="AD7" s="22">
        <v>1.0925511193924797</v>
      </c>
      <c r="AE7" s="21">
        <v>36125</v>
      </c>
      <c r="AF7" s="22">
        <v>-0.40131916938731538</v>
      </c>
      <c r="AG7" s="21">
        <v>5615</v>
      </c>
      <c r="AH7" s="22">
        <v>-0.24963250033409057</v>
      </c>
      <c r="AI7" s="21">
        <v>38546</v>
      </c>
      <c r="AJ7" s="22">
        <v>1.3922298764972383</v>
      </c>
      <c r="AK7" s="21">
        <v>5292</v>
      </c>
      <c r="AL7" s="22">
        <v>-0.93835903648138652</v>
      </c>
      <c r="AM7" s="21">
        <v>0</v>
      </c>
      <c r="AN7" s="22" t="s">
        <v>38</v>
      </c>
      <c r="AO7" s="21">
        <v>184</v>
      </c>
      <c r="AP7" s="22" t="s">
        <v>38</v>
      </c>
      <c r="AQ7" s="21">
        <v>0</v>
      </c>
      <c r="AR7" s="22">
        <v>-1</v>
      </c>
      <c r="AS7" s="21">
        <v>0</v>
      </c>
      <c r="AT7" s="22" t="s">
        <v>38</v>
      </c>
    </row>
    <row r="8" spans="1:47" s="12" customFormat="1" ht="12.75" x14ac:dyDescent="0.2">
      <c r="A8" s="12">
        <v>3</v>
      </c>
      <c r="B8" s="11" t="s">
        <v>39</v>
      </c>
      <c r="C8" s="21">
        <v>36507363</v>
      </c>
      <c r="D8" s="22">
        <v>-5.0012451328822483E-3</v>
      </c>
      <c r="E8" s="21">
        <v>13513237</v>
      </c>
      <c r="F8" s="22">
        <v>-0.13692317518306452</v>
      </c>
      <c r="G8" s="21">
        <v>6989507</v>
      </c>
      <c r="H8" s="22">
        <v>-7.22537038138239E-2</v>
      </c>
      <c r="I8" s="21">
        <v>1049792</v>
      </c>
      <c r="J8" s="22">
        <v>-0.33621746030742383</v>
      </c>
      <c r="K8" s="21">
        <v>936728</v>
      </c>
      <c r="L8" s="22">
        <v>0.21817202930703994</v>
      </c>
      <c r="M8" s="21">
        <v>2970076</v>
      </c>
      <c r="N8" s="22">
        <v>0.37081485242194168</v>
      </c>
      <c r="O8" s="21">
        <v>5210530</v>
      </c>
      <c r="P8" s="22">
        <v>0.24345136487719365</v>
      </c>
      <c r="Q8" s="21">
        <v>508204</v>
      </c>
      <c r="R8" s="22">
        <v>-0.59278460382148046</v>
      </c>
      <c r="S8" s="21">
        <v>2426915</v>
      </c>
      <c r="T8" s="22">
        <v>0.79222529511459339</v>
      </c>
      <c r="U8" s="21">
        <v>134339</v>
      </c>
      <c r="V8" s="22">
        <v>-1.3743383427182843E-2</v>
      </c>
      <c r="W8" s="21">
        <v>683560</v>
      </c>
      <c r="X8" s="22">
        <v>-0.30028641210997076</v>
      </c>
      <c r="Y8" s="21">
        <v>186519</v>
      </c>
      <c r="Z8" s="22">
        <v>0.55848094919786107</v>
      </c>
      <c r="AA8" s="21">
        <v>603216</v>
      </c>
      <c r="AB8" s="22">
        <v>1.2069227926784207</v>
      </c>
      <c r="AC8" s="21">
        <v>95444</v>
      </c>
      <c r="AD8" s="22">
        <v>1.3689252916356418</v>
      </c>
      <c r="AE8" s="21">
        <v>576592</v>
      </c>
      <c r="AF8" s="22">
        <v>0.1733587300036834</v>
      </c>
      <c r="AG8" s="21">
        <v>546973</v>
      </c>
      <c r="AH8" s="22" t="s">
        <v>42</v>
      </c>
      <c r="AI8" s="21">
        <v>12138</v>
      </c>
      <c r="AJ8" s="22">
        <v>-0.42097982159042124</v>
      </c>
      <c r="AK8" s="21">
        <v>50476</v>
      </c>
      <c r="AL8" s="22">
        <v>-0.46366601850966394</v>
      </c>
      <c r="AM8" s="21">
        <v>11995</v>
      </c>
      <c r="AN8" s="22" t="s">
        <v>38</v>
      </c>
      <c r="AO8" s="21">
        <v>0</v>
      </c>
      <c r="AP8" s="22" t="s">
        <v>38</v>
      </c>
      <c r="AQ8" s="21">
        <v>1122</v>
      </c>
      <c r="AR8" s="22">
        <v>-0.83893195521102504</v>
      </c>
      <c r="AS8" s="21">
        <v>0</v>
      </c>
      <c r="AT8" s="22">
        <v>-1</v>
      </c>
    </row>
    <row r="9" spans="1:47" s="12" customFormat="1" ht="12.75" x14ac:dyDescent="0.2">
      <c r="A9" s="12">
        <v>4</v>
      </c>
      <c r="B9" s="11" t="s">
        <v>43</v>
      </c>
      <c r="C9" s="21">
        <v>29333616</v>
      </c>
      <c r="D9" s="22">
        <v>-1.3638689918565428E-2</v>
      </c>
      <c r="E9" s="21">
        <v>11140906</v>
      </c>
      <c r="F9" s="22">
        <v>2.1756320479632496E-2</v>
      </c>
      <c r="G9" s="21">
        <v>5306564</v>
      </c>
      <c r="H9" s="22">
        <v>-2.819402847861685E-2</v>
      </c>
      <c r="I9" s="21">
        <v>5567304</v>
      </c>
      <c r="J9" s="22">
        <v>-0.18524691070752763</v>
      </c>
      <c r="K9" s="21">
        <v>402106</v>
      </c>
      <c r="L9" s="22">
        <v>3.928334199174488E-2</v>
      </c>
      <c r="M9" s="21">
        <v>1998473</v>
      </c>
      <c r="N9" s="22">
        <v>7.2045545251286258E-2</v>
      </c>
      <c r="O9" s="21">
        <v>1471263</v>
      </c>
      <c r="P9" s="22">
        <v>0.12875651067140192</v>
      </c>
      <c r="Q9" s="21">
        <v>2061353</v>
      </c>
      <c r="R9" s="22">
        <v>1.9672197643036293E-2</v>
      </c>
      <c r="S9" s="21">
        <v>949237</v>
      </c>
      <c r="T9" s="22">
        <v>0.66355652839870527</v>
      </c>
      <c r="U9" s="21">
        <v>120161</v>
      </c>
      <c r="V9" s="22">
        <v>-0.29154113284082805</v>
      </c>
      <c r="W9" s="21">
        <v>852</v>
      </c>
      <c r="X9" s="22">
        <v>-0.78198567041965195</v>
      </c>
      <c r="Y9" s="21">
        <v>184569</v>
      </c>
      <c r="Z9" s="22">
        <v>2.2518014764178367</v>
      </c>
      <c r="AA9" s="21">
        <v>34150</v>
      </c>
      <c r="AB9" s="22">
        <v>-0.40951689317702389</v>
      </c>
      <c r="AC9" s="21">
        <v>27904</v>
      </c>
      <c r="AD9" s="22">
        <v>4.1077491325597792E-2</v>
      </c>
      <c r="AE9" s="21">
        <v>13314</v>
      </c>
      <c r="AF9" s="22">
        <v>-7.5103266992115891E-5</v>
      </c>
      <c r="AG9" s="21">
        <v>0</v>
      </c>
      <c r="AH9" s="22" t="s">
        <v>38</v>
      </c>
      <c r="AI9" s="21">
        <v>40420</v>
      </c>
      <c r="AJ9" s="22">
        <v>-0.34330880083183046</v>
      </c>
      <c r="AK9" s="21">
        <v>15040</v>
      </c>
      <c r="AL9" s="22">
        <v>1.7749077490774909</v>
      </c>
      <c r="AM9" s="21">
        <v>0</v>
      </c>
      <c r="AN9" s="22" t="s">
        <v>38</v>
      </c>
      <c r="AO9" s="21">
        <v>0</v>
      </c>
      <c r="AP9" s="22" t="s">
        <v>38</v>
      </c>
      <c r="AQ9" s="21">
        <v>0</v>
      </c>
      <c r="AR9" s="22" t="s">
        <v>38</v>
      </c>
      <c r="AS9" s="21">
        <v>0</v>
      </c>
      <c r="AT9" s="22" t="s">
        <v>38</v>
      </c>
    </row>
    <row r="10" spans="1:47" s="12" customFormat="1" ht="12.75" x14ac:dyDescent="0.2">
      <c r="A10" s="12">
        <v>5</v>
      </c>
      <c r="B10" s="11" t="s">
        <v>47</v>
      </c>
      <c r="C10" s="21">
        <v>20879289</v>
      </c>
      <c r="D10" s="22">
        <v>-0.16608981254953759</v>
      </c>
      <c r="E10" s="21">
        <v>6821767</v>
      </c>
      <c r="F10" s="22">
        <v>-0.26301386201380828</v>
      </c>
      <c r="G10" s="21">
        <v>4686426</v>
      </c>
      <c r="H10" s="22">
        <v>0.58972694189577557</v>
      </c>
      <c r="I10" s="21">
        <v>1937481</v>
      </c>
      <c r="J10" s="22">
        <v>-0.36032074410201687</v>
      </c>
      <c r="K10" s="21">
        <v>132230</v>
      </c>
      <c r="L10" s="22">
        <v>-2.1808193542057763E-3</v>
      </c>
      <c r="M10" s="21">
        <v>2468374</v>
      </c>
      <c r="N10" s="22">
        <v>-0.22297957293646242</v>
      </c>
      <c r="O10" s="21">
        <v>1224650</v>
      </c>
      <c r="P10" s="22">
        <v>-0.25688803775723568</v>
      </c>
      <c r="Q10" s="21">
        <v>1843989</v>
      </c>
      <c r="R10" s="22">
        <v>-0.21548540640991387</v>
      </c>
      <c r="S10" s="21">
        <v>1180635</v>
      </c>
      <c r="T10" s="22">
        <v>-0.14401893165767288</v>
      </c>
      <c r="U10" s="21">
        <v>68439</v>
      </c>
      <c r="V10" s="22">
        <v>-0.47682605205825024</v>
      </c>
      <c r="W10" s="21">
        <v>204879</v>
      </c>
      <c r="X10" s="22">
        <v>-0.57418361239046933</v>
      </c>
      <c r="Y10" s="21">
        <v>39899</v>
      </c>
      <c r="Z10" s="22">
        <v>1.4627492130115427</v>
      </c>
      <c r="AA10" s="21">
        <v>59345</v>
      </c>
      <c r="AB10" s="22">
        <v>-0.81464476573309719</v>
      </c>
      <c r="AC10" s="21">
        <v>31830</v>
      </c>
      <c r="AD10" s="22" t="s">
        <v>42</v>
      </c>
      <c r="AE10" s="21">
        <v>111055</v>
      </c>
      <c r="AF10" s="22">
        <v>0.30971896265021881</v>
      </c>
      <c r="AG10" s="21">
        <v>33738</v>
      </c>
      <c r="AH10" s="22">
        <v>1.2241413408926101</v>
      </c>
      <c r="AI10" s="21">
        <v>11720</v>
      </c>
      <c r="AJ10" s="22">
        <v>0.2292846654080134</v>
      </c>
      <c r="AK10" s="21">
        <v>10184</v>
      </c>
      <c r="AL10" s="22">
        <v>-0.77847385365004784</v>
      </c>
      <c r="AM10" s="21">
        <v>7968</v>
      </c>
      <c r="AN10" s="22" t="s">
        <v>38</v>
      </c>
      <c r="AO10" s="21">
        <v>0</v>
      </c>
      <c r="AP10" s="22" t="s">
        <v>38</v>
      </c>
      <c r="AQ10" s="21">
        <v>4680</v>
      </c>
      <c r="AR10" s="22">
        <v>0.86602870813397126</v>
      </c>
      <c r="AS10" s="21">
        <v>0</v>
      </c>
      <c r="AT10" s="22">
        <v>-1</v>
      </c>
    </row>
    <row r="11" spans="1:47" s="12" customFormat="1" ht="12.75" x14ac:dyDescent="0.2">
      <c r="A11" s="12">
        <v>6</v>
      </c>
      <c r="B11" s="11" t="s">
        <v>46</v>
      </c>
      <c r="C11" s="21">
        <v>16995369</v>
      </c>
      <c r="D11" s="22">
        <v>-8.4534002372995798E-2</v>
      </c>
      <c r="E11" s="21">
        <v>7645270</v>
      </c>
      <c r="F11" s="22">
        <v>-0.15255659491640594</v>
      </c>
      <c r="G11" s="21">
        <v>2534927</v>
      </c>
      <c r="H11" s="22">
        <v>-0.12824159029820159</v>
      </c>
      <c r="I11" s="21">
        <v>369939</v>
      </c>
      <c r="J11" s="22">
        <v>-0.44005140267548204</v>
      </c>
      <c r="K11" s="21">
        <v>220971</v>
      </c>
      <c r="L11" s="22">
        <v>0.12466026730728119</v>
      </c>
      <c r="M11" s="21">
        <v>1164011</v>
      </c>
      <c r="N11" s="22">
        <v>0.13048313129213773</v>
      </c>
      <c r="O11" s="21">
        <v>388973</v>
      </c>
      <c r="P11" s="22">
        <v>-0.46473176934255145</v>
      </c>
      <c r="Q11" s="21">
        <v>1624391</v>
      </c>
      <c r="R11" s="22">
        <v>-8.1493322356126274E-2</v>
      </c>
      <c r="S11" s="21">
        <v>921076</v>
      </c>
      <c r="T11" s="22">
        <v>0.29729379519378929</v>
      </c>
      <c r="U11" s="21">
        <v>690895</v>
      </c>
      <c r="V11" s="22">
        <v>-0.23683056499690158</v>
      </c>
      <c r="W11" s="21">
        <v>125984</v>
      </c>
      <c r="X11" s="22">
        <v>-7.4470507856980173E-2</v>
      </c>
      <c r="Y11" s="21">
        <v>182164</v>
      </c>
      <c r="Z11" s="22">
        <v>1.5774885037141848</v>
      </c>
      <c r="AA11" s="21">
        <v>47830</v>
      </c>
      <c r="AB11" s="22">
        <v>1.121252439240731</v>
      </c>
      <c r="AC11" s="21">
        <v>26170</v>
      </c>
      <c r="AD11" s="22">
        <v>-0.49714659031954345</v>
      </c>
      <c r="AE11" s="21">
        <v>367713</v>
      </c>
      <c r="AF11" s="22">
        <v>0.60842369552570452</v>
      </c>
      <c r="AG11" s="21">
        <v>76480</v>
      </c>
      <c r="AH11" s="22" t="s">
        <v>42</v>
      </c>
      <c r="AI11" s="21">
        <v>545984</v>
      </c>
      <c r="AJ11" s="22" t="s">
        <v>42</v>
      </c>
      <c r="AK11" s="21">
        <v>24473</v>
      </c>
      <c r="AL11" s="22">
        <v>-0.15145105925592039</v>
      </c>
      <c r="AM11" s="21">
        <v>2267</v>
      </c>
      <c r="AN11" s="22" t="s">
        <v>38</v>
      </c>
      <c r="AO11" s="21">
        <v>31115</v>
      </c>
      <c r="AP11" s="22">
        <v>0.12657952858539412</v>
      </c>
      <c r="AQ11" s="21">
        <v>0</v>
      </c>
      <c r="AR11" s="22">
        <v>-1</v>
      </c>
      <c r="AS11" s="21">
        <v>4736</v>
      </c>
      <c r="AT11" s="22" t="s">
        <v>38</v>
      </c>
    </row>
    <row r="12" spans="1:47" s="12" customFormat="1" ht="12.75" x14ac:dyDescent="0.2">
      <c r="A12" s="12">
        <v>7</v>
      </c>
      <c r="B12" s="11" t="s">
        <v>53</v>
      </c>
      <c r="C12" s="21">
        <v>16486732</v>
      </c>
      <c r="D12" s="22">
        <v>4.6902396148159609E-2</v>
      </c>
      <c r="E12" s="21">
        <v>7277765</v>
      </c>
      <c r="F12" s="22">
        <v>-6.7854876276729703E-2</v>
      </c>
      <c r="G12" s="21">
        <v>4006930</v>
      </c>
      <c r="H12" s="22">
        <v>0.26350120502974961</v>
      </c>
      <c r="I12" s="21">
        <v>559058</v>
      </c>
      <c r="J12" s="22">
        <v>9.4177582842570162E-2</v>
      </c>
      <c r="K12" s="21">
        <v>149668</v>
      </c>
      <c r="L12" s="22">
        <v>0.89751001572087841</v>
      </c>
      <c r="M12" s="21">
        <v>1499671</v>
      </c>
      <c r="N12" s="22">
        <v>0.13121844622478629</v>
      </c>
      <c r="O12" s="21">
        <v>1270799</v>
      </c>
      <c r="P12" s="22">
        <v>-0.1428289096489157</v>
      </c>
      <c r="Q12" s="21">
        <v>467071</v>
      </c>
      <c r="R12" s="22">
        <v>4.298359616097458E-2</v>
      </c>
      <c r="S12" s="21">
        <v>310119</v>
      </c>
      <c r="T12" s="22">
        <v>-2.9185266808998245E-2</v>
      </c>
      <c r="U12" s="21">
        <v>902315</v>
      </c>
      <c r="V12" s="22">
        <v>0.61033359032566636</v>
      </c>
      <c r="W12" s="21">
        <v>1140</v>
      </c>
      <c r="X12" s="22" t="s">
        <v>38</v>
      </c>
      <c r="Y12" s="21">
        <v>4168</v>
      </c>
      <c r="Z12" s="22">
        <v>-0.54443108536452067</v>
      </c>
      <c r="AA12" s="21">
        <v>5281</v>
      </c>
      <c r="AB12" s="22">
        <v>-0.2120262608176664</v>
      </c>
      <c r="AC12" s="21">
        <v>7622</v>
      </c>
      <c r="AD12" s="22">
        <v>-0.52921556516368129</v>
      </c>
      <c r="AE12" s="21">
        <v>19802</v>
      </c>
      <c r="AF12" s="22">
        <v>2.0940625000000002</v>
      </c>
      <c r="AG12" s="21">
        <v>0</v>
      </c>
      <c r="AH12" s="22" t="s">
        <v>38</v>
      </c>
      <c r="AI12" s="21">
        <v>5023</v>
      </c>
      <c r="AJ12" s="22">
        <v>3.4816646065100931E-2</v>
      </c>
      <c r="AK12" s="21">
        <v>300</v>
      </c>
      <c r="AL12" s="22">
        <v>-2.2801302931596101E-2</v>
      </c>
      <c r="AM12" s="21">
        <v>0</v>
      </c>
      <c r="AN12" s="22" t="s">
        <v>38</v>
      </c>
      <c r="AO12" s="21">
        <v>0</v>
      </c>
      <c r="AP12" s="22" t="s">
        <v>38</v>
      </c>
      <c r="AQ12" s="21">
        <v>0</v>
      </c>
      <c r="AR12" s="22" t="s">
        <v>38</v>
      </c>
      <c r="AS12" s="21">
        <v>0</v>
      </c>
      <c r="AT12" s="22" t="s">
        <v>38</v>
      </c>
    </row>
    <row r="13" spans="1:47" s="12" customFormat="1" ht="12.75" x14ac:dyDescent="0.2">
      <c r="A13" s="12">
        <v>8</v>
      </c>
      <c r="B13" s="11" t="s">
        <v>45</v>
      </c>
      <c r="C13" s="21">
        <v>15702260</v>
      </c>
      <c r="D13" s="22">
        <v>-0.26145242462725182</v>
      </c>
      <c r="E13" s="21">
        <v>4240066</v>
      </c>
      <c r="F13" s="22">
        <v>5.162010219901747E-2</v>
      </c>
      <c r="G13" s="21">
        <v>1971736</v>
      </c>
      <c r="H13" s="22">
        <v>5.6401837913830688E-2</v>
      </c>
      <c r="I13" s="21">
        <v>5731104</v>
      </c>
      <c r="J13" s="22">
        <v>-0.47445870733493223</v>
      </c>
      <c r="K13" s="21">
        <v>73221</v>
      </c>
      <c r="L13" s="22">
        <v>-0.94290969453751017</v>
      </c>
      <c r="M13" s="21">
        <v>1084261</v>
      </c>
      <c r="N13" s="22">
        <v>-7.1753159474485351E-2</v>
      </c>
      <c r="O13" s="21">
        <v>994833</v>
      </c>
      <c r="P13" s="22">
        <v>7.433253311821475E-2</v>
      </c>
      <c r="Q13" s="21">
        <v>550198</v>
      </c>
      <c r="R13" s="22">
        <v>0.13086605498553006</v>
      </c>
      <c r="S13" s="21">
        <v>300966</v>
      </c>
      <c r="T13" s="22">
        <v>4.8391703881229153E-2</v>
      </c>
      <c r="U13" s="21">
        <v>22377</v>
      </c>
      <c r="V13" s="22">
        <v>-0.53685190934492399</v>
      </c>
      <c r="W13" s="21">
        <v>0</v>
      </c>
      <c r="X13" s="22" t="s">
        <v>38</v>
      </c>
      <c r="Y13" s="21">
        <v>26770</v>
      </c>
      <c r="Z13" s="22">
        <v>0.34475310192394626</v>
      </c>
      <c r="AA13" s="21">
        <v>696222</v>
      </c>
      <c r="AB13" s="22">
        <v>2.291425167591691</v>
      </c>
      <c r="AC13" s="21">
        <v>9188</v>
      </c>
      <c r="AD13" s="22">
        <v>-0.60214774400277127</v>
      </c>
      <c r="AE13" s="21">
        <v>0</v>
      </c>
      <c r="AF13" s="22">
        <v>-1</v>
      </c>
      <c r="AG13" s="21">
        <v>0</v>
      </c>
      <c r="AH13" s="22" t="s">
        <v>38</v>
      </c>
      <c r="AI13" s="21">
        <v>0</v>
      </c>
      <c r="AJ13" s="22">
        <v>-1</v>
      </c>
      <c r="AK13" s="21">
        <v>1318</v>
      </c>
      <c r="AL13" s="22" t="s">
        <v>38</v>
      </c>
      <c r="AM13" s="21">
        <v>0</v>
      </c>
      <c r="AN13" s="22" t="s">
        <v>38</v>
      </c>
      <c r="AO13" s="21">
        <v>0</v>
      </c>
      <c r="AP13" s="22" t="s">
        <v>38</v>
      </c>
      <c r="AQ13" s="21">
        <v>0</v>
      </c>
      <c r="AR13" s="22" t="s">
        <v>38</v>
      </c>
      <c r="AS13" s="21">
        <v>0</v>
      </c>
      <c r="AT13" s="22" t="s">
        <v>38</v>
      </c>
    </row>
    <row r="14" spans="1:47" s="12" customFormat="1" ht="12.75" x14ac:dyDescent="0.2">
      <c r="A14" s="12">
        <v>9</v>
      </c>
      <c r="B14" s="11" t="s">
        <v>64</v>
      </c>
      <c r="C14" s="21">
        <v>13471082</v>
      </c>
      <c r="D14" s="22">
        <v>1.2695718550636892E-2</v>
      </c>
      <c r="E14" s="21">
        <v>6744652</v>
      </c>
      <c r="F14" s="22">
        <v>5.2900480706261854E-2</v>
      </c>
      <c r="G14" s="21">
        <v>2583397</v>
      </c>
      <c r="H14" s="22">
        <v>-0.18642415775718102</v>
      </c>
      <c r="I14" s="21">
        <v>253532</v>
      </c>
      <c r="J14" s="22">
        <v>0.25197278105340093</v>
      </c>
      <c r="K14" s="21">
        <v>223478</v>
      </c>
      <c r="L14" s="22">
        <v>0.66050942162515613</v>
      </c>
      <c r="M14" s="21">
        <v>445715</v>
      </c>
      <c r="N14" s="22">
        <v>-0.25708470982775344</v>
      </c>
      <c r="O14" s="21">
        <v>551222</v>
      </c>
      <c r="P14" s="22">
        <v>-0.40052049970581871</v>
      </c>
      <c r="Q14" s="21">
        <v>1132269</v>
      </c>
      <c r="R14" s="22">
        <v>0.24649396771995336</v>
      </c>
      <c r="S14" s="21">
        <v>457382</v>
      </c>
      <c r="T14" s="22">
        <v>0.21425196056047868</v>
      </c>
      <c r="U14" s="21">
        <v>97100</v>
      </c>
      <c r="V14" s="22">
        <v>2.9225983679405347</v>
      </c>
      <c r="W14" s="21">
        <v>313684</v>
      </c>
      <c r="X14" s="22">
        <v>1.5158320233550415</v>
      </c>
      <c r="Y14" s="21">
        <v>159531</v>
      </c>
      <c r="Z14" s="22">
        <v>0.46626409683734527</v>
      </c>
      <c r="AA14" s="21">
        <v>31670</v>
      </c>
      <c r="AB14" s="22">
        <v>-0.72447452672605794</v>
      </c>
      <c r="AC14" s="21">
        <v>141486</v>
      </c>
      <c r="AD14" s="22">
        <v>1.1696978990952309</v>
      </c>
      <c r="AE14" s="21">
        <v>84916</v>
      </c>
      <c r="AF14" s="22">
        <v>1.7068311497880209</v>
      </c>
      <c r="AG14" s="21">
        <v>5586</v>
      </c>
      <c r="AH14" s="22" t="s">
        <v>38</v>
      </c>
      <c r="AI14" s="21">
        <v>18348</v>
      </c>
      <c r="AJ14" s="22" t="s">
        <v>42</v>
      </c>
      <c r="AK14" s="21">
        <v>227114</v>
      </c>
      <c r="AL14" s="22">
        <v>1.2061254820441585</v>
      </c>
      <c r="AM14" s="21">
        <v>0</v>
      </c>
      <c r="AN14" s="22">
        <v>-1</v>
      </c>
      <c r="AO14" s="21">
        <v>0</v>
      </c>
      <c r="AP14" s="22" t="s">
        <v>38</v>
      </c>
      <c r="AQ14" s="21">
        <v>0</v>
      </c>
      <c r="AR14" s="22" t="s">
        <v>38</v>
      </c>
      <c r="AS14" s="21">
        <v>0</v>
      </c>
      <c r="AT14" s="22" t="s">
        <v>38</v>
      </c>
    </row>
    <row r="15" spans="1:47" s="12" customFormat="1" ht="12.75" x14ac:dyDescent="0.2">
      <c r="A15" s="12">
        <v>10</v>
      </c>
      <c r="B15" s="11" t="s">
        <v>56</v>
      </c>
      <c r="C15" s="21">
        <v>12760461</v>
      </c>
      <c r="D15" s="22">
        <v>-7.1423035721341788E-2</v>
      </c>
      <c r="E15" s="21">
        <v>6454510</v>
      </c>
      <c r="F15" s="22">
        <v>5.7440151798005878E-2</v>
      </c>
      <c r="G15" s="21">
        <v>2782260</v>
      </c>
      <c r="H15" s="22">
        <v>-0.18591143942102706</v>
      </c>
      <c r="I15" s="21">
        <v>234409</v>
      </c>
      <c r="J15" s="22">
        <v>-0.53888356666948622</v>
      </c>
      <c r="K15" s="21">
        <v>146108</v>
      </c>
      <c r="L15" s="22">
        <v>-0.27009137096411606</v>
      </c>
      <c r="M15" s="21">
        <v>1251753</v>
      </c>
      <c r="N15" s="22">
        <v>-0.16806590324531612</v>
      </c>
      <c r="O15" s="21">
        <v>426818</v>
      </c>
      <c r="P15" s="22">
        <v>-0.36518291123049373</v>
      </c>
      <c r="Q15" s="21">
        <v>1217755</v>
      </c>
      <c r="R15" s="22">
        <v>0.28152631235543102</v>
      </c>
      <c r="S15" s="21">
        <v>190875</v>
      </c>
      <c r="T15" s="22">
        <v>-0.35188297731463092</v>
      </c>
      <c r="U15" s="21">
        <v>32163</v>
      </c>
      <c r="V15" s="22">
        <v>-0.42808115653395451</v>
      </c>
      <c r="W15" s="21">
        <v>0</v>
      </c>
      <c r="X15" s="22" t="s">
        <v>38</v>
      </c>
      <c r="Y15" s="21">
        <v>12807</v>
      </c>
      <c r="Z15" s="22">
        <v>-0.37627234208347538</v>
      </c>
      <c r="AA15" s="21">
        <v>1893</v>
      </c>
      <c r="AB15" s="22">
        <v>-0.39385206532180594</v>
      </c>
      <c r="AC15" s="21">
        <v>7612</v>
      </c>
      <c r="AD15" s="22">
        <v>-0.21029152401701423</v>
      </c>
      <c r="AE15" s="21">
        <v>0</v>
      </c>
      <c r="AF15" s="22">
        <v>-1</v>
      </c>
      <c r="AG15" s="21">
        <v>0</v>
      </c>
      <c r="AH15" s="22" t="s">
        <v>38</v>
      </c>
      <c r="AI15" s="21">
        <v>1498</v>
      </c>
      <c r="AJ15" s="22" t="s">
        <v>42</v>
      </c>
      <c r="AK15" s="21">
        <v>0</v>
      </c>
      <c r="AL15" s="22">
        <v>-1</v>
      </c>
      <c r="AM15" s="21">
        <v>0</v>
      </c>
      <c r="AN15" s="22" t="s">
        <v>38</v>
      </c>
      <c r="AO15" s="21">
        <v>0</v>
      </c>
      <c r="AP15" s="22" t="s">
        <v>38</v>
      </c>
      <c r="AQ15" s="21">
        <v>0</v>
      </c>
      <c r="AR15" s="22" t="s">
        <v>38</v>
      </c>
      <c r="AS15" s="21">
        <v>0</v>
      </c>
      <c r="AT15" s="22" t="s">
        <v>38</v>
      </c>
    </row>
    <row r="16" spans="1:47" s="12" customFormat="1" ht="12.75" x14ac:dyDescent="0.2">
      <c r="A16" s="12">
        <v>11</v>
      </c>
      <c r="B16" s="11" t="s">
        <v>54</v>
      </c>
      <c r="C16" s="21">
        <v>12438172</v>
      </c>
      <c r="D16" s="22">
        <v>0.15302501263971591</v>
      </c>
      <c r="E16" s="21">
        <v>4746301</v>
      </c>
      <c r="F16" s="22">
        <v>0.39702974872425356</v>
      </c>
      <c r="G16" s="21">
        <v>1534470</v>
      </c>
      <c r="H16" s="22">
        <v>-0.53001687316823221</v>
      </c>
      <c r="I16" s="21">
        <v>51354</v>
      </c>
      <c r="J16" s="22">
        <v>-0.68526145473266165</v>
      </c>
      <c r="K16" s="21">
        <v>799094</v>
      </c>
      <c r="L16" s="22">
        <v>3.3365152411394092</v>
      </c>
      <c r="M16" s="21">
        <v>149981</v>
      </c>
      <c r="N16" s="22">
        <v>-0.76752466100801675</v>
      </c>
      <c r="O16" s="21">
        <v>467367</v>
      </c>
      <c r="P16" s="22">
        <v>0.16778397719237303</v>
      </c>
      <c r="Q16" s="21">
        <v>3534038</v>
      </c>
      <c r="R16" s="22">
        <v>0.59611931292634979</v>
      </c>
      <c r="S16" s="21">
        <v>396626</v>
      </c>
      <c r="T16" s="22">
        <v>0.40949409373267565</v>
      </c>
      <c r="U16" s="21">
        <v>477108</v>
      </c>
      <c r="V16" s="22" t="s">
        <v>42</v>
      </c>
      <c r="W16" s="21">
        <v>27538</v>
      </c>
      <c r="X16" s="22">
        <v>-0.56622824289202178</v>
      </c>
      <c r="Y16" s="21">
        <v>7670</v>
      </c>
      <c r="Z16" s="22">
        <v>-0.83554888507718694</v>
      </c>
      <c r="AA16" s="21">
        <v>1150</v>
      </c>
      <c r="AB16" s="22">
        <v>-0.95398159263705484</v>
      </c>
      <c r="AC16" s="21">
        <v>207717</v>
      </c>
      <c r="AD16" s="22">
        <v>4.5417800544261242</v>
      </c>
      <c r="AE16" s="21">
        <v>2770</v>
      </c>
      <c r="AF16" s="22">
        <v>-0.83803063969126423</v>
      </c>
      <c r="AG16" s="21">
        <v>27580</v>
      </c>
      <c r="AH16" s="22" t="s">
        <v>38</v>
      </c>
      <c r="AI16" s="21">
        <v>0</v>
      </c>
      <c r="AJ16" s="22">
        <v>-1</v>
      </c>
      <c r="AK16" s="21">
        <v>7408</v>
      </c>
      <c r="AL16" s="22">
        <v>-0.81894613354189072</v>
      </c>
      <c r="AM16" s="21">
        <v>0</v>
      </c>
      <c r="AN16" s="22" t="s">
        <v>38</v>
      </c>
      <c r="AO16" s="21">
        <v>0</v>
      </c>
      <c r="AP16" s="22" t="s">
        <v>38</v>
      </c>
      <c r="AQ16" s="21">
        <v>0</v>
      </c>
      <c r="AR16" s="22" t="s">
        <v>38</v>
      </c>
      <c r="AS16" s="21">
        <v>0</v>
      </c>
      <c r="AT16" s="22" t="s">
        <v>38</v>
      </c>
    </row>
    <row r="17" spans="1:46" s="12" customFormat="1" ht="12.75" x14ac:dyDescent="0.2">
      <c r="A17" s="12">
        <v>12</v>
      </c>
      <c r="B17" s="11" t="s">
        <v>48</v>
      </c>
      <c r="C17" s="21">
        <v>12428143</v>
      </c>
      <c r="D17" s="22">
        <v>0.1360308117846758</v>
      </c>
      <c r="E17" s="21">
        <v>302522</v>
      </c>
      <c r="F17" s="22">
        <v>-0.36534955682592962</v>
      </c>
      <c r="G17" s="21">
        <v>460528</v>
      </c>
      <c r="H17" s="22">
        <v>-0.46079624020447518</v>
      </c>
      <c r="I17" s="21">
        <v>613346</v>
      </c>
      <c r="J17" s="22">
        <v>-0.2406866361957205</v>
      </c>
      <c r="K17" s="21">
        <v>10671715</v>
      </c>
      <c r="L17" s="22">
        <v>0.27392340927816328</v>
      </c>
      <c r="M17" s="21">
        <v>216251</v>
      </c>
      <c r="N17" s="22">
        <v>0.22626723145580629</v>
      </c>
      <c r="O17" s="21">
        <v>44788</v>
      </c>
      <c r="P17" s="22">
        <v>-0.46795595205568952</v>
      </c>
      <c r="Q17" s="21">
        <v>50612</v>
      </c>
      <c r="R17" s="22">
        <v>-0.46013290808435292</v>
      </c>
      <c r="S17" s="21">
        <v>36598</v>
      </c>
      <c r="T17" s="22">
        <v>2.4666125374471548E-2</v>
      </c>
      <c r="U17" s="21">
        <v>10870</v>
      </c>
      <c r="V17" s="22">
        <v>1.1435614277262869</v>
      </c>
      <c r="W17" s="21">
        <v>0</v>
      </c>
      <c r="X17" s="22" t="s">
        <v>38</v>
      </c>
      <c r="Y17" s="21">
        <v>6140</v>
      </c>
      <c r="Z17" s="22">
        <v>-0.20507509062661833</v>
      </c>
      <c r="AA17" s="21">
        <v>0</v>
      </c>
      <c r="AB17" s="22">
        <v>-1</v>
      </c>
      <c r="AC17" s="21">
        <v>11385</v>
      </c>
      <c r="AD17" s="22">
        <v>0.2285529297507285</v>
      </c>
      <c r="AE17" s="21">
        <v>0</v>
      </c>
      <c r="AF17" s="22" t="s">
        <v>38</v>
      </c>
      <c r="AG17" s="21">
        <v>0</v>
      </c>
      <c r="AH17" s="22" t="s">
        <v>38</v>
      </c>
      <c r="AI17" s="21">
        <v>3388</v>
      </c>
      <c r="AJ17" s="22">
        <v>-0.71365787694388105</v>
      </c>
      <c r="AK17" s="21">
        <v>0</v>
      </c>
      <c r="AL17" s="22" t="s">
        <v>38</v>
      </c>
      <c r="AM17" s="21">
        <v>0</v>
      </c>
      <c r="AN17" s="22" t="s">
        <v>38</v>
      </c>
      <c r="AO17" s="21">
        <v>0</v>
      </c>
      <c r="AP17" s="22" t="s">
        <v>38</v>
      </c>
      <c r="AQ17" s="21">
        <v>0</v>
      </c>
      <c r="AR17" s="22" t="s">
        <v>38</v>
      </c>
      <c r="AS17" s="21">
        <v>0</v>
      </c>
      <c r="AT17" s="22" t="s">
        <v>38</v>
      </c>
    </row>
    <row r="18" spans="1:46" s="12" customFormat="1" ht="12.75" x14ac:dyDescent="0.2">
      <c r="A18" s="12">
        <v>13</v>
      </c>
      <c r="B18" s="11" t="s">
        <v>44</v>
      </c>
      <c r="C18" s="21">
        <v>11473840</v>
      </c>
      <c r="D18" s="22">
        <v>4.3162377116004125E-2</v>
      </c>
      <c r="E18" s="21">
        <v>3162373</v>
      </c>
      <c r="F18" s="22">
        <v>4.8144061062125321E-3</v>
      </c>
      <c r="G18" s="21">
        <v>4031269</v>
      </c>
      <c r="H18" s="22">
        <v>0.85463630437192939</v>
      </c>
      <c r="I18" s="21">
        <v>1136930</v>
      </c>
      <c r="J18" s="22">
        <v>-0.43672920166682938</v>
      </c>
      <c r="K18" s="21">
        <v>420513</v>
      </c>
      <c r="L18" s="22">
        <v>-0.10380800559223569</v>
      </c>
      <c r="M18" s="21">
        <v>694924</v>
      </c>
      <c r="N18" s="22">
        <v>-2.4172281215157687E-2</v>
      </c>
      <c r="O18" s="21">
        <v>371713</v>
      </c>
      <c r="P18" s="22">
        <v>0.25545633245293464</v>
      </c>
      <c r="Q18" s="21">
        <v>179394</v>
      </c>
      <c r="R18" s="22">
        <v>-0.52253400794738647</v>
      </c>
      <c r="S18" s="21">
        <v>127928</v>
      </c>
      <c r="T18" s="22">
        <v>-0.42739231826258994</v>
      </c>
      <c r="U18" s="21">
        <v>1302973</v>
      </c>
      <c r="V18" s="22">
        <v>-3.8698534630440928E-2</v>
      </c>
      <c r="W18" s="21">
        <v>0</v>
      </c>
      <c r="X18" s="22" t="s">
        <v>38</v>
      </c>
      <c r="Y18" s="21">
        <v>19229</v>
      </c>
      <c r="Z18" s="22">
        <v>4.9331514324693071E-2</v>
      </c>
      <c r="AA18" s="21">
        <v>14386</v>
      </c>
      <c r="AB18" s="22">
        <v>-0.33921271416103993</v>
      </c>
      <c r="AC18" s="21">
        <v>7164</v>
      </c>
      <c r="AD18" s="22">
        <v>-0.96159578003881163</v>
      </c>
      <c r="AE18" s="21">
        <v>0</v>
      </c>
      <c r="AF18" s="22" t="s">
        <v>38</v>
      </c>
      <c r="AG18" s="21">
        <v>0</v>
      </c>
      <c r="AH18" s="22" t="s">
        <v>38</v>
      </c>
      <c r="AI18" s="21">
        <v>0</v>
      </c>
      <c r="AJ18" s="22">
        <v>-1</v>
      </c>
      <c r="AK18" s="21">
        <v>5044</v>
      </c>
      <c r="AL18" s="22" t="s">
        <v>38</v>
      </c>
      <c r="AM18" s="21">
        <v>0</v>
      </c>
      <c r="AN18" s="22" t="s">
        <v>38</v>
      </c>
      <c r="AO18" s="21">
        <v>0</v>
      </c>
      <c r="AP18" s="22" t="s">
        <v>38</v>
      </c>
      <c r="AQ18" s="21">
        <v>0</v>
      </c>
      <c r="AR18" s="22" t="s">
        <v>38</v>
      </c>
      <c r="AS18" s="21">
        <v>0</v>
      </c>
      <c r="AT18" s="22" t="s">
        <v>38</v>
      </c>
    </row>
    <row r="19" spans="1:46" s="12" customFormat="1" ht="12.75" x14ac:dyDescent="0.2">
      <c r="A19" s="12">
        <v>14</v>
      </c>
      <c r="B19" s="11" t="s">
        <v>59</v>
      </c>
      <c r="C19" s="21">
        <v>8062250</v>
      </c>
      <c r="D19" s="22">
        <v>-0.3194409729581984</v>
      </c>
      <c r="E19" s="21">
        <v>3251268</v>
      </c>
      <c r="F19" s="22">
        <v>-0.51260489336731074</v>
      </c>
      <c r="G19" s="21">
        <v>797222</v>
      </c>
      <c r="H19" s="22">
        <v>-0.34025500277644682</v>
      </c>
      <c r="I19" s="21">
        <v>75375</v>
      </c>
      <c r="J19" s="22">
        <v>-0.45898321143259091</v>
      </c>
      <c r="K19" s="21">
        <v>112359</v>
      </c>
      <c r="L19" s="22">
        <v>-6.9914324738214462E-2</v>
      </c>
      <c r="M19" s="21">
        <v>459080</v>
      </c>
      <c r="N19" s="22">
        <v>-9.5269814868097935E-2</v>
      </c>
      <c r="O19" s="21">
        <v>1270859</v>
      </c>
      <c r="P19" s="22">
        <v>0.15950585519623006</v>
      </c>
      <c r="Q19" s="21">
        <v>688301</v>
      </c>
      <c r="R19" s="22">
        <v>-8.6805735217830304E-2</v>
      </c>
      <c r="S19" s="21">
        <v>125688</v>
      </c>
      <c r="T19" s="22">
        <v>-0.78165937347455317</v>
      </c>
      <c r="U19" s="21">
        <v>822763</v>
      </c>
      <c r="V19" s="22">
        <v>3.3429260645345185</v>
      </c>
      <c r="W19" s="21">
        <v>240481</v>
      </c>
      <c r="X19" s="22">
        <v>-0.37113367014989385</v>
      </c>
      <c r="Y19" s="21">
        <v>5810</v>
      </c>
      <c r="Z19" s="22">
        <v>-0.9444959255614892</v>
      </c>
      <c r="AA19" s="21">
        <v>36711</v>
      </c>
      <c r="AB19" s="22">
        <v>0.10302866414277978</v>
      </c>
      <c r="AC19" s="21">
        <v>17463</v>
      </c>
      <c r="AD19" s="22">
        <v>1.6592051164915484</v>
      </c>
      <c r="AE19" s="21">
        <v>123495</v>
      </c>
      <c r="AF19" s="22">
        <v>1.8893126199054793</v>
      </c>
      <c r="AG19" s="21">
        <v>32375</v>
      </c>
      <c r="AH19" s="22" t="s">
        <v>38</v>
      </c>
      <c r="AI19" s="21">
        <v>3000</v>
      </c>
      <c r="AJ19" s="22">
        <v>-0.19246298788694483</v>
      </c>
      <c r="AK19" s="21">
        <v>0</v>
      </c>
      <c r="AL19" s="22">
        <v>-1</v>
      </c>
      <c r="AM19" s="21">
        <v>0</v>
      </c>
      <c r="AN19" s="22" t="s">
        <v>38</v>
      </c>
      <c r="AO19" s="21">
        <v>0</v>
      </c>
      <c r="AP19" s="22" t="s">
        <v>38</v>
      </c>
      <c r="AQ19" s="21">
        <v>0</v>
      </c>
      <c r="AR19" s="22" t="s">
        <v>38</v>
      </c>
      <c r="AS19" s="21">
        <v>0</v>
      </c>
      <c r="AT19" s="22" t="s">
        <v>38</v>
      </c>
    </row>
    <row r="20" spans="1:46" s="12" customFormat="1" ht="12.75" x14ac:dyDescent="0.2">
      <c r="A20" s="12">
        <v>15</v>
      </c>
      <c r="B20" s="11" t="s">
        <v>65</v>
      </c>
      <c r="C20" s="21">
        <v>8041050</v>
      </c>
      <c r="D20" s="22">
        <v>6.7670305035001377E-2</v>
      </c>
      <c r="E20" s="21">
        <v>2845437</v>
      </c>
      <c r="F20" s="22">
        <v>0.64889685749402704</v>
      </c>
      <c r="G20" s="21">
        <v>1060129</v>
      </c>
      <c r="H20" s="22">
        <v>9.9775921987655058E-2</v>
      </c>
      <c r="I20" s="21">
        <v>831896</v>
      </c>
      <c r="J20" s="22">
        <v>-0.48802682287082999</v>
      </c>
      <c r="K20" s="21">
        <v>48815</v>
      </c>
      <c r="L20" s="22">
        <v>-0.58474050002977385</v>
      </c>
      <c r="M20" s="21">
        <v>433502</v>
      </c>
      <c r="N20" s="22">
        <v>-0.25236362382077504</v>
      </c>
      <c r="O20" s="21">
        <v>588527</v>
      </c>
      <c r="P20" s="22">
        <v>-0.70606056822353358</v>
      </c>
      <c r="Q20" s="21">
        <v>1349524</v>
      </c>
      <c r="R20" s="22">
        <v>6.2300060003428763</v>
      </c>
      <c r="S20" s="21">
        <v>299026</v>
      </c>
      <c r="T20" s="22">
        <v>0.84457563027801941</v>
      </c>
      <c r="U20" s="21">
        <v>12558</v>
      </c>
      <c r="V20" s="22" t="s">
        <v>38</v>
      </c>
      <c r="W20" s="21">
        <v>224893</v>
      </c>
      <c r="X20" s="22" t="s">
        <v>42</v>
      </c>
      <c r="Y20" s="21">
        <v>15244</v>
      </c>
      <c r="Z20" s="22">
        <v>-0.2710754076411801</v>
      </c>
      <c r="AA20" s="21">
        <v>6668</v>
      </c>
      <c r="AB20" s="22">
        <v>0.89163120567375898</v>
      </c>
      <c r="AC20" s="21">
        <v>246322</v>
      </c>
      <c r="AD20" s="22">
        <v>1.2867513948587503</v>
      </c>
      <c r="AE20" s="21">
        <v>25764</v>
      </c>
      <c r="AF20" s="22">
        <v>0.37342075803614261</v>
      </c>
      <c r="AG20" s="21">
        <v>36796</v>
      </c>
      <c r="AH20" s="22" t="s">
        <v>38</v>
      </c>
      <c r="AI20" s="21">
        <v>0</v>
      </c>
      <c r="AJ20" s="22" t="s">
        <v>38</v>
      </c>
      <c r="AK20" s="21">
        <v>15949</v>
      </c>
      <c r="AL20" s="22">
        <v>0.99962387161484445</v>
      </c>
      <c r="AM20" s="21">
        <v>0</v>
      </c>
      <c r="AN20" s="22" t="s">
        <v>38</v>
      </c>
      <c r="AO20" s="21">
        <v>0</v>
      </c>
      <c r="AP20" s="22" t="s">
        <v>38</v>
      </c>
      <c r="AQ20" s="21">
        <v>0</v>
      </c>
      <c r="AR20" s="22" t="s">
        <v>38</v>
      </c>
      <c r="AS20" s="21">
        <v>0</v>
      </c>
      <c r="AT20" s="22" t="s">
        <v>38</v>
      </c>
    </row>
    <row r="21" spans="1:46" s="12" customFormat="1" ht="12.75" x14ac:dyDescent="0.2">
      <c r="A21" s="12">
        <v>16</v>
      </c>
      <c r="B21" s="11" t="s">
        <v>60</v>
      </c>
      <c r="C21" s="21">
        <v>7856621</v>
      </c>
      <c r="D21" s="22">
        <v>3.9021180814540868E-2</v>
      </c>
      <c r="E21" s="21">
        <v>4029559</v>
      </c>
      <c r="F21" s="22">
        <v>-0.12482016669765239</v>
      </c>
      <c r="G21" s="21">
        <v>956956</v>
      </c>
      <c r="H21" s="22">
        <v>9.0411458392680055E-2</v>
      </c>
      <c r="I21" s="21">
        <v>547498</v>
      </c>
      <c r="J21" s="22">
        <v>-0.12071396680703173</v>
      </c>
      <c r="K21" s="21">
        <v>22014</v>
      </c>
      <c r="L21" s="22">
        <v>0.39249794420899486</v>
      </c>
      <c r="M21" s="21">
        <v>667686</v>
      </c>
      <c r="N21" s="22">
        <v>0.33885301784640065</v>
      </c>
      <c r="O21" s="21">
        <v>754473</v>
      </c>
      <c r="P21" s="22">
        <v>1.2223652467959387</v>
      </c>
      <c r="Q21" s="21">
        <v>510502</v>
      </c>
      <c r="R21" s="22">
        <v>0.2253449794656508</v>
      </c>
      <c r="S21" s="21">
        <v>286006</v>
      </c>
      <c r="T21" s="22">
        <v>2.4893248420076617</v>
      </c>
      <c r="U21" s="21">
        <v>8874</v>
      </c>
      <c r="V21" s="22">
        <v>2.3947972456006119</v>
      </c>
      <c r="W21" s="21">
        <v>0</v>
      </c>
      <c r="X21" s="22" t="s">
        <v>38</v>
      </c>
      <c r="Y21" s="21">
        <v>29886</v>
      </c>
      <c r="Z21" s="22">
        <v>0.31038716183627835</v>
      </c>
      <c r="AA21" s="21">
        <v>2642</v>
      </c>
      <c r="AB21" s="22">
        <v>-0.9460629197884981</v>
      </c>
      <c r="AC21" s="21">
        <v>26603</v>
      </c>
      <c r="AD21" s="22">
        <v>0.17374806971100809</v>
      </c>
      <c r="AE21" s="21">
        <v>1500</v>
      </c>
      <c r="AF21" s="22" t="s">
        <v>38</v>
      </c>
      <c r="AG21" s="21">
        <v>0</v>
      </c>
      <c r="AH21" s="22" t="s">
        <v>38</v>
      </c>
      <c r="AI21" s="21">
        <v>7513</v>
      </c>
      <c r="AJ21" s="22">
        <v>1.9301872074882995</v>
      </c>
      <c r="AK21" s="21">
        <v>4909</v>
      </c>
      <c r="AL21" s="22">
        <v>2.1431543903454031E-2</v>
      </c>
      <c r="AM21" s="21">
        <v>0</v>
      </c>
      <c r="AN21" s="22" t="s">
        <v>38</v>
      </c>
      <c r="AO21" s="21">
        <v>0</v>
      </c>
      <c r="AP21" s="22" t="s">
        <v>38</v>
      </c>
      <c r="AQ21" s="21">
        <v>0</v>
      </c>
      <c r="AR21" s="22" t="s">
        <v>38</v>
      </c>
      <c r="AS21" s="21">
        <v>0</v>
      </c>
      <c r="AT21" s="22" t="s">
        <v>38</v>
      </c>
    </row>
    <row r="22" spans="1:46" s="12" customFormat="1" ht="12.75" x14ac:dyDescent="0.2">
      <c r="A22" s="12">
        <v>17</v>
      </c>
      <c r="B22" s="11" t="s">
        <v>51</v>
      </c>
      <c r="C22" s="21">
        <v>7576482</v>
      </c>
      <c r="D22" s="22">
        <v>-2.1790250105451658E-2</v>
      </c>
      <c r="E22" s="21">
        <v>3266479</v>
      </c>
      <c r="F22" s="22">
        <v>-3.6413565165883122E-2</v>
      </c>
      <c r="G22" s="21">
        <v>774585</v>
      </c>
      <c r="H22" s="22">
        <v>-4.8355906548853467E-2</v>
      </c>
      <c r="I22" s="21">
        <v>287301</v>
      </c>
      <c r="J22" s="22">
        <v>-0.34967257384348283</v>
      </c>
      <c r="K22" s="21">
        <v>136947</v>
      </c>
      <c r="L22" s="22" t="s">
        <v>42</v>
      </c>
      <c r="M22" s="21">
        <v>1166760</v>
      </c>
      <c r="N22" s="22">
        <v>-0.21356796790535526</v>
      </c>
      <c r="O22" s="21">
        <v>159398</v>
      </c>
      <c r="P22" s="22">
        <v>-0.7665425157190332</v>
      </c>
      <c r="Q22" s="21">
        <v>405240</v>
      </c>
      <c r="R22" s="22">
        <v>8.2068330195858463E-2</v>
      </c>
      <c r="S22" s="21">
        <v>576659</v>
      </c>
      <c r="T22" s="22">
        <v>0.77767193809920165</v>
      </c>
      <c r="U22" s="21">
        <v>4436</v>
      </c>
      <c r="V22" s="22" t="s">
        <v>38</v>
      </c>
      <c r="W22" s="21">
        <v>418858</v>
      </c>
      <c r="X22" s="22">
        <v>4.5226253889562784</v>
      </c>
      <c r="Y22" s="21">
        <v>17935</v>
      </c>
      <c r="Z22" s="22">
        <v>-0.33950799145613908</v>
      </c>
      <c r="AA22" s="21">
        <v>39453</v>
      </c>
      <c r="AB22" s="22">
        <v>-0.20248635536688897</v>
      </c>
      <c r="AC22" s="21">
        <v>174320</v>
      </c>
      <c r="AD22" s="22" t="s">
        <v>42</v>
      </c>
      <c r="AE22" s="21">
        <v>56543</v>
      </c>
      <c r="AF22" s="22">
        <v>0.54852933121542424</v>
      </c>
      <c r="AG22" s="21">
        <v>54014</v>
      </c>
      <c r="AH22" s="22" t="s">
        <v>38</v>
      </c>
      <c r="AI22" s="21">
        <v>33854</v>
      </c>
      <c r="AJ22" s="22">
        <v>0.16001918859649122</v>
      </c>
      <c r="AK22" s="21">
        <v>3700</v>
      </c>
      <c r="AL22" s="22" t="s">
        <v>38</v>
      </c>
      <c r="AM22" s="21">
        <v>0</v>
      </c>
      <c r="AN22" s="22" t="s">
        <v>38</v>
      </c>
      <c r="AO22" s="21">
        <v>0</v>
      </c>
      <c r="AP22" s="22" t="s">
        <v>38</v>
      </c>
      <c r="AQ22" s="21">
        <v>0</v>
      </c>
      <c r="AR22" s="22" t="s">
        <v>38</v>
      </c>
      <c r="AS22" s="21">
        <v>0</v>
      </c>
      <c r="AT22" s="22" t="s">
        <v>38</v>
      </c>
    </row>
    <row r="23" spans="1:46" s="12" customFormat="1" ht="12.75" x14ac:dyDescent="0.2">
      <c r="A23" s="12">
        <v>18</v>
      </c>
      <c r="B23" s="11" t="s">
        <v>58</v>
      </c>
      <c r="C23" s="21">
        <v>6942031</v>
      </c>
      <c r="D23" s="22">
        <v>-0.14514840019584407</v>
      </c>
      <c r="E23" s="21">
        <v>2466347</v>
      </c>
      <c r="F23" s="22">
        <v>-0.19035130395503375</v>
      </c>
      <c r="G23" s="21">
        <v>1940273</v>
      </c>
      <c r="H23" s="22">
        <v>-0.14800122424658113</v>
      </c>
      <c r="I23" s="21">
        <v>316898</v>
      </c>
      <c r="J23" s="22">
        <v>-0.23323832429215041</v>
      </c>
      <c r="K23" s="21">
        <v>76922</v>
      </c>
      <c r="L23" s="22">
        <v>-0.20387907390732862</v>
      </c>
      <c r="M23" s="21">
        <v>855895</v>
      </c>
      <c r="N23" s="22">
        <v>2.0617373854687759E-3</v>
      </c>
      <c r="O23" s="21">
        <v>619017</v>
      </c>
      <c r="P23" s="22">
        <v>-0.33895932201941847</v>
      </c>
      <c r="Q23" s="21">
        <v>428292</v>
      </c>
      <c r="R23" s="22">
        <v>0.45959043461369387</v>
      </c>
      <c r="S23" s="21">
        <v>87512</v>
      </c>
      <c r="T23" s="22">
        <v>0.67106494300063013</v>
      </c>
      <c r="U23" s="21">
        <v>25821</v>
      </c>
      <c r="V23" s="22">
        <v>1.4218940256883528E-2</v>
      </c>
      <c r="W23" s="21">
        <v>0</v>
      </c>
      <c r="X23" s="22" t="s">
        <v>38</v>
      </c>
      <c r="Y23" s="21">
        <v>60339</v>
      </c>
      <c r="Z23" s="22">
        <v>-3.0387273019443994E-2</v>
      </c>
      <c r="AA23" s="21">
        <v>7689</v>
      </c>
      <c r="AB23" s="22">
        <v>0.67443379790940772</v>
      </c>
      <c r="AC23" s="21">
        <v>53255</v>
      </c>
      <c r="AD23" s="22">
        <v>-4.1503932614603722E-2</v>
      </c>
      <c r="AE23" s="21">
        <v>0</v>
      </c>
      <c r="AF23" s="22">
        <v>-1</v>
      </c>
      <c r="AG23" s="21">
        <v>0</v>
      </c>
      <c r="AH23" s="22" t="s">
        <v>38</v>
      </c>
      <c r="AI23" s="21">
        <v>800</v>
      </c>
      <c r="AJ23" s="22">
        <v>8.6385542168674707</v>
      </c>
      <c r="AK23" s="21">
        <v>2971</v>
      </c>
      <c r="AL23" s="22">
        <v>1.4174125305126117</v>
      </c>
      <c r="AM23" s="21">
        <v>0</v>
      </c>
      <c r="AN23" s="22" t="s">
        <v>38</v>
      </c>
      <c r="AO23" s="21">
        <v>0</v>
      </c>
      <c r="AP23" s="22" t="s">
        <v>38</v>
      </c>
      <c r="AQ23" s="21">
        <v>0</v>
      </c>
      <c r="AR23" s="22" t="s">
        <v>38</v>
      </c>
      <c r="AS23" s="21">
        <v>0</v>
      </c>
      <c r="AT23" s="22" t="s">
        <v>38</v>
      </c>
    </row>
    <row r="24" spans="1:46" s="12" customFormat="1" ht="12.75" x14ac:dyDescent="0.2">
      <c r="A24" s="12">
        <v>19</v>
      </c>
      <c r="B24" s="11" t="s">
        <v>52</v>
      </c>
      <c r="C24" s="21">
        <v>6352222</v>
      </c>
      <c r="D24" s="22">
        <v>-9.3861769963337727E-2</v>
      </c>
      <c r="E24" s="21">
        <v>2853527</v>
      </c>
      <c r="F24" s="22">
        <v>-6.9843695451420662E-2</v>
      </c>
      <c r="G24" s="21">
        <v>987566</v>
      </c>
      <c r="H24" s="22">
        <v>-0.17990141205310728</v>
      </c>
      <c r="I24" s="21">
        <v>123173</v>
      </c>
      <c r="J24" s="22">
        <v>-7.532637173722101E-2</v>
      </c>
      <c r="K24" s="21">
        <v>239550</v>
      </c>
      <c r="L24" s="22">
        <v>4.6238911963941698E-2</v>
      </c>
      <c r="M24" s="21">
        <v>324682</v>
      </c>
      <c r="N24" s="22">
        <v>-0.22215833680710273</v>
      </c>
      <c r="O24" s="21">
        <v>673965</v>
      </c>
      <c r="P24" s="22">
        <v>-0.30717206668763763</v>
      </c>
      <c r="Q24" s="21">
        <v>986293</v>
      </c>
      <c r="R24" s="22">
        <v>0.1595398488108255</v>
      </c>
      <c r="S24" s="21">
        <v>128394</v>
      </c>
      <c r="T24" s="22">
        <v>0.18247207154106149</v>
      </c>
      <c r="U24" s="21">
        <v>20160</v>
      </c>
      <c r="V24" s="22">
        <v>-0.22891566265060237</v>
      </c>
      <c r="W24" s="21">
        <v>0</v>
      </c>
      <c r="X24" s="22" t="s">
        <v>38</v>
      </c>
      <c r="Y24" s="21">
        <v>12257</v>
      </c>
      <c r="Z24" s="22" t="s">
        <v>38</v>
      </c>
      <c r="AA24" s="21">
        <v>1431</v>
      </c>
      <c r="AB24" s="22">
        <v>1.640221402214022</v>
      </c>
      <c r="AC24" s="21">
        <v>0</v>
      </c>
      <c r="AD24" s="22" t="s">
        <v>38</v>
      </c>
      <c r="AE24" s="21">
        <v>1224</v>
      </c>
      <c r="AF24" s="22" t="s">
        <v>38</v>
      </c>
      <c r="AG24" s="21">
        <v>0</v>
      </c>
      <c r="AH24" s="22" t="s">
        <v>38</v>
      </c>
      <c r="AI24" s="21">
        <v>0</v>
      </c>
      <c r="AJ24" s="22" t="s">
        <v>38</v>
      </c>
      <c r="AK24" s="21">
        <v>0</v>
      </c>
      <c r="AL24" s="22" t="s">
        <v>38</v>
      </c>
      <c r="AM24" s="21">
        <v>0</v>
      </c>
      <c r="AN24" s="22" t="s">
        <v>38</v>
      </c>
      <c r="AO24" s="21">
        <v>0</v>
      </c>
      <c r="AP24" s="22" t="s">
        <v>38</v>
      </c>
      <c r="AQ24" s="21">
        <v>0</v>
      </c>
      <c r="AR24" s="22" t="s">
        <v>38</v>
      </c>
      <c r="AS24" s="21">
        <v>0</v>
      </c>
      <c r="AT24" s="22" t="s">
        <v>38</v>
      </c>
    </row>
    <row r="25" spans="1:46" s="12" customFormat="1" ht="12.75" x14ac:dyDescent="0.2">
      <c r="A25" s="12">
        <v>20</v>
      </c>
      <c r="B25" s="11" t="s">
        <v>57</v>
      </c>
      <c r="C25" s="21">
        <v>5860375</v>
      </c>
      <c r="D25" s="22">
        <v>-0.14541920047270174</v>
      </c>
      <c r="E25" s="21">
        <v>2488681</v>
      </c>
      <c r="F25" s="22">
        <v>-0.10431900263988036</v>
      </c>
      <c r="G25" s="21">
        <v>785973</v>
      </c>
      <c r="H25" s="22">
        <v>-4.7271964711486869E-2</v>
      </c>
      <c r="I25" s="21">
        <v>106783</v>
      </c>
      <c r="J25" s="22">
        <v>-0.66745145668862205</v>
      </c>
      <c r="K25" s="21">
        <v>51821</v>
      </c>
      <c r="L25" s="22">
        <v>0.47950094215725469</v>
      </c>
      <c r="M25" s="21">
        <v>293043</v>
      </c>
      <c r="N25" s="22">
        <v>-0.21199792406710749</v>
      </c>
      <c r="O25" s="21">
        <v>568799</v>
      </c>
      <c r="P25" s="22">
        <v>-0.57425128948642845</v>
      </c>
      <c r="Q25" s="21">
        <v>1156271</v>
      </c>
      <c r="R25" s="22">
        <v>0.84852815866758102</v>
      </c>
      <c r="S25" s="21">
        <v>320714</v>
      </c>
      <c r="T25" s="22">
        <v>-0.34203335029296389</v>
      </c>
      <c r="U25" s="21">
        <v>68945</v>
      </c>
      <c r="V25" s="22">
        <v>7.5752847558121283E-2</v>
      </c>
      <c r="W25" s="21">
        <v>0</v>
      </c>
      <c r="X25" s="22" t="s">
        <v>38</v>
      </c>
      <c r="Y25" s="21">
        <v>0</v>
      </c>
      <c r="Z25" s="22">
        <v>-1</v>
      </c>
      <c r="AA25" s="21">
        <v>18888</v>
      </c>
      <c r="AB25" s="22">
        <v>1.3966501712980586</v>
      </c>
      <c r="AC25" s="21">
        <v>0</v>
      </c>
      <c r="AD25" s="22">
        <v>-1</v>
      </c>
      <c r="AE25" s="21">
        <v>0</v>
      </c>
      <c r="AF25" s="22" t="s">
        <v>38</v>
      </c>
      <c r="AG25" s="21">
        <v>0</v>
      </c>
      <c r="AH25" s="22" t="s">
        <v>38</v>
      </c>
      <c r="AI25" s="21">
        <v>0</v>
      </c>
      <c r="AJ25" s="22">
        <v>-1</v>
      </c>
      <c r="AK25" s="21">
        <v>457</v>
      </c>
      <c r="AL25" s="22" t="s">
        <v>38</v>
      </c>
      <c r="AM25" s="21">
        <v>0</v>
      </c>
      <c r="AN25" s="22" t="s">
        <v>38</v>
      </c>
      <c r="AO25" s="21">
        <v>0</v>
      </c>
      <c r="AP25" s="22" t="s">
        <v>38</v>
      </c>
      <c r="AQ25" s="21">
        <v>0</v>
      </c>
      <c r="AR25" s="22" t="s">
        <v>38</v>
      </c>
      <c r="AS25" s="21">
        <v>0</v>
      </c>
      <c r="AT25" s="22" t="s">
        <v>38</v>
      </c>
    </row>
    <row r="26" spans="1:46" s="12" customFormat="1" ht="12.75" x14ac:dyDescent="0.2">
      <c r="A26" s="12">
        <v>21</v>
      </c>
      <c r="B26" s="11" t="s">
        <v>50</v>
      </c>
      <c r="C26" s="21">
        <v>5797239</v>
      </c>
      <c r="D26" s="22">
        <v>-0.29348765549455536</v>
      </c>
      <c r="E26" s="21">
        <v>2059976</v>
      </c>
      <c r="F26" s="22">
        <v>-4.179675435103769E-2</v>
      </c>
      <c r="G26" s="21">
        <v>1043741</v>
      </c>
      <c r="H26" s="22">
        <v>-0.69141561848086774</v>
      </c>
      <c r="I26" s="21">
        <v>625276</v>
      </c>
      <c r="J26" s="22">
        <v>-9.4768478839961978E-2</v>
      </c>
      <c r="K26" s="21">
        <v>161873</v>
      </c>
      <c r="L26" s="22">
        <v>0.40238419087388566</v>
      </c>
      <c r="M26" s="21">
        <v>787252</v>
      </c>
      <c r="N26" s="22">
        <v>2.2486196958460436E-2</v>
      </c>
      <c r="O26" s="21">
        <v>181987</v>
      </c>
      <c r="P26" s="22">
        <v>-0.33758112480935898</v>
      </c>
      <c r="Q26" s="21">
        <v>350166</v>
      </c>
      <c r="R26" s="22">
        <v>8.8360990498450587E-2</v>
      </c>
      <c r="S26" s="21">
        <v>135911</v>
      </c>
      <c r="T26" s="22">
        <v>0.35939547304934027</v>
      </c>
      <c r="U26" s="21">
        <v>27932</v>
      </c>
      <c r="V26" s="22">
        <v>-0.15198251259942919</v>
      </c>
      <c r="W26" s="21">
        <v>0</v>
      </c>
      <c r="X26" s="22" t="s">
        <v>38</v>
      </c>
      <c r="Y26" s="21">
        <v>393583</v>
      </c>
      <c r="Z26" s="22">
        <v>0.20801387311623332</v>
      </c>
      <c r="AA26" s="21">
        <v>35</v>
      </c>
      <c r="AB26" s="22">
        <v>-0.96961805555555558</v>
      </c>
      <c r="AC26" s="21">
        <v>28556</v>
      </c>
      <c r="AD26" s="22">
        <v>-0.26112606085696544</v>
      </c>
      <c r="AE26" s="21">
        <v>0</v>
      </c>
      <c r="AF26" s="22" t="s">
        <v>38</v>
      </c>
      <c r="AG26" s="21">
        <v>0</v>
      </c>
      <c r="AH26" s="22" t="s">
        <v>38</v>
      </c>
      <c r="AI26" s="21">
        <v>810</v>
      </c>
      <c r="AJ26" s="22">
        <v>-0.62343096234309625</v>
      </c>
      <c r="AK26" s="21">
        <v>141</v>
      </c>
      <c r="AL26" s="22" t="s">
        <v>38</v>
      </c>
      <c r="AM26" s="21">
        <v>0</v>
      </c>
      <c r="AN26" s="22" t="s">
        <v>38</v>
      </c>
      <c r="AO26" s="21">
        <v>0</v>
      </c>
      <c r="AP26" s="22" t="s">
        <v>38</v>
      </c>
      <c r="AQ26" s="21">
        <v>0</v>
      </c>
      <c r="AR26" s="22" t="s">
        <v>38</v>
      </c>
      <c r="AS26" s="21">
        <v>0</v>
      </c>
      <c r="AT26" s="22" t="s">
        <v>38</v>
      </c>
    </row>
    <row r="27" spans="1:46" s="12" customFormat="1" ht="12.75" x14ac:dyDescent="0.2">
      <c r="A27" s="12">
        <v>22</v>
      </c>
      <c r="B27" s="11" t="s">
        <v>61</v>
      </c>
      <c r="C27" s="21">
        <v>5768550</v>
      </c>
      <c r="D27" s="22">
        <v>0.21557908560417882</v>
      </c>
      <c r="E27" s="21">
        <v>3059433</v>
      </c>
      <c r="F27" s="22">
        <v>0.1844802013834661</v>
      </c>
      <c r="G27" s="21">
        <v>927122</v>
      </c>
      <c r="H27" s="22">
        <v>0.24425697302854177</v>
      </c>
      <c r="I27" s="21">
        <v>409473</v>
      </c>
      <c r="J27" s="22">
        <v>0.56954160230291273</v>
      </c>
      <c r="K27" s="21">
        <v>275694</v>
      </c>
      <c r="L27" s="22">
        <v>0.70772861576199064</v>
      </c>
      <c r="M27" s="21">
        <v>515318</v>
      </c>
      <c r="N27" s="22">
        <v>0.22858866247535392</v>
      </c>
      <c r="O27" s="21">
        <v>146839</v>
      </c>
      <c r="P27" s="22">
        <v>0.71089180434833277</v>
      </c>
      <c r="Q27" s="21">
        <v>184547</v>
      </c>
      <c r="R27" s="22">
        <v>-7.8955117359645E-2</v>
      </c>
      <c r="S27" s="21">
        <v>123483</v>
      </c>
      <c r="T27" s="22">
        <v>-0.42361496846949875</v>
      </c>
      <c r="U27" s="21">
        <v>91828</v>
      </c>
      <c r="V27" s="22">
        <v>1.5029437418229392</v>
      </c>
      <c r="W27" s="21">
        <v>0</v>
      </c>
      <c r="X27" s="22" t="s">
        <v>38</v>
      </c>
      <c r="Y27" s="21">
        <v>8071</v>
      </c>
      <c r="Z27" s="22">
        <v>0.17021893576917502</v>
      </c>
      <c r="AA27" s="21">
        <v>1594</v>
      </c>
      <c r="AB27" s="22">
        <v>-0.69969856819894494</v>
      </c>
      <c r="AC27" s="21">
        <v>18505</v>
      </c>
      <c r="AD27" s="22">
        <v>-0.16655406926991845</v>
      </c>
      <c r="AE27" s="21">
        <v>2669</v>
      </c>
      <c r="AF27" s="22">
        <v>0.63541666666666674</v>
      </c>
      <c r="AG27" s="21">
        <v>0</v>
      </c>
      <c r="AH27" s="22" t="s">
        <v>38</v>
      </c>
      <c r="AI27" s="21">
        <v>3974</v>
      </c>
      <c r="AJ27" s="22">
        <v>6.469924812030075</v>
      </c>
      <c r="AK27" s="21">
        <v>0</v>
      </c>
      <c r="AL27" s="22">
        <v>-1</v>
      </c>
      <c r="AM27" s="21">
        <v>0</v>
      </c>
      <c r="AN27" s="22" t="s">
        <v>38</v>
      </c>
      <c r="AO27" s="21">
        <v>0</v>
      </c>
      <c r="AP27" s="22" t="s">
        <v>38</v>
      </c>
      <c r="AQ27" s="21">
        <v>0</v>
      </c>
      <c r="AR27" s="22" t="s">
        <v>38</v>
      </c>
      <c r="AS27" s="21">
        <v>0</v>
      </c>
      <c r="AT27" s="22" t="s">
        <v>38</v>
      </c>
    </row>
    <row r="28" spans="1:46" s="12" customFormat="1" ht="12.75" x14ac:dyDescent="0.2">
      <c r="A28" s="12">
        <v>23</v>
      </c>
      <c r="B28" s="11" t="s">
        <v>49</v>
      </c>
      <c r="C28" s="21">
        <v>5316035</v>
      </c>
      <c r="D28" s="22">
        <v>3.2208739348621451E-2</v>
      </c>
      <c r="E28" s="21">
        <v>1855774</v>
      </c>
      <c r="F28" s="22">
        <v>0.82650247139344857</v>
      </c>
      <c r="G28" s="21">
        <v>1492841</v>
      </c>
      <c r="H28" s="22">
        <v>-0.20475164886445296</v>
      </c>
      <c r="I28" s="21">
        <v>20183</v>
      </c>
      <c r="J28" s="22">
        <v>-6.2737995727686457E-2</v>
      </c>
      <c r="K28" s="21">
        <v>217850</v>
      </c>
      <c r="L28" s="22">
        <v>-0.46763145483114987</v>
      </c>
      <c r="M28" s="21">
        <v>151271</v>
      </c>
      <c r="N28" s="22">
        <v>-0.71220244437003433</v>
      </c>
      <c r="O28" s="21">
        <v>433669</v>
      </c>
      <c r="P28" s="22">
        <v>-0.15978905070881522</v>
      </c>
      <c r="Q28" s="21">
        <v>112936</v>
      </c>
      <c r="R28" s="22">
        <v>-0.3787283669450221</v>
      </c>
      <c r="S28" s="21">
        <v>52243</v>
      </c>
      <c r="T28" s="22">
        <v>1.8965956974939009</v>
      </c>
      <c r="U28" s="21">
        <v>25531</v>
      </c>
      <c r="V28" s="22" t="s">
        <v>42</v>
      </c>
      <c r="W28" s="21">
        <v>825346</v>
      </c>
      <c r="X28" s="22">
        <v>0.93085974967832485</v>
      </c>
      <c r="Y28" s="21">
        <v>95823</v>
      </c>
      <c r="Z28" s="22">
        <v>-0.35620128997581291</v>
      </c>
      <c r="AA28" s="21">
        <v>1689</v>
      </c>
      <c r="AB28" s="22">
        <v>-0.58724340175953071</v>
      </c>
      <c r="AC28" s="21">
        <v>12937</v>
      </c>
      <c r="AD28" s="22" t="s">
        <v>38</v>
      </c>
      <c r="AE28" s="21">
        <v>0</v>
      </c>
      <c r="AF28" s="22">
        <v>-1</v>
      </c>
      <c r="AG28" s="21">
        <v>0</v>
      </c>
      <c r="AH28" s="22" t="s">
        <v>38</v>
      </c>
      <c r="AI28" s="21">
        <v>17942</v>
      </c>
      <c r="AJ28" s="22" t="s">
        <v>38</v>
      </c>
      <c r="AK28" s="21">
        <v>0</v>
      </c>
      <c r="AL28" s="22" t="s">
        <v>38</v>
      </c>
      <c r="AM28" s="21">
        <v>0</v>
      </c>
      <c r="AN28" s="22" t="s">
        <v>38</v>
      </c>
      <c r="AO28" s="21">
        <v>0</v>
      </c>
      <c r="AP28" s="22" t="s">
        <v>38</v>
      </c>
      <c r="AQ28" s="21">
        <v>0</v>
      </c>
      <c r="AR28" s="22" t="s">
        <v>38</v>
      </c>
      <c r="AS28" s="21">
        <v>0</v>
      </c>
      <c r="AT28" s="22" t="s">
        <v>38</v>
      </c>
    </row>
    <row r="29" spans="1:46" s="12" customFormat="1" ht="12.75" x14ac:dyDescent="0.2">
      <c r="A29" s="12">
        <v>24</v>
      </c>
      <c r="B29" s="11" t="s">
        <v>67</v>
      </c>
      <c r="C29" s="21">
        <v>5006650</v>
      </c>
      <c r="D29" s="22">
        <v>0.25261918790476234</v>
      </c>
      <c r="E29" s="21">
        <v>2419104</v>
      </c>
      <c r="F29" s="22">
        <v>0.97155508177241612</v>
      </c>
      <c r="G29" s="21">
        <v>478339</v>
      </c>
      <c r="H29" s="22">
        <v>0.18246787598324943</v>
      </c>
      <c r="I29" s="21">
        <v>20175</v>
      </c>
      <c r="J29" s="22">
        <v>-0.79230365360264365</v>
      </c>
      <c r="K29" s="21">
        <v>26867</v>
      </c>
      <c r="L29" s="22">
        <v>-0.34123675951353472</v>
      </c>
      <c r="M29" s="21">
        <v>776666</v>
      </c>
      <c r="N29" s="22">
        <v>0.14697825120617414</v>
      </c>
      <c r="O29" s="21">
        <v>642744</v>
      </c>
      <c r="P29" s="22">
        <v>-0.28732236947149925</v>
      </c>
      <c r="Q29" s="21">
        <v>131399</v>
      </c>
      <c r="R29" s="22">
        <v>-0.62003094139930304</v>
      </c>
      <c r="S29" s="21">
        <v>177507</v>
      </c>
      <c r="T29" s="22">
        <v>4.6335332762067978</v>
      </c>
      <c r="U29" s="21">
        <v>1018</v>
      </c>
      <c r="V29" s="22">
        <v>-0.39798935541099945</v>
      </c>
      <c r="W29" s="21">
        <v>92688</v>
      </c>
      <c r="X29" s="22">
        <v>0.22395943376294114</v>
      </c>
      <c r="Y29" s="21">
        <v>95783</v>
      </c>
      <c r="Z29" s="22">
        <v>0.48870065278209518</v>
      </c>
      <c r="AA29" s="21">
        <v>58532</v>
      </c>
      <c r="AB29" s="22">
        <v>8.3292955052598021</v>
      </c>
      <c r="AC29" s="21">
        <v>21315</v>
      </c>
      <c r="AD29" s="22">
        <v>7.1199999999999992</v>
      </c>
      <c r="AE29" s="21">
        <v>44416</v>
      </c>
      <c r="AF29" s="22">
        <v>-0.63140248962655598</v>
      </c>
      <c r="AG29" s="21">
        <v>20097</v>
      </c>
      <c r="AH29" s="22" t="s">
        <v>38</v>
      </c>
      <c r="AI29" s="21">
        <v>0</v>
      </c>
      <c r="AJ29" s="22" t="s">
        <v>38</v>
      </c>
      <c r="AK29" s="21">
        <v>0</v>
      </c>
      <c r="AL29" s="22" t="s">
        <v>38</v>
      </c>
      <c r="AM29" s="21">
        <v>0</v>
      </c>
      <c r="AN29" s="22" t="s">
        <v>38</v>
      </c>
      <c r="AO29" s="21">
        <v>0</v>
      </c>
      <c r="AP29" s="22" t="s">
        <v>38</v>
      </c>
      <c r="AQ29" s="21">
        <v>0</v>
      </c>
      <c r="AR29" s="22" t="s">
        <v>38</v>
      </c>
      <c r="AS29" s="21">
        <v>0</v>
      </c>
      <c r="AT29" s="22" t="s">
        <v>38</v>
      </c>
    </row>
    <row r="30" spans="1:46" s="12" customFormat="1" ht="12.75" x14ac:dyDescent="0.2">
      <c r="A30" s="12">
        <v>25</v>
      </c>
      <c r="B30" s="11" t="s">
        <v>74</v>
      </c>
      <c r="C30" s="21">
        <v>4928942</v>
      </c>
      <c r="D30" s="22">
        <v>0.57167783445819054</v>
      </c>
      <c r="E30" s="21">
        <v>3478132</v>
      </c>
      <c r="F30" s="22">
        <v>0.75010742776174877</v>
      </c>
      <c r="G30" s="21">
        <v>273903</v>
      </c>
      <c r="H30" s="22">
        <v>-6.0441200179745636E-2</v>
      </c>
      <c r="I30" s="21">
        <v>21023</v>
      </c>
      <c r="J30" s="22">
        <v>1.3547391765500016E-2</v>
      </c>
      <c r="K30" s="21">
        <v>59485</v>
      </c>
      <c r="L30" s="22">
        <v>1.9147883183065466</v>
      </c>
      <c r="M30" s="21">
        <v>317403</v>
      </c>
      <c r="N30" s="22">
        <v>6.1495242713576204E-2</v>
      </c>
      <c r="O30" s="21">
        <v>154493</v>
      </c>
      <c r="P30" s="22">
        <v>-0.17219632427798315</v>
      </c>
      <c r="Q30" s="21">
        <v>14576</v>
      </c>
      <c r="R30" s="22">
        <v>-0.64189371790777094</v>
      </c>
      <c r="S30" s="21">
        <v>479138</v>
      </c>
      <c r="T30" s="22">
        <v>3.6251520358321914</v>
      </c>
      <c r="U30" s="21">
        <v>0</v>
      </c>
      <c r="V30" s="22">
        <v>-1</v>
      </c>
      <c r="W30" s="21">
        <v>1938</v>
      </c>
      <c r="X30" s="22">
        <v>-0.93225197511011682</v>
      </c>
      <c r="Y30" s="21">
        <v>0</v>
      </c>
      <c r="Z30" s="22" t="s">
        <v>38</v>
      </c>
      <c r="AA30" s="21">
        <v>0</v>
      </c>
      <c r="AB30" s="22">
        <v>-1</v>
      </c>
      <c r="AC30" s="21">
        <v>15524</v>
      </c>
      <c r="AD30" s="22">
        <v>1.1424234060171128</v>
      </c>
      <c r="AE30" s="21">
        <v>7282</v>
      </c>
      <c r="AF30" s="22">
        <v>-0.57030742904348852</v>
      </c>
      <c r="AG30" s="21">
        <v>4180</v>
      </c>
      <c r="AH30" s="22" t="s">
        <v>38</v>
      </c>
      <c r="AI30" s="21">
        <v>1300</v>
      </c>
      <c r="AJ30" s="22" t="s">
        <v>38</v>
      </c>
      <c r="AK30" s="21">
        <v>3945</v>
      </c>
      <c r="AL30" s="22" t="s">
        <v>38</v>
      </c>
      <c r="AM30" s="21">
        <v>96620</v>
      </c>
      <c r="AN30" s="22">
        <v>8.1062937062936991E-2</v>
      </c>
      <c r="AO30" s="21">
        <v>0</v>
      </c>
      <c r="AP30" s="22">
        <v>-1</v>
      </c>
      <c r="AQ30" s="21">
        <v>0</v>
      </c>
      <c r="AR30" s="22" t="s">
        <v>38</v>
      </c>
      <c r="AS30" s="21">
        <v>0</v>
      </c>
      <c r="AT30" s="22" t="s">
        <v>38</v>
      </c>
    </row>
    <row r="31" spans="1:46" s="12" customFormat="1" ht="12.75" x14ac:dyDescent="0.2">
      <c r="A31" s="12">
        <v>26</v>
      </c>
      <c r="B31" s="11" t="s">
        <v>55</v>
      </c>
      <c r="C31" s="21">
        <v>4724946</v>
      </c>
      <c r="D31" s="22">
        <v>2.2727759746057563E-2</v>
      </c>
      <c r="E31" s="21">
        <v>2186701</v>
      </c>
      <c r="F31" s="22">
        <v>-1.2656164563552008E-2</v>
      </c>
      <c r="G31" s="21">
        <v>228477</v>
      </c>
      <c r="H31" s="22">
        <v>0.4855654819958648</v>
      </c>
      <c r="I31" s="21">
        <v>250019</v>
      </c>
      <c r="J31" s="22">
        <v>6.7621546103694508</v>
      </c>
      <c r="K31" s="21">
        <v>50150</v>
      </c>
      <c r="L31" s="22">
        <v>0.89739321251560678</v>
      </c>
      <c r="M31" s="21">
        <v>244477</v>
      </c>
      <c r="N31" s="22">
        <v>1.1709868485316708</v>
      </c>
      <c r="O31" s="21">
        <v>581675</v>
      </c>
      <c r="P31" s="22">
        <v>-0.34883385090038754</v>
      </c>
      <c r="Q31" s="21">
        <v>886535</v>
      </c>
      <c r="R31" s="22">
        <v>0.2238501232774972</v>
      </c>
      <c r="S31" s="21">
        <v>237167</v>
      </c>
      <c r="T31" s="22">
        <v>0.53056390928920849</v>
      </c>
      <c r="U31" s="21">
        <v>1018</v>
      </c>
      <c r="V31" s="22">
        <v>-0.97045078517314443</v>
      </c>
      <c r="W31" s="21">
        <v>2629</v>
      </c>
      <c r="X31" s="22">
        <v>-0.98725215898676721</v>
      </c>
      <c r="Y31" s="21">
        <v>12022</v>
      </c>
      <c r="Z31" s="22">
        <v>1.40343862455018</v>
      </c>
      <c r="AA31" s="21">
        <v>28731</v>
      </c>
      <c r="AB31" s="22">
        <v>-0.10080746119178763</v>
      </c>
      <c r="AC31" s="21">
        <v>0</v>
      </c>
      <c r="AD31" s="22" t="s">
        <v>38</v>
      </c>
      <c r="AE31" s="21">
        <v>8981</v>
      </c>
      <c r="AF31" s="22">
        <v>-0.69973253092611165</v>
      </c>
      <c r="AG31" s="21">
        <v>6364</v>
      </c>
      <c r="AH31" s="22" t="s">
        <v>38</v>
      </c>
      <c r="AI31" s="21">
        <v>0</v>
      </c>
      <c r="AJ31" s="22" t="s">
        <v>38</v>
      </c>
      <c r="AK31" s="21">
        <v>0</v>
      </c>
      <c r="AL31" s="22" t="s">
        <v>38</v>
      </c>
      <c r="AM31" s="21">
        <v>0</v>
      </c>
      <c r="AN31" s="22" t="s">
        <v>38</v>
      </c>
      <c r="AO31" s="21">
        <v>0</v>
      </c>
      <c r="AP31" s="22" t="s">
        <v>38</v>
      </c>
      <c r="AQ31" s="21">
        <v>0</v>
      </c>
      <c r="AR31" s="22" t="s">
        <v>38</v>
      </c>
      <c r="AS31" s="21">
        <v>0</v>
      </c>
      <c r="AT31" s="22" t="s">
        <v>38</v>
      </c>
    </row>
    <row r="32" spans="1:46" s="12" customFormat="1" ht="12.75" x14ac:dyDescent="0.2">
      <c r="A32" s="12">
        <v>27</v>
      </c>
      <c r="B32" s="11" t="s">
        <v>71</v>
      </c>
      <c r="C32" s="21">
        <v>4723019</v>
      </c>
      <c r="D32" s="22">
        <v>0.25432198897539604</v>
      </c>
      <c r="E32" s="21">
        <v>2544595</v>
      </c>
      <c r="F32" s="22">
        <v>0.4556904818158467</v>
      </c>
      <c r="G32" s="21">
        <v>666508</v>
      </c>
      <c r="H32" s="22">
        <v>0.13146382330023587</v>
      </c>
      <c r="I32" s="21">
        <v>67235</v>
      </c>
      <c r="J32" s="22">
        <v>9.6254917860467692E-3</v>
      </c>
      <c r="K32" s="21">
        <v>57370</v>
      </c>
      <c r="L32" s="22">
        <v>-0.6427125695175343</v>
      </c>
      <c r="M32" s="21">
        <v>367209</v>
      </c>
      <c r="N32" s="22">
        <v>-0.43582514695534336</v>
      </c>
      <c r="O32" s="21">
        <v>122698</v>
      </c>
      <c r="P32" s="22">
        <v>-0.12669841066484455</v>
      </c>
      <c r="Q32" s="21">
        <v>405089</v>
      </c>
      <c r="R32" s="22">
        <v>2.2074062930529381</v>
      </c>
      <c r="S32" s="21">
        <v>62271</v>
      </c>
      <c r="T32" s="22">
        <v>-0.64990133076961998</v>
      </c>
      <c r="U32" s="21">
        <v>109376</v>
      </c>
      <c r="V32" s="22">
        <v>0.11145435330460929</v>
      </c>
      <c r="W32" s="21">
        <v>0</v>
      </c>
      <c r="X32" s="22" t="s">
        <v>38</v>
      </c>
      <c r="Y32" s="21">
        <v>1137</v>
      </c>
      <c r="Z32" s="22">
        <v>9.7264150943396235</v>
      </c>
      <c r="AA32" s="21">
        <v>295434</v>
      </c>
      <c r="AB32" s="22" t="s">
        <v>42</v>
      </c>
      <c r="AC32" s="21">
        <v>8037</v>
      </c>
      <c r="AD32" s="22">
        <v>1.0570770412080881</v>
      </c>
      <c r="AE32" s="21">
        <v>15194</v>
      </c>
      <c r="AF32" s="22" t="s">
        <v>38</v>
      </c>
      <c r="AG32" s="21">
        <v>0</v>
      </c>
      <c r="AH32" s="22" t="s">
        <v>38</v>
      </c>
      <c r="AI32" s="21">
        <v>866</v>
      </c>
      <c r="AJ32" s="22" t="s">
        <v>42</v>
      </c>
      <c r="AK32" s="21">
        <v>0</v>
      </c>
      <c r="AL32" s="22">
        <v>-1</v>
      </c>
      <c r="AM32" s="21">
        <v>0</v>
      </c>
      <c r="AN32" s="22" t="s">
        <v>38</v>
      </c>
      <c r="AO32" s="21">
        <v>0</v>
      </c>
      <c r="AP32" s="22" t="s">
        <v>38</v>
      </c>
      <c r="AQ32" s="21">
        <v>0</v>
      </c>
      <c r="AR32" s="22" t="s">
        <v>38</v>
      </c>
      <c r="AS32" s="21">
        <v>0</v>
      </c>
      <c r="AT32" s="22" t="s">
        <v>38</v>
      </c>
    </row>
    <row r="33" spans="1:46" s="12" customFormat="1" ht="12.75" x14ac:dyDescent="0.2">
      <c r="A33" s="12">
        <v>28</v>
      </c>
      <c r="B33" s="11" t="s">
        <v>62</v>
      </c>
      <c r="C33" s="21">
        <v>4720990</v>
      </c>
      <c r="D33" s="22">
        <v>-7.7520668876114529E-2</v>
      </c>
      <c r="E33" s="21">
        <v>380855</v>
      </c>
      <c r="F33" s="22">
        <v>-0.37617421357378611</v>
      </c>
      <c r="G33" s="21">
        <v>125598</v>
      </c>
      <c r="H33" s="22">
        <v>-0.47621887393605267</v>
      </c>
      <c r="I33" s="21">
        <v>3456456</v>
      </c>
      <c r="J33" s="22">
        <v>-9.3051691339528508E-3</v>
      </c>
      <c r="K33" s="21">
        <v>27746</v>
      </c>
      <c r="L33" s="22">
        <v>2.6488690163072066</v>
      </c>
      <c r="M33" s="21">
        <v>160178</v>
      </c>
      <c r="N33" s="22">
        <v>1.0299335935519847</v>
      </c>
      <c r="O33" s="21">
        <v>91355</v>
      </c>
      <c r="P33" s="22">
        <v>-0.65140726834256757</v>
      </c>
      <c r="Q33" s="21">
        <v>3676</v>
      </c>
      <c r="R33" s="22">
        <v>-0.96005129431198244</v>
      </c>
      <c r="S33" s="21">
        <v>358712</v>
      </c>
      <c r="T33" s="22">
        <v>0.23367083035272107</v>
      </c>
      <c r="U33" s="21">
        <v>5800</v>
      </c>
      <c r="V33" s="22">
        <v>3.8212801330008315</v>
      </c>
      <c r="W33" s="21">
        <v>9030</v>
      </c>
      <c r="X33" s="22">
        <v>-0.7124203821656051</v>
      </c>
      <c r="Y33" s="21">
        <v>55451</v>
      </c>
      <c r="Z33" s="22" t="s">
        <v>38</v>
      </c>
      <c r="AA33" s="21">
        <v>4428</v>
      </c>
      <c r="AB33" s="22" t="s">
        <v>38</v>
      </c>
      <c r="AC33" s="21">
        <v>0</v>
      </c>
      <c r="AD33" s="22">
        <v>-1</v>
      </c>
      <c r="AE33" s="21">
        <v>2260</v>
      </c>
      <c r="AF33" s="22">
        <v>-0.1260634184068059</v>
      </c>
      <c r="AG33" s="21">
        <v>39445</v>
      </c>
      <c r="AH33" s="22">
        <v>5.2196467991169975</v>
      </c>
      <c r="AI33" s="21">
        <v>0</v>
      </c>
      <c r="AJ33" s="22" t="s">
        <v>38</v>
      </c>
      <c r="AK33" s="21">
        <v>0</v>
      </c>
      <c r="AL33" s="22" t="s">
        <v>38</v>
      </c>
      <c r="AM33" s="21">
        <v>0</v>
      </c>
      <c r="AN33" s="22" t="s">
        <v>38</v>
      </c>
      <c r="AO33" s="21">
        <v>0</v>
      </c>
      <c r="AP33" s="22" t="s">
        <v>38</v>
      </c>
      <c r="AQ33" s="21">
        <v>0</v>
      </c>
      <c r="AR33" s="22" t="s">
        <v>38</v>
      </c>
      <c r="AS33" s="21">
        <v>0</v>
      </c>
      <c r="AT33" s="22" t="s">
        <v>38</v>
      </c>
    </row>
    <row r="34" spans="1:46" s="12" customFormat="1" ht="12.75" x14ac:dyDescent="0.2">
      <c r="A34" s="12">
        <v>29</v>
      </c>
      <c r="B34" s="11" t="s">
        <v>73</v>
      </c>
      <c r="C34" s="21">
        <v>4440318</v>
      </c>
      <c r="D34" s="22">
        <v>0.2906708042686752</v>
      </c>
      <c r="E34" s="21">
        <v>2076632</v>
      </c>
      <c r="F34" s="22">
        <v>0.28757428735293655</v>
      </c>
      <c r="G34" s="21">
        <v>195221</v>
      </c>
      <c r="H34" s="22">
        <v>-0.34157956687880908</v>
      </c>
      <c r="I34" s="21">
        <v>3460</v>
      </c>
      <c r="J34" s="22">
        <v>-0.96570182394924664</v>
      </c>
      <c r="K34" s="21">
        <v>11717</v>
      </c>
      <c r="L34" s="22">
        <v>-0.91072013654477713</v>
      </c>
      <c r="M34" s="21">
        <v>103784</v>
      </c>
      <c r="N34" s="22">
        <v>5.3078039227623774E-2</v>
      </c>
      <c r="O34" s="21">
        <v>1350318</v>
      </c>
      <c r="P34" s="22">
        <v>1.1896326661661427</v>
      </c>
      <c r="Q34" s="21">
        <v>82271</v>
      </c>
      <c r="R34" s="22">
        <v>-0.63985413985413986</v>
      </c>
      <c r="S34" s="21">
        <v>299765</v>
      </c>
      <c r="T34" s="22">
        <v>4.662567531829688</v>
      </c>
      <c r="U34" s="21">
        <v>19638</v>
      </c>
      <c r="V34" s="22" t="s">
        <v>38</v>
      </c>
      <c r="W34" s="21">
        <v>94430</v>
      </c>
      <c r="X34" s="22" t="s">
        <v>38</v>
      </c>
      <c r="Y34" s="21">
        <v>30984</v>
      </c>
      <c r="Z34" s="22">
        <v>-0.88994618786296553</v>
      </c>
      <c r="AA34" s="21">
        <v>0</v>
      </c>
      <c r="AB34" s="22">
        <v>-1</v>
      </c>
      <c r="AC34" s="21">
        <v>158137</v>
      </c>
      <c r="AD34" s="22" t="s">
        <v>38</v>
      </c>
      <c r="AE34" s="21">
        <v>0</v>
      </c>
      <c r="AF34" s="22" t="s">
        <v>38</v>
      </c>
      <c r="AG34" s="21">
        <v>13961</v>
      </c>
      <c r="AH34" s="22" t="s">
        <v>38</v>
      </c>
      <c r="AI34" s="21">
        <v>0</v>
      </c>
      <c r="AJ34" s="22" t="s">
        <v>38</v>
      </c>
      <c r="AK34" s="21">
        <v>0</v>
      </c>
      <c r="AL34" s="22" t="s">
        <v>38</v>
      </c>
      <c r="AM34" s="21">
        <v>0</v>
      </c>
      <c r="AN34" s="22" t="s">
        <v>38</v>
      </c>
      <c r="AO34" s="21">
        <v>0</v>
      </c>
      <c r="AP34" s="22" t="s">
        <v>38</v>
      </c>
      <c r="AQ34" s="21">
        <v>0</v>
      </c>
      <c r="AR34" s="22" t="s">
        <v>38</v>
      </c>
      <c r="AS34" s="21">
        <v>0</v>
      </c>
      <c r="AT34" s="22" t="s">
        <v>38</v>
      </c>
    </row>
    <row r="35" spans="1:46" s="12" customFormat="1" ht="12.75" x14ac:dyDescent="0.2">
      <c r="A35" s="12">
        <v>30</v>
      </c>
      <c r="B35" s="11" t="s">
        <v>63</v>
      </c>
      <c r="C35" s="21">
        <v>4076867</v>
      </c>
      <c r="D35" s="22">
        <v>-0.26461156442804501</v>
      </c>
      <c r="E35" s="21">
        <v>1660560</v>
      </c>
      <c r="F35" s="22">
        <v>-0.5276646799243836</v>
      </c>
      <c r="G35" s="21">
        <v>783244</v>
      </c>
      <c r="H35" s="22">
        <v>0.5540493886929021</v>
      </c>
      <c r="I35" s="21">
        <v>318309</v>
      </c>
      <c r="J35" s="22">
        <v>-0.23242624097228082</v>
      </c>
      <c r="K35" s="21">
        <v>247321</v>
      </c>
      <c r="L35" s="22">
        <v>4.788597528165095E-2</v>
      </c>
      <c r="M35" s="21">
        <v>603061</v>
      </c>
      <c r="N35" s="22">
        <v>0.48673415050243074</v>
      </c>
      <c r="O35" s="21">
        <v>195719</v>
      </c>
      <c r="P35" s="22">
        <v>-0.28169923846224421</v>
      </c>
      <c r="Q35" s="21">
        <v>103598</v>
      </c>
      <c r="R35" s="22">
        <v>-0.20661372217159224</v>
      </c>
      <c r="S35" s="21">
        <v>63909</v>
      </c>
      <c r="T35" s="22">
        <v>0.92305840580146237</v>
      </c>
      <c r="U35" s="21">
        <v>67319</v>
      </c>
      <c r="V35" s="22">
        <v>6.40175920835624</v>
      </c>
      <c r="W35" s="21">
        <v>0</v>
      </c>
      <c r="X35" s="22" t="s">
        <v>38</v>
      </c>
      <c r="Y35" s="21">
        <v>15289</v>
      </c>
      <c r="Z35" s="22">
        <v>0.82686103477117934</v>
      </c>
      <c r="AA35" s="21">
        <v>12100</v>
      </c>
      <c r="AB35" s="22">
        <v>1.2486526667905595</v>
      </c>
      <c r="AC35" s="21">
        <v>4383</v>
      </c>
      <c r="AD35" s="22">
        <v>-0.20898754737412018</v>
      </c>
      <c r="AE35" s="21">
        <v>0</v>
      </c>
      <c r="AF35" s="22">
        <v>-1</v>
      </c>
      <c r="AG35" s="21">
        <v>0</v>
      </c>
      <c r="AH35" s="22" t="s">
        <v>38</v>
      </c>
      <c r="AI35" s="21">
        <v>770</v>
      </c>
      <c r="AJ35" s="22">
        <v>-0.35779816513761464</v>
      </c>
      <c r="AK35" s="21">
        <v>1285</v>
      </c>
      <c r="AL35" s="22">
        <v>8.0492957746478879</v>
      </c>
      <c r="AM35" s="21">
        <v>0</v>
      </c>
      <c r="AN35" s="22" t="s">
        <v>38</v>
      </c>
      <c r="AO35" s="21">
        <v>0</v>
      </c>
      <c r="AP35" s="22" t="s">
        <v>38</v>
      </c>
      <c r="AQ35" s="21">
        <v>0</v>
      </c>
      <c r="AR35" s="22" t="s">
        <v>38</v>
      </c>
      <c r="AS35" s="21">
        <v>0</v>
      </c>
      <c r="AT35" s="22" t="s">
        <v>38</v>
      </c>
    </row>
    <row r="36" spans="1:46" s="12" customFormat="1" ht="12.75" x14ac:dyDescent="0.2">
      <c r="A36" s="12">
        <v>31</v>
      </c>
      <c r="B36" s="11" t="s">
        <v>66</v>
      </c>
      <c r="C36" s="21">
        <v>4073032</v>
      </c>
      <c r="D36" s="22">
        <v>1.5618914251317895E-2</v>
      </c>
      <c r="E36" s="21">
        <v>1414442</v>
      </c>
      <c r="F36" s="22">
        <v>1.7162672158875125E-2</v>
      </c>
      <c r="G36" s="21">
        <v>770070</v>
      </c>
      <c r="H36" s="22">
        <v>-0.30212325558001429</v>
      </c>
      <c r="I36" s="21">
        <v>285290</v>
      </c>
      <c r="J36" s="22">
        <v>0.3110994687402342</v>
      </c>
      <c r="K36" s="21">
        <v>38735</v>
      </c>
      <c r="L36" s="22">
        <v>-0.1746745360407389</v>
      </c>
      <c r="M36" s="21">
        <v>752288</v>
      </c>
      <c r="N36" s="22">
        <v>0.28994689579607447</v>
      </c>
      <c r="O36" s="21">
        <v>203851</v>
      </c>
      <c r="P36" s="22">
        <v>2.759007929190485</v>
      </c>
      <c r="Q36" s="21">
        <v>91678</v>
      </c>
      <c r="R36" s="22">
        <v>-0.5202892559821255</v>
      </c>
      <c r="S36" s="21">
        <v>101637</v>
      </c>
      <c r="T36" s="22">
        <v>0.67820286313425693</v>
      </c>
      <c r="U36" s="21">
        <v>287777</v>
      </c>
      <c r="V36" s="22">
        <v>9.5258574756039938E-2</v>
      </c>
      <c r="W36" s="21">
        <v>0</v>
      </c>
      <c r="X36" s="22" t="s">
        <v>38</v>
      </c>
      <c r="Y36" s="21">
        <v>28737</v>
      </c>
      <c r="Z36" s="22">
        <v>1.1260864975190854E-2</v>
      </c>
      <c r="AA36" s="21">
        <v>575</v>
      </c>
      <c r="AB36" s="22">
        <v>6.4675324675324672</v>
      </c>
      <c r="AC36" s="21">
        <v>76026</v>
      </c>
      <c r="AD36" s="22">
        <v>0.31264891743499423</v>
      </c>
      <c r="AE36" s="21">
        <v>0</v>
      </c>
      <c r="AF36" s="22">
        <v>-1</v>
      </c>
      <c r="AG36" s="21">
        <v>0</v>
      </c>
      <c r="AH36" s="22" t="s">
        <v>38</v>
      </c>
      <c r="AI36" s="21">
        <v>21926</v>
      </c>
      <c r="AJ36" s="22">
        <v>0.6194696801831745</v>
      </c>
      <c r="AK36" s="21">
        <v>0</v>
      </c>
      <c r="AL36" s="22" t="s">
        <v>38</v>
      </c>
      <c r="AM36" s="21">
        <v>0</v>
      </c>
      <c r="AN36" s="22" t="s">
        <v>38</v>
      </c>
      <c r="AO36" s="21">
        <v>0</v>
      </c>
      <c r="AP36" s="22" t="s">
        <v>38</v>
      </c>
      <c r="AQ36" s="21">
        <v>0</v>
      </c>
      <c r="AR36" s="22" t="s">
        <v>38</v>
      </c>
      <c r="AS36" s="21">
        <v>0</v>
      </c>
      <c r="AT36" s="22" t="s">
        <v>38</v>
      </c>
    </row>
    <row r="37" spans="1:46" s="12" customFormat="1" ht="12.75" x14ac:dyDescent="0.2">
      <c r="A37" s="12">
        <v>32</v>
      </c>
      <c r="B37" s="11" t="s">
        <v>72</v>
      </c>
      <c r="C37" s="21">
        <v>3705034</v>
      </c>
      <c r="D37" s="22">
        <v>7.4779295154312919E-2</v>
      </c>
      <c r="E37" s="21">
        <v>2038998</v>
      </c>
      <c r="F37" s="22">
        <v>-2.5764004357548331E-2</v>
      </c>
      <c r="G37" s="21">
        <v>511567</v>
      </c>
      <c r="H37" s="22">
        <v>0.22638528626292742</v>
      </c>
      <c r="I37" s="21">
        <v>62682</v>
      </c>
      <c r="J37" s="22">
        <v>-0.46184621724647135</v>
      </c>
      <c r="K37" s="21">
        <v>28642</v>
      </c>
      <c r="L37" s="22" t="s">
        <v>38</v>
      </c>
      <c r="M37" s="21">
        <v>268349</v>
      </c>
      <c r="N37" s="22">
        <v>-0.15448673514399147</v>
      </c>
      <c r="O37" s="21">
        <v>130579</v>
      </c>
      <c r="P37" s="22">
        <v>0.57006300500192375</v>
      </c>
      <c r="Q37" s="21">
        <v>147473</v>
      </c>
      <c r="R37" s="22">
        <v>1.2021742052055489</v>
      </c>
      <c r="S37" s="21">
        <v>78814</v>
      </c>
      <c r="T37" s="22">
        <v>0.16830714497479993</v>
      </c>
      <c r="U37" s="21">
        <v>0</v>
      </c>
      <c r="V37" s="22">
        <v>-1</v>
      </c>
      <c r="W37" s="21">
        <v>242056</v>
      </c>
      <c r="X37" s="22">
        <v>0.72314964441565288</v>
      </c>
      <c r="Y37" s="21">
        <v>3945</v>
      </c>
      <c r="Z37" s="22">
        <v>0.2837617962902701</v>
      </c>
      <c r="AA37" s="21">
        <v>5024</v>
      </c>
      <c r="AB37" s="22">
        <v>-0.61264456437933701</v>
      </c>
      <c r="AC37" s="21">
        <v>18931</v>
      </c>
      <c r="AD37" s="22" t="s">
        <v>38</v>
      </c>
      <c r="AE37" s="21">
        <v>37538</v>
      </c>
      <c r="AF37" s="22" t="s">
        <v>42</v>
      </c>
      <c r="AG37" s="21">
        <v>37255</v>
      </c>
      <c r="AH37" s="22" t="s">
        <v>38</v>
      </c>
      <c r="AI37" s="21">
        <v>89334</v>
      </c>
      <c r="AJ37" s="22">
        <v>-0.23574954444739116</v>
      </c>
      <c r="AK37" s="21">
        <v>3847</v>
      </c>
      <c r="AL37" s="22">
        <v>-0.24002370604504153</v>
      </c>
      <c r="AM37" s="21">
        <v>0</v>
      </c>
      <c r="AN37" s="22" t="s">
        <v>38</v>
      </c>
      <c r="AO37" s="21">
        <v>0</v>
      </c>
      <c r="AP37" s="22" t="s">
        <v>38</v>
      </c>
      <c r="AQ37" s="21">
        <v>0</v>
      </c>
      <c r="AR37" s="22" t="s">
        <v>38</v>
      </c>
      <c r="AS37" s="21">
        <v>0</v>
      </c>
      <c r="AT37" s="22" t="s">
        <v>38</v>
      </c>
    </row>
    <row r="38" spans="1:46" s="12" customFormat="1" ht="12.75" x14ac:dyDescent="0.2">
      <c r="A38" s="12">
        <v>33</v>
      </c>
      <c r="B38" s="11" t="s">
        <v>75</v>
      </c>
      <c r="C38" s="21">
        <v>3594121</v>
      </c>
      <c r="D38" s="22">
        <v>0.16021462925224195</v>
      </c>
      <c r="E38" s="21">
        <v>1117986</v>
      </c>
      <c r="F38" s="22">
        <v>4.5853485130546323E-2</v>
      </c>
      <c r="G38" s="21">
        <v>700012</v>
      </c>
      <c r="H38" s="22">
        <v>-0.2524274333069908</v>
      </c>
      <c r="I38" s="21">
        <v>200490</v>
      </c>
      <c r="J38" s="22">
        <v>-0.40298374128997683</v>
      </c>
      <c r="K38" s="21">
        <v>0</v>
      </c>
      <c r="L38" s="22">
        <v>-1</v>
      </c>
      <c r="M38" s="21">
        <v>210356</v>
      </c>
      <c r="N38" s="22">
        <v>1.2491232572063979</v>
      </c>
      <c r="O38" s="21">
        <v>402016</v>
      </c>
      <c r="P38" s="22">
        <v>0.95020859609973796</v>
      </c>
      <c r="Q38" s="21">
        <v>623300</v>
      </c>
      <c r="R38" s="22">
        <v>1.2772693228110557</v>
      </c>
      <c r="S38" s="21">
        <v>269143</v>
      </c>
      <c r="T38" s="22">
        <v>2.4051492914979757</v>
      </c>
      <c r="U38" s="21">
        <v>5125</v>
      </c>
      <c r="V38" s="22">
        <v>3.3991416309012878</v>
      </c>
      <c r="W38" s="21">
        <v>19921</v>
      </c>
      <c r="X38" s="22">
        <v>-0.78516737123630409</v>
      </c>
      <c r="Y38" s="21">
        <v>10693</v>
      </c>
      <c r="Z38" s="22" t="s">
        <v>38</v>
      </c>
      <c r="AA38" s="21">
        <v>21445</v>
      </c>
      <c r="AB38" s="22" t="s">
        <v>38</v>
      </c>
      <c r="AC38" s="21">
        <v>0</v>
      </c>
      <c r="AD38" s="22">
        <v>-1</v>
      </c>
      <c r="AE38" s="21">
        <v>0</v>
      </c>
      <c r="AF38" s="22">
        <v>-1</v>
      </c>
      <c r="AG38" s="21">
        <v>8673</v>
      </c>
      <c r="AH38" s="22" t="s">
        <v>38</v>
      </c>
      <c r="AI38" s="21">
        <v>0</v>
      </c>
      <c r="AJ38" s="22" t="s">
        <v>38</v>
      </c>
      <c r="AK38" s="21">
        <v>4961</v>
      </c>
      <c r="AL38" s="22" t="s">
        <v>38</v>
      </c>
      <c r="AM38" s="21">
        <v>0</v>
      </c>
      <c r="AN38" s="22" t="s">
        <v>38</v>
      </c>
      <c r="AO38" s="21">
        <v>0</v>
      </c>
      <c r="AP38" s="22" t="s">
        <v>38</v>
      </c>
      <c r="AQ38" s="21">
        <v>0</v>
      </c>
      <c r="AR38" s="22" t="s">
        <v>38</v>
      </c>
      <c r="AS38" s="21">
        <v>0</v>
      </c>
      <c r="AT38" s="22" t="s">
        <v>38</v>
      </c>
    </row>
    <row r="39" spans="1:46" s="12" customFormat="1" ht="12.75" x14ac:dyDescent="0.2">
      <c r="A39" s="12">
        <v>34</v>
      </c>
      <c r="B39" s="11" t="s">
        <v>85</v>
      </c>
      <c r="C39" s="21">
        <v>3504318</v>
      </c>
      <c r="D39" s="22">
        <v>0.66445155740815598</v>
      </c>
      <c r="E39" s="21">
        <v>1969930</v>
      </c>
      <c r="F39" s="22">
        <v>0.95898320186796182</v>
      </c>
      <c r="G39" s="21">
        <v>654400</v>
      </c>
      <c r="H39" s="22">
        <v>3.6101714020021554</v>
      </c>
      <c r="I39" s="21">
        <v>5070</v>
      </c>
      <c r="J39" s="22">
        <v>-0.95251964300765113</v>
      </c>
      <c r="K39" s="21">
        <v>183814</v>
      </c>
      <c r="L39" s="22">
        <v>-0.46394753035114888</v>
      </c>
      <c r="M39" s="21">
        <v>427593</v>
      </c>
      <c r="N39" s="22">
        <v>0.38869023841304795</v>
      </c>
      <c r="O39" s="21">
        <v>34323</v>
      </c>
      <c r="P39" s="22">
        <v>-0.65845382265431418</v>
      </c>
      <c r="Q39" s="21">
        <v>49368</v>
      </c>
      <c r="R39" s="22">
        <v>1.2904333302403268</v>
      </c>
      <c r="S39" s="21">
        <v>80451</v>
      </c>
      <c r="T39" s="22">
        <v>1.6570777462183766</v>
      </c>
      <c r="U39" s="21">
        <v>0</v>
      </c>
      <c r="V39" s="22">
        <v>-1</v>
      </c>
      <c r="W39" s="21">
        <v>38140</v>
      </c>
      <c r="X39" s="22">
        <v>0.16177769654878316</v>
      </c>
      <c r="Y39" s="21">
        <v>0</v>
      </c>
      <c r="Z39" s="22" t="s">
        <v>38</v>
      </c>
      <c r="AA39" s="21">
        <v>0</v>
      </c>
      <c r="AB39" s="22" t="s">
        <v>38</v>
      </c>
      <c r="AC39" s="21">
        <v>0</v>
      </c>
      <c r="AD39" s="22" t="s">
        <v>38</v>
      </c>
      <c r="AE39" s="21">
        <v>0</v>
      </c>
      <c r="AF39" s="22" t="s">
        <v>38</v>
      </c>
      <c r="AG39" s="21">
        <v>46719</v>
      </c>
      <c r="AH39" s="22" t="s">
        <v>38</v>
      </c>
      <c r="AI39" s="21">
        <v>0</v>
      </c>
      <c r="AJ39" s="22" t="s">
        <v>38</v>
      </c>
      <c r="AK39" s="21">
        <v>0</v>
      </c>
      <c r="AL39" s="22" t="s">
        <v>38</v>
      </c>
      <c r="AM39" s="21">
        <v>0</v>
      </c>
      <c r="AN39" s="22" t="s">
        <v>38</v>
      </c>
      <c r="AO39" s="21">
        <v>0</v>
      </c>
      <c r="AP39" s="22" t="s">
        <v>38</v>
      </c>
      <c r="AQ39" s="21">
        <v>14510</v>
      </c>
      <c r="AR39" s="22" t="s">
        <v>38</v>
      </c>
      <c r="AS39" s="21">
        <v>0</v>
      </c>
      <c r="AT39" s="22" t="s">
        <v>38</v>
      </c>
    </row>
    <row r="40" spans="1:46" s="12" customFormat="1" ht="12.75" x14ac:dyDescent="0.2">
      <c r="A40" s="12">
        <v>35</v>
      </c>
      <c r="B40" s="11" t="s">
        <v>70</v>
      </c>
      <c r="C40" s="21">
        <v>3113495</v>
      </c>
      <c r="D40" s="22">
        <v>-0.1809674254162249</v>
      </c>
      <c r="E40" s="21">
        <v>829948</v>
      </c>
      <c r="F40" s="22">
        <v>-0.29579725835847692</v>
      </c>
      <c r="G40" s="21">
        <v>760192</v>
      </c>
      <c r="H40" s="22">
        <v>-0.34518704831471325</v>
      </c>
      <c r="I40" s="21">
        <v>5508</v>
      </c>
      <c r="J40" s="22">
        <v>-0.49495690445626261</v>
      </c>
      <c r="K40" s="21">
        <v>181069</v>
      </c>
      <c r="L40" s="22">
        <v>0.34604777020346567</v>
      </c>
      <c r="M40" s="21">
        <v>162047</v>
      </c>
      <c r="N40" s="22">
        <v>0.54965095151573107</v>
      </c>
      <c r="O40" s="21">
        <v>222561</v>
      </c>
      <c r="P40" s="22">
        <v>-0.40164857765817019</v>
      </c>
      <c r="Q40" s="21">
        <v>637222</v>
      </c>
      <c r="R40" s="22">
        <v>2.3533058880031321E-2</v>
      </c>
      <c r="S40" s="21">
        <v>230416</v>
      </c>
      <c r="T40" s="22">
        <v>1.6891368283460158</v>
      </c>
      <c r="U40" s="21">
        <v>0</v>
      </c>
      <c r="V40" s="22">
        <v>-1</v>
      </c>
      <c r="W40" s="21">
        <v>66044</v>
      </c>
      <c r="X40" s="22">
        <v>0.22217698656500984</v>
      </c>
      <c r="Y40" s="21">
        <v>8046</v>
      </c>
      <c r="Z40" s="22">
        <v>0.62578298646191155</v>
      </c>
      <c r="AA40" s="21">
        <v>1073</v>
      </c>
      <c r="AB40" s="22">
        <v>-0.92633024373498107</v>
      </c>
      <c r="AC40" s="21">
        <v>2755</v>
      </c>
      <c r="AD40" s="22">
        <v>-0.52532736044107509</v>
      </c>
      <c r="AE40" s="21">
        <v>2774</v>
      </c>
      <c r="AF40" s="22">
        <v>-0.94266462734074652</v>
      </c>
      <c r="AG40" s="21">
        <v>0</v>
      </c>
      <c r="AH40" s="22" t="s">
        <v>38</v>
      </c>
      <c r="AI40" s="21">
        <v>3840</v>
      </c>
      <c r="AJ40" s="22" t="s">
        <v>38</v>
      </c>
      <c r="AK40" s="21">
        <v>0</v>
      </c>
      <c r="AL40" s="22">
        <v>-1</v>
      </c>
      <c r="AM40" s="21">
        <v>0</v>
      </c>
      <c r="AN40" s="22" t="s">
        <v>38</v>
      </c>
      <c r="AO40" s="21">
        <v>0</v>
      </c>
      <c r="AP40" s="22" t="s">
        <v>38</v>
      </c>
      <c r="AQ40" s="21">
        <v>0</v>
      </c>
      <c r="AR40" s="22" t="s">
        <v>38</v>
      </c>
      <c r="AS40" s="21">
        <v>0</v>
      </c>
      <c r="AT40" s="22" t="s">
        <v>38</v>
      </c>
    </row>
    <row r="41" spans="1:46" s="12" customFormat="1" ht="12.75" x14ac:dyDescent="0.2">
      <c r="A41" s="12">
        <v>36</v>
      </c>
      <c r="B41" s="11" t="s">
        <v>76</v>
      </c>
      <c r="C41" s="21">
        <v>2919573</v>
      </c>
      <c r="D41" s="22">
        <v>-5.4175180065057615E-2</v>
      </c>
      <c r="E41" s="21">
        <v>1245542</v>
      </c>
      <c r="F41" s="22">
        <v>0.28460954549767536</v>
      </c>
      <c r="G41" s="21">
        <v>304814</v>
      </c>
      <c r="H41" s="22">
        <v>-0.38081676430678224</v>
      </c>
      <c r="I41" s="21">
        <v>17229</v>
      </c>
      <c r="J41" s="22">
        <v>-0.26989575387744724</v>
      </c>
      <c r="K41" s="21">
        <v>120505</v>
      </c>
      <c r="L41" s="22">
        <v>3.3524036551450136</v>
      </c>
      <c r="M41" s="21">
        <v>224449</v>
      </c>
      <c r="N41" s="22">
        <v>0.1756734813604246</v>
      </c>
      <c r="O41" s="21">
        <v>140371</v>
      </c>
      <c r="P41" s="22">
        <v>-0.82606018024582129</v>
      </c>
      <c r="Q41" s="21">
        <v>120979</v>
      </c>
      <c r="R41" s="22">
        <v>-0.12763916931064323</v>
      </c>
      <c r="S41" s="21">
        <v>558828</v>
      </c>
      <c r="T41" s="22">
        <v>4.0408897789083431</v>
      </c>
      <c r="U41" s="21">
        <v>3125</v>
      </c>
      <c r="V41" s="22">
        <v>-0.84091024792546964</v>
      </c>
      <c r="W41" s="21">
        <v>0</v>
      </c>
      <c r="X41" s="22">
        <v>-1</v>
      </c>
      <c r="Y41" s="21">
        <v>104134</v>
      </c>
      <c r="Z41" s="22">
        <v>-0.44046166989957392</v>
      </c>
      <c r="AA41" s="21">
        <v>0</v>
      </c>
      <c r="AB41" s="22">
        <v>-1</v>
      </c>
      <c r="AC41" s="21">
        <v>0</v>
      </c>
      <c r="AD41" s="22">
        <v>-1</v>
      </c>
      <c r="AE41" s="21">
        <v>78304</v>
      </c>
      <c r="AF41" s="22">
        <v>-8.6823169949503787E-2</v>
      </c>
      <c r="AG41" s="21">
        <v>0</v>
      </c>
      <c r="AH41" s="22" t="s">
        <v>38</v>
      </c>
      <c r="AI41" s="21">
        <v>0</v>
      </c>
      <c r="AJ41" s="22" t="s">
        <v>38</v>
      </c>
      <c r="AK41" s="21">
        <v>1293</v>
      </c>
      <c r="AL41" s="22">
        <v>2.213438735177875E-2</v>
      </c>
      <c r="AM41" s="21">
        <v>0</v>
      </c>
      <c r="AN41" s="22" t="s">
        <v>38</v>
      </c>
      <c r="AO41" s="21">
        <v>0</v>
      </c>
      <c r="AP41" s="22" t="s">
        <v>38</v>
      </c>
      <c r="AQ41" s="21">
        <v>0</v>
      </c>
      <c r="AR41" s="22" t="s">
        <v>38</v>
      </c>
      <c r="AS41" s="21">
        <v>0</v>
      </c>
      <c r="AT41" s="22" t="s">
        <v>38</v>
      </c>
    </row>
    <row r="42" spans="1:46" s="12" customFormat="1" ht="12.75" x14ac:dyDescent="0.2">
      <c r="A42" s="12">
        <v>37</v>
      </c>
      <c r="B42" s="11" t="s">
        <v>116</v>
      </c>
      <c r="C42" s="21">
        <v>2488434</v>
      </c>
      <c r="D42" s="22">
        <v>3.8061998435553495</v>
      </c>
      <c r="E42" s="21">
        <v>243023</v>
      </c>
      <c r="F42" s="22">
        <v>0.9291214199530069</v>
      </c>
      <c r="G42" s="21">
        <v>32085</v>
      </c>
      <c r="H42" s="22">
        <v>-0.37764285991387669</v>
      </c>
      <c r="I42" s="21">
        <v>1483108</v>
      </c>
      <c r="J42" s="22">
        <v>7.1646462978254881</v>
      </c>
      <c r="K42" s="21">
        <v>328852</v>
      </c>
      <c r="L42" s="22">
        <v>2.2797957433227616</v>
      </c>
      <c r="M42" s="21">
        <v>9297</v>
      </c>
      <c r="N42" s="22">
        <v>7.8627264061010482</v>
      </c>
      <c r="O42" s="21">
        <v>10505</v>
      </c>
      <c r="P42" s="22" t="s">
        <v>38</v>
      </c>
      <c r="Q42" s="21">
        <v>159177</v>
      </c>
      <c r="R42" s="22">
        <v>1.8346006588905706</v>
      </c>
      <c r="S42" s="21">
        <v>22792</v>
      </c>
      <c r="T42" s="22" t="s">
        <v>38</v>
      </c>
      <c r="U42" s="21">
        <v>0</v>
      </c>
      <c r="V42" s="22" t="s">
        <v>38</v>
      </c>
      <c r="W42" s="21">
        <v>0</v>
      </c>
      <c r="X42" s="22" t="s">
        <v>38</v>
      </c>
      <c r="Y42" s="21">
        <v>0</v>
      </c>
      <c r="Z42" s="22" t="s">
        <v>38</v>
      </c>
      <c r="AA42" s="21">
        <v>168600</v>
      </c>
      <c r="AB42" s="22" t="s">
        <v>38</v>
      </c>
      <c r="AC42" s="21">
        <v>2462</v>
      </c>
      <c r="AD42" s="22" t="s">
        <v>38</v>
      </c>
      <c r="AE42" s="21">
        <v>10992</v>
      </c>
      <c r="AF42" s="22">
        <v>8.9475113122171948</v>
      </c>
      <c r="AG42" s="21">
        <v>17541</v>
      </c>
      <c r="AH42" s="22" t="s">
        <v>38</v>
      </c>
      <c r="AI42" s="21">
        <v>0</v>
      </c>
      <c r="AJ42" s="22" t="s">
        <v>38</v>
      </c>
      <c r="AK42" s="21">
        <v>0</v>
      </c>
      <c r="AL42" s="22" t="s">
        <v>38</v>
      </c>
      <c r="AM42" s="21">
        <v>0</v>
      </c>
      <c r="AN42" s="22" t="s">
        <v>38</v>
      </c>
      <c r="AO42" s="21">
        <v>0</v>
      </c>
      <c r="AP42" s="22" t="s">
        <v>38</v>
      </c>
      <c r="AQ42" s="21">
        <v>0</v>
      </c>
      <c r="AR42" s="22" t="s">
        <v>38</v>
      </c>
      <c r="AS42" s="21">
        <v>0</v>
      </c>
      <c r="AT42" s="22" t="s">
        <v>38</v>
      </c>
    </row>
    <row r="43" spans="1:46" s="12" customFormat="1" ht="12.75" x14ac:dyDescent="0.2">
      <c r="A43" s="12">
        <v>38</v>
      </c>
      <c r="B43" s="11" t="s">
        <v>80</v>
      </c>
      <c r="C43" s="21">
        <v>2362746</v>
      </c>
      <c r="D43" s="22">
        <v>-8.1976321534767971E-2</v>
      </c>
      <c r="E43" s="21">
        <v>417030</v>
      </c>
      <c r="F43" s="22">
        <v>5.0061941643921193E-2</v>
      </c>
      <c r="G43" s="21">
        <v>600810</v>
      </c>
      <c r="H43" s="22">
        <v>4.7787962497907177E-2</v>
      </c>
      <c r="I43" s="21">
        <v>0</v>
      </c>
      <c r="J43" s="22">
        <v>-1</v>
      </c>
      <c r="K43" s="21">
        <v>66206</v>
      </c>
      <c r="L43" s="22">
        <v>-0.41401803811192839</v>
      </c>
      <c r="M43" s="21">
        <v>119092</v>
      </c>
      <c r="N43" s="22">
        <v>3.6542129123026417</v>
      </c>
      <c r="O43" s="21">
        <v>188000</v>
      </c>
      <c r="P43" s="22">
        <v>-0.6451350468780378</v>
      </c>
      <c r="Q43" s="21">
        <v>76553</v>
      </c>
      <c r="R43" s="22">
        <v>0.2443393312852522</v>
      </c>
      <c r="S43" s="21">
        <v>48419</v>
      </c>
      <c r="T43" s="22">
        <v>3.487395736793327</v>
      </c>
      <c r="U43" s="21">
        <v>0</v>
      </c>
      <c r="V43" s="22">
        <v>-1</v>
      </c>
      <c r="W43" s="21">
        <v>824520</v>
      </c>
      <c r="X43" s="22">
        <v>3.6698610119957866</v>
      </c>
      <c r="Y43" s="21">
        <v>17876</v>
      </c>
      <c r="Z43" s="22">
        <v>0.14340539849046952</v>
      </c>
      <c r="AA43" s="21">
        <v>0</v>
      </c>
      <c r="AB43" s="22" t="s">
        <v>38</v>
      </c>
      <c r="AC43" s="21">
        <v>0</v>
      </c>
      <c r="AD43" s="22">
        <v>-1</v>
      </c>
      <c r="AE43" s="21">
        <v>4240</v>
      </c>
      <c r="AF43" s="22">
        <v>-0.38781403407450188</v>
      </c>
      <c r="AG43" s="21">
        <v>0</v>
      </c>
      <c r="AH43" s="22" t="s">
        <v>38</v>
      </c>
      <c r="AI43" s="21">
        <v>0</v>
      </c>
      <c r="AJ43" s="22">
        <v>-1</v>
      </c>
      <c r="AK43" s="21">
        <v>0</v>
      </c>
      <c r="AL43" s="22" t="s">
        <v>38</v>
      </c>
      <c r="AM43" s="21">
        <v>0</v>
      </c>
      <c r="AN43" s="22" t="s">
        <v>38</v>
      </c>
      <c r="AO43" s="21">
        <v>0</v>
      </c>
      <c r="AP43" s="22" t="s">
        <v>38</v>
      </c>
      <c r="AQ43" s="21">
        <v>0</v>
      </c>
      <c r="AR43" s="22" t="s">
        <v>38</v>
      </c>
      <c r="AS43" s="21">
        <v>0</v>
      </c>
      <c r="AT43" s="22" t="s">
        <v>38</v>
      </c>
    </row>
    <row r="44" spans="1:46" s="12" customFormat="1" ht="12.75" x14ac:dyDescent="0.2">
      <c r="A44" s="12">
        <v>39</v>
      </c>
      <c r="B44" s="11" t="s">
        <v>86</v>
      </c>
      <c r="C44" s="21">
        <v>2331192</v>
      </c>
      <c r="D44" s="22">
        <v>0.11061288776539846</v>
      </c>
      <c r="E44" s="21">
        <v>966940</v>
      </c>
      <c r="F44" s="22">
        <v>0.47352668666032716</v>
      </c>
      <c r="G44" s="21">
        <v>253831</v>
      </c>
      <c r="H44" s="22">
        <v>-0.56470493411349909</v>
      </c>
      <c r="I44" s="21">
        <v>49341</v>
      </c>
      <c r="J44" s="22">
        <v>-9.8086168132048956E-2</v>
      </c>
      <c r="K44" s="21">
        <v>22444</v>
      </c>
      <c r="L44" s="22">
        <v>-0.37671137771112773</v>
      </c>
      <c r="M44" s="21">
        <v>114345</v>
      </c>
      <c r="N44" s="22">
        <v>-0.12068010889124714</v>
      </c>
      <c r="O44" s="21">
        <v>47656</v>
      </c>
      <c r="P44" s="22">
        <v>1.4605067064083377E-2</v>
      </c>
      <c r="Q44" s="21">
        <v>129789</v>
      </c>
      <c r="R44" s="22">
        <v>0.12994610971331055</v>
      </c>
      <c r="S44" s="21">
        <v>330944</v>
      </c>
      <c r="T44" s="22">
        <v>1.3623670497537299</v>
      </c>
      <c r="U44" s="21">
        <v>4730</v>
      </c>
      <c r="V44" s="22">
        <v>-7.7972709551656916E-2</v>
      </c>
      <c r="W44" s="21">
        <v>0</v>
      </c>
      <c r="X44" s="22" t="s">
        <v>38</v>
      </c>
      <c r="Y44" s="21">
        <v>28534</v>
      </c>
      <c r="Z44" s="22">
        <v>-8.1710810027998626E-2</v>
      </c>
      <c r="AA44" s="21">
        <v>1870</v>
      </c>
      <c r="AB44" s="22">
        <v>-0.59098862642169725</v>
      </c>
      <c r="AC44" s="21">
        <v>131799</v>
      </c>
      <c r="AD44" s="22">
        <v>0.38829316592230545</v>
      </c>
      <c r="AE44" s="21">
        <v>243127</v>
      </c>
      <c r="AF44" s="22">
        <v>0.22352059020386394</v>
      </c>
      <c r="AG44" s="21">
        <v>0</v>
      </c>
      <c r="AH44" s="22" t="s">
        <v>38</v>
      </c>
      <c r="AI44" s="21">
        <v>2570</v>
      </c>
      <c r="AJ44" s="22" t="s">
        <v>38</v>
      </c>
      <c r="AK44" s="21">
        <v>1997</v>
      </c>
      <c r="AL44" s="22">
        <v>-0.22686798296554389</v>
      </c>
      <c r="AM44" s="21">
        <v>1275</v>
      </c>
      <c r="AN44" s="22" t="s">
        <v>38</v>
      </c>
      <c r="AO44" s="21">
        <v>0</v>
      </c>
      <c r="AP44" s="22" t="s">
        <v>38</v>
      </c>
      <c r="AQ44" s="21">
        <v>0</v>
      </c>
      <c r="AR44" s="22" t="s">
        <v>38</v>
      </c>
      <c r="AS44" s="21">
        <v>0</v>
      </c>
      <c r="AT44" s="22" t="s">
        <v>38</v>
      </c>
    </row>
    <row r="45" spans="1:46" s="12" customFormat="1" ht="12.75" x14ac:dyDescent="0.2">
      <c r="A45" s="12">
        <v>40</v>
      </c>
      <c r="B45" s="11" t="s">
        <v>82</v>
      </c>
      <c r="C45" s="21">
        <v>2242848</v>
      </c>
      <c r="D45" s="22">
        <v>-4.7230898828435119E-2</v>
      </c>
      <c r="E45" s="21">
        <v>1296487</v>
      </c>
      <c r="F45" s="22">
        <v>6.2526174138025636E-2</v>
      </c>
      <c r="G45" s="21">
        <v>368717</v>
      </c>
      <c r="H45" s="22">
        <v>-4.0184405212492891E-2</v>
      </c>
      <c r="I45" s="21">
        <v>0</v>
      </c>
      <c r="J45" s="22">
        <v>-1</v>
      </c>
      <c r="K45" s="21">
        <v>85007</v>
      </c>
      <c r="L45" s="22">
        <v>-0.56004616547112596</v>
      </c>
      <c r="M45" s="21">
        <v>59121</v>
      </c>
      <c r="N45" s="22">
        <v>0.54876483378304042</v>
      </c>
      <c r="O45" s="21">
        <v>51323</v>
      </c>
      <c r="P45" s="22">
        <v>-0.29164711403097132</v>
      </c>
      <c r="Q45" s="21">
        <v>0</v>
      </c>
      <c r="R45" s="22">
        <v>-1</v>
      </c>
      <c r="S45" s="21">
        <v>9266</v>
      </c>
      <c r="T45" s="22">
        <v>0.34523809523809534</v>
      </c>
      <c r="U45" s="21">
        <v>0</v>
      </c>
      <c r="V45" s="22">
        <v>-1</v>
      </c>
      <c r="W45" s="21">
        <v>361146</v>
      </c>
      <c r="X45" s="22">
        <v>5.2787154775855827E-2</v>
      </c>
      <c r="Y45" s="21">
        <v>11781</v>
      </c>
      <c r="Z45" s="22">
        <v>-0.16565155807365439</v>
      </c>
      <c r="AA45" s="21">
        <v>0</v>
      </c>
      <c r="AB45" s="22" t="s">
        <v>38</v>
      </c>
      <c r="AC45" s="21">
        <v>0</v>
      </c>
      <c r="AD45" s="22">
        <v>-1</v>
      </c>
      <c r="AE45" s="21">
        <v>0</v>
      </c>
      <c r="AF45" s="22" t="s">
        <v>38</v>
      </c>
      <c r="AG45" s="21">
        <v>0</v>
      </c>
      <c r="AH45" s="22">
        <v>-1</v>
      </c>
      <c r="AI45" s="21">
        <v>0</v>
      </c>
      <c r="AJ45" s="22" t="s">
        <v>38</v>
      </c>
      <c r="AK45" s="21">
        <v>0</v>
      </c>
      <c r="AL45" s="22">
        <v>-1</v>
      </c>
      <c r="AM45" s="21">
        <v>0</v>
      </c>
      <c r="AN45" s="22" t="s">
        <v>38</v>
      </c>
      <c r="AO45" s="21">
        <v>0</v>
      </c>
      <c r="AP45" s="22" t="s">
        <v>38</v>
      </c>
      <c r="AQ45" s="21">
        <v>0</v>
      </c>
      <c r="AR45" s="22" t="s">
        <v>38</v>
      </c>
      <c r="AS45" s="21">
        <v>0</v>
      </c>
      <c r="AT45" s="22" t="s">
        <v>38</v>
      </c>
    </row>
    <row r="46" spans="1:46" s="12" customFormat="1" ht="12.75" x14ac:dyDescent="0.2">
      <c r="A46" s="12">
        <v>41</v>
      </c>
      <c r="B46" s="11" t="s">
        <v>77</v>
      </c>
      <c r="C46" s="21">
        <v>2241668</v>
      </c>
      <c r="D46" s="22">
        <v>-0.2498442242501514</v>
      </c>
      <c r="E46" s="21">
        <v>1083594</v>
      </c>
      <c r="F46" s="22">
        <v>-5.9026526463505813E-2</v>
      </c>
      <c r="G46" s="21">
        <v>89157</v>
      </c>
      <c r="H46" s="22">
        <v>-0.80332002382475565</v>
      </c>
      <c r="I46" s="21">
        <v>21886</v>
      </c>
      <c r="J46" s="22">
        <v>0.83653604094990341</v>
      </c>
      <c r="K46" s="21">
        <v>4982</v>
      </c>
      <c r="L46" s="22" t="s">
        <v>38</v>
      </c>
      <c r="M46" s="21">
        <v>113533</v>
      </c>
      <c r="N46" s="22">
        <v>-0.66377528356087301</v>
      </c>
      <c r="O46" s="21">
        <v>173764</v>
      </c>
      <c r="P46" s="22">
        <v>-0.6196117835322138</v>
      </c>
      <c r="Q46" s="21">
        <v>492649</v>
      </c>
      <c r="R46" s="22">
        <v>0.73984397348467468</v>
      </c>
      <c r="S46" s="21">
        <v>202182</v>
      </c>
      <c r="T46" s="22">
        <v>0.55110589426684164</v>
      </c>
      <c r="U46" s="21">
        <v>0</v>
      </c>
      <c r="V46" s="22">
        <v>-1</v>
      </c>
      <c r="W46" s="21">
        <v>2980</v>
      </c>
      <c r="X46" s="22">
        <v>-0.69663035732464618</v>
      </c>
      <c r="Y46" s="21">
        <v>34000</v>
      </c>
      <c r="Z46" s="22">
        <v>-9.7544790975447881E-2</v>
      </c>
      <c r="AA46" s="21">
        <v>1840</v>
      </c>
      <c r="AB46" s="22" t="s">
        <v>38</v>
      </c>
      <c r="AC46" s="21">
        <v>1775</v>
      </c>
      <c r="AD46" s="22" t="s">
        <v>38</v>
      </c>
      <c r="AE46" s="21">
        <v>19326</v>
      </c>
      <c r="AF46" s="22" t="s">
        <v>38</v>
      </c>
      <c r="AG46" s="21">
        <v>0</v>
      </c>
      <c r="AH46" s="22" t="s">
        <v>38</v>
      </c>
      <c r="AI46" s="21">
        <v>0</v>
      </c>
      <c r="AJ46" s="22" t="s">
        <v>38</v>
      </c>
      <c r="AK46" s="21">
        <v>0</v>
      </c>
      <c r="AL46" s="22">
        <v>-1</v>
      </c>
      <c r="AM46" s="21">
        <v>0</v>
      </c>
      <c r="AN46" s="22" t="s">
        <v>38</v>
      </c>
      <c r="AO46" s="21">
        <v>0</v>
      </c>
      <c r="AP46" s="22" t="s">
        <v>38</v>
      </c>
      <c r="AQ46" s="21">
        <v>0</v>
      </c>
      <c r="AR46" s="22" t="s">
        <v>38</v>
      </c>
      <c r="AS46" s="21">
        <v>0</v>
      </c>
      <c r="AT46" s="22" t="s">
        <v>38</v>
      </c>
    </row>
    <row r="47" spans="1:46" s="12" customFormat="1" ht="12.75" x14ac:dyDescent="0.2">
      <c r="A47" s="12">
        <v>42</v>
      </c>
      <c r="B47" s="11" t="s">
        <v>78</v>
      </c>
      <c r="C47" s="21">
        <v>2173629</v>
      </c>
      <c r="D47" s="22">
        <v>-0.21519722708645495</v>
      </c>
      <c r="E47" s="21">
        <v>1168401</v>
      </c>
      <c r="F47" s="22">
        <v>-0.25025458852911031</v>
      </c>
      <c r="G47" s="21">
        <v>381289</v>
      </c>
      <c r="H47" s="22">
        <v>-0.20503015885260834</v>
      </c>
      <c r="I47" s="21">
        <v>126989</v>
      </c>
      <c r="J47" s="22">
        <v>-0.33864718197631427</v>
      </c>
      <c r="K47" s="21">
        <v>5445</v>
      </c>
      <c r="L47" s="22" t="s">
        <v>42</v>
      </c>
      <c r="M47" s="21">
        <v>280854</v>
      </c>
      <c r="N47" s="22">
        <v>0.11030990191776269</v>
      </c>
      <c r="O47" s="21">
        <v>43838</v>
      </c>
      <c r="P47" s="22">
        <v>-0.63243814299009782</v>
      </c>
      <c r="Q47" s="21">
        <v>86276</v>
      </c>
      <c r="R47" s="22">
        <v>-9.327279797374699E-2</v>
      </c>
      <c r="S47" s="21">
        <v>71196</v>
      </c>
      <c r="T47" s="22">
        <v>0.66715841236389184</v>
      </c>
      <c r="U47" s="21">
        <v>4487</v>
      </c>
      <c r="V47" s="22">
        <v>-0.81432591243896379</v>
      </c>
      <c r="W47" s="21">
        <v>0</v>
      </c>
      <c r="X47" s="22" t="s">
        <v>38</v>
      </c>
      <c r="Y47" s="21">
        <v>1486</v>
      </c>
      <c r="Z47" s="22" t="s">
        <v>38</v>
      </c>
      <c r="AA47" s="21">
        <v>902</v>
      </c>
      <c r="AB47" s="22">
        <v>1.424731182795699</v>
      </c>
      <c r="AC47" s="21">
        <v>2448</v>
      </c>
      <c r="AD47" s="22">
        <v>-0.18940397350993377</v>
      </c>
      <c r="AE47" s="21">
        <v>0</v>
      </c>
      <c r="AF47" s="22">
        <v>-1</v>
      </c>
      <c r="AG47" s="21">
        <v>0</v>
      </c>
      <c r="AH47" s="22" t="s">
        <v>38</v>
      </c>
      <c r="AI47" s="21">
        <v>18</v>
      </c>
      <c r="AJ47" s="22" t="s">
        <v>38</v>
      </c>
      <c r="AK47" s="21">
        <v>0</v>
      </c>
      <c r="AL47" s="22" t="s">
        <v>38</v>
      </c>
      <c r="AM47" s="21">
        <v>0</v>
      </c>
      <c r="AN47" s="22" t="s">
        <v>38</v>
      </c>
      <c r="AO47" s="21">
        <v>0</v>
      </c>
      <c r="AP47" s="22" t="s">
        <v>38</v>
      </c>
      <c r="AQ47" s="21">
        <v>0</v>
      </c>
      <c r="AR47" s="22" t="s">
        <v>38</v>
      </c>
      <c r="AS47" s="21">
        <v>0</v>
      </c>
      <c r="AT47" s="22" t="s">
        <v>38</v>
      </c>
    </row>
    <row r="48" spans="1:46" s="12" customFormat="1" ht="12.75" x14ac:dyDescent="0.2">
      <c r="A48" s="12">
        <v>43</v>
      </c>
      <c r="B48" s="11" t="s">
        <v>83</v>
      </c>
      <c r="C48" s="21">
        <v>2118915</v>
      </c>
      <c r="D48" s="22">
        <v>-8.6026908723250473E-2</v>
      </c>
      <c r="E48" s="21">
        <v>886559</v>
      </c>
      <c r="F48" s="22">
        <v>0.19848512909387583</v>
      </c>
      <c r="G48" s="21">
        <v>585963</v>
      </c>
      <c r="H48" s="22">
        <v>-0.41027989319957447</v>
      </c>
      <c r="I48" s="21">
        <v>57479</v>
      </c>
      <c r="J48" s="22">
        <v>-0.18004279600570616</v>
      </c>
      <c r="K48" s="21">
        <v>32022</v>
      </c>
      <c r="L48" s="22">
        <v>0.91244624940277119</v>
      </c>
      <c r="M48" s="21">
        <v>252614</v>
      </c>
      <c r="N48" s="22">
        <v>0.11349430941613114</v>
      </c>
      <c r="O48" s="21">
        <v>91994</v>
      </c>
      <c r="P48" s="22">
        <v>0.33712209302325591</v>
      </c>
      <c r="Q48" s="21">
        <v>100806</v>
      </c>
      <c r="R48" s="22">
        <v>1.123751738086209</v>
      </c>
      <c r="S48" s="21">
        <v>32455</v>
      </c>
      <c r="T48" s="22">
        <v>-0.60101053563305995</v>
      </c>
      <c r="U48" s="21">
        <v>22200</v>
      </c>
      <c r="V48" s="22">
        <v>0.27976018908168565</v>
      </c>
      <c r="W48" s="21">
        <v>0</v>
      </c>
      <c r="X48" s="22" t="s">
        <v>38</v>
      </c>
      <c r="Y48" s="21">
        <v>21697</v>
      </c>
      <c r="Z48" s="22">
        <v>-0.19407919173909816</v>
      </c>
      <c r="AA48" s="21">
        <v>4273</v>
      </c>
      <c r="AB48" s="22" t="s">
        <v>42</v>
      </c>
      <c r="AC48" s="21">
        <v>17088</v>
      </c>
      <c r="AD48" s="22">
        <v>0.75820557670542232</v>
      </c>
      <c r="AE48" s="21">
        <v>13607</v>
      </c>
      <c r="AF48" s="22">
        <v>0.18672597244025813</v>
      </c>
      <c r="AG48" s="21">
        <v>0</v>
      </c>
      <c r="AH48" s="22" t="s">
        <v>38</v>
      </c>
      <c r="AI48" s="21">
        <v>158</v>
      </c>
      <c r="AJ48" s="22">
        <v>-0.98066332150287605</v>
      </c>
      <c r="AK48" s="21">
        <v>0</v>
      </c>
      <c r="AL48" s="22" t="s">
        <v>38</v>
      </c>
      <c r="AM48" s="21">
        <v>0</v>
      </c>
      <c r="AN48" s="22" t="s">
        <v>38</v>
      </c>
      <c r="AO48" s="21">
        <v>0</v>
      </c>
      <c r="AP48" s="22" t="s">
        <v>38</v>
      </c>
      <c r="AQ48" s="21">
        <v>0</v>
      </c>
      <c r="AR48" s="22" t="s">
        <v>38</v>
      </c>
      <c r="AS48" s="21">
        <v>0</v>
      </c>
      <c r="AT48" s="22" t="s">
        <v>38</v>
      </c>
    </row>
    <row r="49" spans="1:46" s="12" customFormat="1" ht="12.75" x14ac:dyDescent="0.2">
      <c r="A49" s="12">
        <v>44</v>
      </c>
      <c r="B49" s="11" t="s">
        <v>68</v>
      </c>
      <c r="C49" s="21">
        <v>2085507</v>
      </c>
      <c r="D49" s="22">
        <v>-0.45886885157851232</v>
      </c>
      <c r="E49" s="21">
        <v>571092</v>
      </c>
      <c r="F49" s="22">
        <v>-0.66164408559084842</v>
      </c>
      <c r="G49" s="21">
        <v>443035</v>
      </c>
      <c r="H49" s="22">
        <v>1.055961352836353</v>
      </c>
      <c r="I49" s="21">
        <v>396040</v>
      </c>
      <c r="J49" s="22">
        <v>-0.66571004119116761</v>
      </c>
      <c r="K49" s="21">
        <v>13436</v>
      </c>
      <c r="L49" s="22">
        <v>-0.77851043486861626</v>
      </c>
      <c r="M49" s="21">
        <v>186294</v>
      </c>
      <c r="N49" s="22" t="s">
        <v>42</v>
      </c>
      <c r="O49" s="21">
        <v>371291</v>
      </c>
      <c r="P49" s="22">
        <v>-0.28824414603521487</v>
      </c>
      <c r="Q49" s="21">
        <v>20099</v>
      </c>
      <c r="R49" s="22">
        <v>-0.62375514788468744</v>
      </c>
      <c r="S49" s="21">
        <v>15605</v>
      </c>
      <c r="T49" s="22">
        <v>-0.75787432117920872</v>
      </c>
      <c r="U49" s="21">
        <v>0</v>
      </c>
      <c r="V49" s="22">
        <v>-1</v>
      </c>
      <c r="W49" s="21">
        <v>11397</v>
      </c>
      <c r="X49" s="22">
        <v>-0.46540644495520422</v>
      </c>
      <c r="Y49" s="21">
        <v>14262</v>
      </c>
      <c r="Z49" s="22">
        <v>4.8046398046398044</v>
      </c>
      <c r="AA49" s="21">
        <v>0</v>
      </c>
      <c r="AB49" s="22">
        <v>-1</v>
      </c>
      <c r="AC49" s="21">
        <v>0</v>
      </c>
      <c r="AD49" s="22" t="s">
        <v>38</v>
      </c>
      <c r="AE49" s="21">
        <v>3968</v>
      </c>
      <c r="AF49" s="22">
        <v>-0.11011437542049785</v>
      </c>
      <c r="AG49" s="21">
        <v>27346</v>
      </c>
      <c r="AH49" s="22">
        <v>1.8491352365076059</v>
      </c>
      <c r="AI49" s="21">
        <v>11642</v>
      </c>
      <c r="AJ49" s="22">
        <v>1.0649166371053567</v>
      </c>
      <c r="AK49" s="21">
        <v>0</v>
      </c>
      <c r="AL49" s="22">
        <v>-1</v>
      </c>
      <c r="AM49" s="21">
        <v>0</v>
      </c>
      <c r="AN49" s="22" t="s">
        <v>38</v>
      </c>
      <c r="AO49" s="21">
        <v>0</v>
      </c>
      <c r="AP49" s="22" t="s">
        <v>38</v>
      </c>
      <c r="AQ49" s="21">
        <v>0</v>
      </c>
      <c r="AR49" s="22" t="s">
        <v>38</v>
      </c>
      <c r="AS49" s="21">
        <v>0</v>
      </c>
      <c r="AT49" s="22" t="s">
        <v>38</v>
      </c>
    </row>
    <row r="50" spans="1:46" s="12" customFormat="1" ht="12.75" x14ac:dyDescent="0.2">
      <c r="A50" s="12">
        <v>45</v>
      </c>
      <c r="B50" s="11" t="s">
        <v>89</v>
      </c>
      <c r="C50" s="21">
        <v>1973563</v>
      </c>
      <c r="D50" s="22">
        <v>0.2636925537684498</v>
      </c>
      <c r="E50" s="21">
        <v>786330</v>
      </c>
      <c r="F50" s="22">
        <v>0.1301693248994269</v>
      </c>
      <c r="G50" s="21">
        <v>556331</v>
      </c>
      <c r="H50" s="22">
        <v>0.65999086951462216</v>
      </c>
      <c r="I50" s="21">
        <v>49247</v>
      </c>
      <c r="J50" s="22">
        <v>-0.44515423961783729</v>
      </c>
      <c r="K50" s="21">
        <v>11410</v>
      </c>
      <c r="L50" s="22">
        <v>0.33045708955223874</v>
      </c>
      <c r="M50" s="21">
        <v>332562</v>
      </c>
      <c r="N50" s="22">
        <v>0.45140552784215138</v>
      </c>
      <c r="O50" s="21">
        <v>34777</v>
      </c>
      <c r="P50" s="22">
        <v>-0.2414718199267144</v>
      </c>
      <c r="Q50" s="21">
        <v>58212</v>
      </c>
      <c r="R50" s="22">
        <v>-0.40073502918498238</v>
      </c>
      <c r="S50" s="21">
        <v>58864</v>
      </c>
      <c r="T50" s="22">
        <v>2.7971874596826214</v>
      </c>
      <c r="U50" s="21">
        <v>2011</v>
      </c>
      <c r="V50" s="22">
        <v>2.122670807453416</v>
      </c>
      <c r="W50" s="21">
        <v>0</v>
      </c>
      <c r="X50" s="22" t="s">
        <v>38</v>
      </c>
      <c r="Y50" s="21">
        <v>47899</v>
      </c>
      <c r="Z50" s="22">
        <v>1.425634273560541</v>
      </c>
      <c r="AA50" s="21">
        <v>6302</v>
      </c>
      <c r="AB50" s="22">
        <v>9.6953872932985297E-2</v>
      </c>
      <c r="AC50" s="21">
        <v>6149</v>
      </c>
      <c r="AD50" s="22">
        <v>-0.65412307346158172</v>
      </c>
      <c r="AE50" s="21">
        <v>22920</v>
      </c>
      <c r="AF50" s="22" t="s">
        <v>42</v>
      </c>
      <c r="AG50" s="21">
        <v>0</v>
      </c>
      <c r="AH50" s="22" t="s">
        <v>38</v>
      </c>
      <c r="AI50" s="21">
        <v>341</v>
      </c>
      <c r="AJ50" s="22" t="s">
        <v>38</v>
      </c>
      <c r="AK50" s="21">
        <v>208</v>
      </c>
      <c r="AL50" s="22" t="s">
        <v>38</v>
      </c>
      <c r="AM50" s="21">
        <v>0</v>
      </c>
      <c r="AN50" s="22" t="s">
        <v>38</v>
      </c>
      <c r="AO50" s="21">
        <v>0</v>
      </c>
      <c r="AP50" s="22" t="s">
        <v>38</v>
      </c>
      <c r="AQ50" s="21">
        <v>0</v>
      </c>
      <c r="AR50" s="22" t="s">
        <v>38</v>
      </c>
      <c r="AS50" s="21">
        <v>0</v>
      </c>
      <c r="AT50" s="22" t="s">
        <v>38</v>
      </c>
    </row>
    <row r="51" spans="1:46" s="12" customFormat="1" ht="12.75" x14ac:dyDescent="0.2">
      <c r="A51" s="12">
        <v>46</v>
      </c>
      <c r="B51" s="11" t="s">
        <v>92</v>
      </c>
      <c r="C51" s="21">
        <v>1835914</v>
      </c>
      <c r="D51" s="22">
        <v>0.32103998635724862</v>
      </c>
      <c r="E51" s="21">
        <v>756856</v>
      </c>
      <c r="F51" s="22">
        <v>0.25961492053929103</v>
      </c>
      <c r="G51" s="21">
        <v>310147</v>
      </c>
      <c r="H51" s="22">
        <v>-0.10947670662551146</v>
      </c>
      <c r="I51" s="21">
        <v>7717</v>
      </c>
      <c r="J51" s="22">
        <v>-0.51562892292242024</v>
      </c>
      <c r="K51" s="21">
        <v>105640</v>
      </c>
      <c r="L51" s="22">
        <v>-6.1811722912966216E-2</v>
      </c>
      <c r="M51" s="21">
        <v>166695</v>
      </c>
      <c r="N51" s="22">
        <v>0.43897343818789225</v>
      </c>
      <c r="O51" s="21">
        <v>227589</v>
      </c>
      <c r="P51" s="22">
        <v>2.2136714723449922</v>
      </c>
      <c r="Q51" s="21">
        <v>220691</v>
      </c>
      <c r="R51" s="22">
        <v>2.0948981881415829</v>
      </c>
      <c r="S51" s="21">
        <v>24289</v>
      </c>
      <c r="T51" s="22">
        <v>-0.44472132047002877</v>
      </c>
      <c r="U51" s="21">
        <v>5155</v>
      </c>
      <c r="V51" s="22">
        <v>0.38203753351206426</v>
      </c>
      <c r="W51" s="21">
        <v>0</v>
      </c>
      <c r="X51" s="22" t="s">
        <v>38</v>
      </c>
      <c r="Y51" s="21">
        <v>1582</v>
      </c>
      <c r="Z51" s="22">
        <v>-0.64560931899641583</v>
      </c>
      <c r="AA51" s="21">
        <v>487</v>
      </c>
      <c r="AB51" s="22">
        <v>1.7828571428571429</v>
      </c>
      <c r="AC51" s="21">
        <v>1152</v>
      </c>
      <c r="AD51" s="22" t="s">
        <v>38</v>
      </c>
      <c r="AE51" s="21">
        <v>7901</v>
      </c>
      <c r="AF51" s="22">
        <v>2.9723479135243842</v>
      </c>
      <c r="AG51" s="21">
        <v>0</v>
      </c>
      <c r="AH51" s="22" t="s">
        <v>38</v>
      </c>
      <c r="AI51" s="21">
        <v>13</v>
      </c>
      <c r="AJ51" s="22">
        <v>0.44444444444444442</v>
      </c>
      <c r="AK51" s="21">
        <v>0</v>
      </c>
      <c r="AL51" s="22" t="s">
        <v>38</v>
      </c>
      <c r="AM51" s="21">
        <v>0</v>
      </c>
      <c r="AN51" s="22" t="s">
        <v>38</v>
      </c>
      <c r="AO51" s="21">
        <v>0</v>
      </c>
      <c r="AP51" s="22" t="s">
        <v>38</v>
      </c>
      <c r="AQ51" s="21">
        <v>0</v>
      </c>
      <c r="AR51" s="22" t="s">
        <v>38</v>
      </c>
      <c r="AS51" s="21">
        <v>0</v>
      </c>
      <c r="AT51" s="22" t="s">
        <v>38</v>
      </c>
    </row>
    <row r="52" spans="1:46" s="12" customFormat="1" ht="12.75" x14ac:dyDescent="0.2">
      <c r="A52" s="12">
        <v>47</v>
      </c>
      <c r="B52" s="11" t="s">
        <v>81</v>
      </c>
      <c r="C52" s="21">
        <v>1807894</v>
      </c>
      <c r="D52" s="22">
        <v>-0.23778883404787798</v>
      </c>
      <c r="E52" s="21">
        <v>556883</v>
      </c>
      <c r="F52" s="22">
        <v>-0.33445794133394524</v>
      </c>
      <c r="G52" s="21">
        <v>204233</v>
      </c>
      <c r="H52" s="22">
        <v>-0.35823010740524264</v>
      </c>
      <c r="I52" s="21">
        <v>42373</v>
      </c>
      <c r="J52" s="22">
        <v>-0.16473487088507788</v>
      </c>
      <c r="K52" s="21">
        <v>122970</v>
      </c>
      <c r="L52" s="22">
        <v>0.12677992193083742</v>
      </c>
      <c r="M52" s="21">
        <v>196348</v>
      </c>
      <c r="N52" s="22">
        <v>2.2127628241839155</v>
      </c>
      <c r="O52" s="21">
        <v>306097</v>
      </c>
      <c r="P52" s="22">
        <v>-0.28983109832490372</v>
      </c>
      <c r="Q52" s="21">
        <v>295987</v>
      </c>
      <c r="R52" s="22">
        <v>-0.36228664750569872</v>
      </c>
      <c r="S52" s="21">
        <v>37330</v>
      </c>
      <c r="T52" s="22">
        <v>-0.52420403273088789</v>
      </c>
      <c r="U52" s="21">
        <v>35746</v>
      </c>
      <c r="V52" s="22">
        <v>0.94801089918256132</v>
      </c>
      <c r="W52" s="21">
        <v>0</v>
      </c>
      <c r="X52" s="22" t="s">
        <v>38</v>
      </c>
      <c r="Y52" s="21">
        <v>71</v>
      </c>
      <c r="Z52" s="22" t="s">
        <v>38</v>
      </c>
      <c r="AA52" s="21">
        <v>427</v>
      </c>
      <c r="AB52" s="22">
        <v>-0.28833333333333333</v>
      </c>
      <c r="AC52" s="21">
        <v>211</v>
      </c>
      <c r="AD52" s="22" t="s">
        <v>38</v>
      </c>
      <c r="AE52" s="21">
        <v>202</v>
      </c>
      <c r="AF52" s="22" t="s">
        <v>38</v>
      </c>
      <c r="AG52" s="21">
        <v>0</v>
      </c>
      <c r="AH52" s="22" t="s">
        <v>38</v>
      </c>
      <c r="AI52" s="21">
        <v>5152</v>
      </c>
      <c r="AJ52" s="22">
        <v>1.5180840664711632</v>
      </c>
      <c r="AK52" s="21">
        <v>3864</v>
      </c>
      <c r="AL52" s="22">
        <v>1.8707280832095097</v>
      </c>
      <c r="AM52" s="21">
        <v>0</v>
      </c>
      <c r="AN52" s="22" t="s">
        <v>38</v>
      </c>
      <c r="AO52" s="21">
        <v>0</v>
      </c>
      <c r="AP52" s="22" t="s">
        <v>38</v>
      </c>
      <c r="AQ52" s="21">
        <v>0</v>
      </c>
      <c r="AR52" s="22" t="s">
        <v>38</v>
      </c>
      <c r="AS52" s="21">
        <v>0</v>
      </c>
      <c r="AT52" s="22" t="s">
        <v>38</v>
      </c>
    </row>
    <row r="53" spans="1:46" s="12" customFormat="1" ht="12.75" x14ac:dyDescent="0.2">
      <c r="A53" s="12">
        <v>48</v>
      </c>
      <c r="B53" s="11" t="s">
        <v>79</v>
      </c>
      <c r="C53" s="21">
        <v>1590405</v>
      </c>
      <c r="D53" s="22">
        <v>-0.4243271682046007</v>
      </c>
      <c r="E53" s="21">
        <v>617753</v>
      </c>
      <c r="F53" s="22">
        <v>-0.44642564307060895</v>
      </c>
      <c r="G53" s="21">
        <v>275025</v>
      </c>
      <c r="H53" s="22">
        <v>-0.50046044278794022</v>
      </c>
      <c r="I53" s="21">
        <v>72942</v>
      </c>
      <c r="J53" s="22">
        <v>3.5311218784942229</v>
      </c>
      <c r="K53" s="21">
        <v>0</v>
      </c>
      <c r="L53" s="22" t="s">
        <v>38</v>
      </c>
      <c r="M53" s="21">
        <v>125366</v>
      </c>
      <c r="N53" s="22">
        <v>-0.38346914788458797</v>
      </c>
      <c r="O53" s="21">
        <v>149899</v>
      </c>
      <c r="P53" s="22">
        <v>-0.64674372842211936</v>
      </c>
      <c r="Q53" s="21">
        <v>171731</v>
      </c>
      <c r="R53" s="22">
        <v>-0.47225619687405884</v>
      </c>
      <c r="S53" s="21">
        <v>19616</v>
      </c>
      <c r="T53" s="22">
        <v>-0.54082397003745319</v>
      </c>
      <c r="U53" s="21">
        <v>29979</v>
      </c>
      <c r="V53" s="22">
        <v>0.15883262466177039</v>
      </c>
      <c r="W53" s="21">
        <v>22122</v>
      </c>
      <c r="X53" s="22">
        <v>0.54386209784353401</v>
      </c>
      <c r="Y53" s="21">
        <v>0</v>
      </c>
      <c r="Z53" s="22" t="s">
        <v>38</v>
      </c>
      <c r="AA53" s="21">
        <v>12003</v>
      </c>
      <c r="AB53" s="22" t="s">
        <v>38</v>
      </c>
      <c r="AC53" s="21">
        <v>1390</v>
      </c>
      <c r="AD53" s="22" t="s">
        <v>38</v>
      </c>
      <c r="AE53" s="21">
        <v>47793</v>
      </c>
      <c r="AF53" s="22">
        <v>0.23238183646631083</v>
      </c>
      <c r="AG53" s="21">
        <v>0</v>
      </c>
      <c r="AH53" s="22" t="s">
        <v>38</v>
      </c>
      <c r="AI53" s="21">
        <v>0</v>
      </c>
      <c r="AJ53" s="22" t="s">
        <v>38</v>
      </c>
      <c r="AK53" s="21">
        <v>44786</v>
      </c>
      <c r="AL53" s="22">
        <v>7.423170961068271</v>
      </c>
      <c r="AM53" s="21">
        <v>0</v>
      </c>
      <c r="AN53" s="22" t="s">
        <v>38</v>
      </c>
      <c r="AO53" s="21">
        <v>0</v>
      </c>
      <c r="AP53" s="22" t="s">
        <v>38</v>
      </c>
      <c r="AQ53" s="21">
        <v>0</v>
      </c>
      <c r="AR53" s="22" t="s">
        <v>38</v>
      </c>
      <c r="AS53" s="21">
        <v>0</v>
      </c>
      <c r="AT53" s="22" t="s">
        <v>38</v>
      </c>
    </row>
    <row r="54" spans="1:46" s="12" customFormat="1" ht="12.75" x14ac:dyDescent="0.2">
      <c r="A54" s="12">
        <v>49</v>
      </c>
      <c r="B54" s="11" t="s">
        <v>101</v>
      </c>
      <c r="C54" s="21">
        <v>1576759</v>
      </c>
      <c r="D54" s="22">
        <v>0.78195665465329034</v>
      </c>
      <c r="E54" s="21">
        <v>909524</v>
      </c>
      <c r="F54" s="22">
        <v>1.1953800477926091</v>
      </c>
      <c r="G54" s="21">
        <v>130853</v>
      </c>
      <c r="H54" s="22">
        <v>-4.169992749749174E-2</v>
      </c>
      <c r="I54" s="21">
        <v>33107</v>
      </c>
      <c r="J54" s="22">
        <v>-0.14301615241250776</v>
      </c>
      <c r="K54" s="21">
        <v>4820</v>
      </c>
      <c r="L54" s="22">
        <v>6.1674008810572722E-2</v>
      </c>
      <c r="M54" s="21">
        <v>141023</v>
      </c>
      <c r="N54" s="22">
        <v>0.27527988280190274</v>
      </c>
      <c r="O54" s="21">
        <v>112186</v>
      </c>
      <c r="P54" s="22">
        <v>2.0125943231558314</v>
      </c>
      <c r="Q54" s="21">
        <v>22693</v>
      </c>
      <c r="R54" s="22">
        <v>0.90361546850096475</v>
      </c>
      <c r="S54" s="21">
        <v>33848</v>
      </c>
      <c r="T54" s="22" t="s">
        <v>38</v>
      </c>
      <c r="U54" s="21">
        <v>0</v>
      </c>
      <c r="V54" s="22" t="s">
        <v>38</v>
      </c>
      <c r="W54" s="21">
        <v>93430</v>
      </c>
      <c r="X54" s="22" t="s">
        <v>42</v>
      </c>
      <c r="Y54" s="21">
        <v>5804</v>
      </c>
      <c r="Z54" s="22" t="s">
        <v>38</v>
      </c>
      <c r="AA54" s="21">
        <v>2224</v>
      </c>
      <c r="AB54" s="22">
        <v>-0.87189678013939287</v>
      </c>
      <c r="AC54" s="21">
        <v>0</v>
      </c>
      <c r="AD54" s="22" t="s">
        <v>38</v>
      </c>
      <c r="AE54" s="21">
        <v>81651</v>
      </c>
      <c r="AF54" s="22">
        <v>-0.26175170206417664</v>
      </c>
      <c r="AG54" s="21">
        <v>0</v>
      </c>
      <c r="AH54" s="22" t="s">
        <v>38</v>
      </c>
      <c r="AI54" s="21">
        <v>4296</v>
      </c>
      <c r="AJ54" s="22">
        <v>1.8356435643564355</v>
      </c>
      <c r="AK54" s="21">
        <v>1300</v>
      </c>
      <c r="AL54" s="22" t="s">
        <v>38</v>
      </c>
      <c r="AM54" s="21">
        <v>0</v>
      </c>
      <c r="AN54" s="22" t="s">
        <v>38</v>
      </c>
      <c r="AO54" s="21">
        <v>0</v>
      </c>
      <c r="AP54" s="22" t="s">
        <v>38</v>
      </c>
      <c r="AQ54" s="21">
        <v>0</v>
      </c>
      <c r="AR54" s="22" t="s">
        <v>38</v>
      </c>
      <c r="AS54" s="21">
        <v>0</v>
      </c>
      <c r="AT54" s="22" t="s">
        <v>38</v>
      </c>
    </row>
    <row r="55" spans="1:46" s="12" customFormat="1" ht="12.75" x14ac:dyDescent="0.2">
      <c r="A55" s="12">
        <v>50</v>
      </c>
      <c r="B55" s="11" t="s">
        <v>90</v>
      </c>
      <c r="C55" s="21">
        <v>1557364.47</v>
      </c>
      <c r="D55" s="22">
        <v>6.1897978012435129E-3</v>
      </c>
      <c r="E55" s="21">
        <v>853918</v>
      </c>
      <c r="F55" s="22">
        <v>8.9534109264991502E-2</v>
      </c>
      <c r="G55" s="21">
        <v>280348</v>
      </c>
      <c r="H55" s="22">
        <v>0.1665855231675093</v>
      </c>
      <c r="I55" s="21">
        <v>110941</v>
      </c>
      <c r="J55" s="22">
        <v>0.49258691206543959</v>
      </c>
      <c r="K55" s="21">
        <v>29422</v>
      </c>
      <c r="L55" s="22">
        <v>-0.38398727021481516</v>
      </c>
      <c r="M55" s="21">
        <v>99774</v>
      </c>
      <c r="N55" s="22">
        <v>-0.35724639081614906</v>
      </c>
      <c r="O55" s="21">
        <v>1340</v>
      </c>
      <c r="P55" s="22">
        <v>-0.91948083163081362</v>
      </c>
      <c r="Q55" s="21">
        <v>105255</v>
      </c>
      <c r="R55" s="22">
        <v>0.844410955543484</v>
      </c>
      <c r="S55" s="21">
        <v>6751</v>
      </c>
      <c r="T55" s="22">
        <v>0.1639655172413792</v>
      </c>
      <c r="U55" s="21">
        <v>0</v>
      </c>
      <c r="V55" s="22" t="s">
        <v>38</v>
      </c>
      <c r="W55" s="21">
        <v>67204.47</v>
      </c>
      <c r="X55" s="22">
        <v>-0.55331026919242277</v>
      </c>
      <c r="Y55" s="21">
        <v>0</v>
      </c>
      <c r="Z55" s="22">
        <v>-1</v>
      </c>
      <c r="AA55" s="21">
        <v>0</v>
      </c>
      <c r="AB55" s="22" t="s">
        <v>38</v>
      </c>
      <c r="AC55" s="21">
        <v>1068</v>
      </c>
      <c r="AD55" s="22">
        <v>-0.70292072322670374</v>
      </c>
      <c r="AE55" s="21">
        <v>0</v>
      </c>
      <c r="AF55" s="22" t="s">
        <v>38</v>
      </c>
      <c r="AG55" s="21">
        <v>0</v>
      </c>
      <c r="AH55" s="22" t="s">
        <v>38</v>
      </c>
      <c r="AI55" s="21">
        <v>0</v>
      </c>
      <c r="AJ55" s="22" t="s">
        <v>38</v>
      </c>
      <c r="AK55" s="21">
        <v>1343</v>
      </c>
      <c r="AL55" s="22" t="s">
        <v>38</v>
      </c>
      <c r="AM55" s="21">
        <v>0</v>
      </c>
      <c r="AN55" s="22" t="s">
        <v>38</v>
      </c>
      <c r="AO55" s="21">
        <v>0</v>
      </c>
      <c r="AP55" s="22" t="s">
        <v>38</v>
      </c>
      <c r="AQ55" s="21">
        <v>0</v>
      </c>
      <c r="AR55" s="22" t="s">
        <v>38</v>
      </c>
      <c r="AS55" s="21">
        <v>0</v>
      </c>
      <c r="AT55" s="22" t="s">
        <v>38</v>
      </c>
    </row>
    <row r="56" spans="1:46" s="12" customFormat="1" ht="12.75" x14ac:dyDescent="0.2">
      <c r="A56" s="12">
        <v>51</v>
      </c>
      <c r="B56" s="11" t="s">
        <v>88</v>
      </c>
      <c r="C56" s="21">
        <v>1495528</v>
      </c>
      <c r="D56" s="22">
        <v>-0.17828086718728964</v>
      </c>
      <c r="E56" s="21">
        <v>559435</v>
      </c>
      <c r="F56" s="22">
        <v>-0.28205769872436537</v>
      </c>
      <c r="G56" s="21">
        <v>476497</v>
      </c>
      <c r="H56" s="22">
        <v>0.22479578040417225</v>
      </c>
      <c r="I56" s="21">
        <v>17465</v>
      </c>
      <c r="J56" s="22">
        <v>-1.3388317704214225E-2</v>
      </c>
      <c r="K56" s="21">
        <v>31902</v>
      </c>
      <c r="L56" s="22">
        <v>-2.5476539589442848E-2</v>
      </c>
      <c r="M56" s="21">
        <v>271258</v>
      </c>
      <c r="N56" s="22">
        <v>0.16614934869524101</v>
      </c>
      <c r="O56" s="21">
        <v>25927</v>
      </c>
      <c r="P56" s="22">
        <v>-0.40352451284882784</v>
      </c>
      <c r="Q56" s="21">
        <v>53486</v>
      </c>
      <c r="R56" s="22">
        <v>-0.104297149747128</v>
      </c>
      <c r="S56" s="21">
        <v>16314</v>
      </c>
      <c r="T56" s="22">
        <v>-0.5659438605826792</v>
      </c>
      <c r="U56" s="21">
        <v>6990</v>
      </c>
      <c r="V56" s="22">
        <v>0.97625106022052588</v>
      </c>
      <c r="W56" s="21">
        <v>0</v>
      </c>
      <c r="X56" s="22" t="s">
        <v>38</v>
      </c>
      <c r="Y56" s="21">
        <v>14977</v>
      </c>
      <c r="Z56" s="22">
        <v>-5.1608409321175275E-2</v>
      </c>
      <c r="AA56" s="21">
        <v>603</v>
      </c>
      <c r="AB56" s="22">
        <v>-1.6556291390728006E-3</v>
      </c>
      <c r="AC56" s="21">
        <v>2136</v>
      </c>
      <c r="AD56" s="22">
        <v>-0.8673950831884778</v>
      </c>
      <c r="AE56" s="21">
        <v>17245</v>
      </c>
      <c r="AF56" s="22">
        <v>-0.90779800572085434</v>
      </c>
      <c r="AG56" s="21">
        <v>0</v>
      </c>
      <c r="AH56" s="22" t="s">
        <v>38</v>
      </c>
      <c r="AI56" s="21">
        <v>1293</v>
      </c>
      <c r="AJ56" s="22">
        <v>-0.3541458541458542</v>
      </c>
      <c r="AK56" s="21">
        <v>0</v>
      </c>
      <c r="AL56" s="22">
        <v>-1</v>
      </c>
      <c r="AM56" s="21">
        <v>0</v>
      </c>
      <c r="AN56" s="22" t="s">
        <v>38</v>
      </c>
      <c r="AO56" s="21">
        <v>0</v>
      </c>
      <c r="AP56" s="22" t="s">
        <v>38</v>
      </c>
      <c r="AQ56" s="21">
        <v>0</v>
      </c>
      <c r="AR56" s="22" t="s">
        <v>38</v>
      </c>
      <c r="AS56" s="21">
        <v>0</v>
      </c>
      <c r="AT56" s="22" t="s">
        <v>38</v>
      </c>
    </row>
    <row r="57" spans="1:46" s="12" customFormat="1" ht="12.75" x14ac:dyDescent="0.2">
      <c r="A57" s="12">
        <v>52</v>
      </c>
      <c r="B57" s="11" t="s">
        <v>69</v>
      </c>
      <c r="C57" s="21">
        <v>1441271.95</v>
      </c>
      <c r="D57" s="22">
        <v>-0.62414550308841421</v>
      </c>
      <c r="E57" s="21">
        <v>450328</v>
      </c>
      <c r="F57" s="22">
        <v>-0.46555583247291155</v>
      </c>
      <c r="G57" s="21">
        <v>279232</v>
      </c>
      <c r="H57" s="22">
        <v>-0.80985456085659147</v>
      </c>
      <c r="I57" s="21">
        <v>1762</v>
      </c>
      <c r="J57" s="22">
        <v>0.39178515007898884</v>
      </c>
      <c r="K57" s="21">
        <v>10573</v>
      </c>
      <c r="L57" s="22">
        <v>-0.77005719753811364</v>
      </c>
      <c r="M57" s="21">
        <v>104088</v>
      </c>
      <c r="N57" s="22">
        <v>-0.59567897637887035</v>
      </c>
      <c r="O57" s="21">
        <v>231924</v>
      </c>
      <c r="P57" s="22">
        <v>0.49989329159849194</v>
      </c>
      <c r="Q57" s="21">
        <v>51400</v>
      </c>
      <c r="R57" s="22">
        <v>-0.64665525514377831</v>
      </c>
      <c r="S57" s="21">
        <v>32499</v>
      </c>
      <c r="T57" s="22">
        <v>-8.1585937941558773E-2</v>
      </c>
      <c r="U57" s="21">
        <v>0</v>
      </c>
      <c r="V57" s="22">
        <v>-1</v>
      </c>
      <c r="W57" s="21">
        <v>263581.95</v>
      </c>
      <c r="X57" s="22">
        <v>-0.52954141425679935</v>
      </c>
      <c r="Y57" s="21">
        <v>12545</v>
      </c>
      <c r="Z57" s="22">
        <v>-0.92722937972399955</v>
      </c>
      <c r="AA57" s="21">
        <v>0</v>
      </c>
      <c r="AB57" s="22">
        <v>-1</v>
      </c>
      <c r="AC57" s="21">
        <v>0</v>
      </c>
      <c r="AD57" s="22" t="s">
        <v>38</v>
      </c>
      <c r="AE57" s="21">
        <v>0</v>
      </c>
      <c r="AF57" s="22">
        <v>-1</v>
      </c>
      <c r="AG57" s="21">
        <v>0</v>
      </c>
      <c r="AH57" s="22" t="s">
        <v>38</v>
      </c>
      <c r="AI57" s="21">
        <v>0</v>
      </c>
      <c r="AJ57" s="22" t="s">
        <v>38</v>
      </c>
      <c r="AK57" s="21">
        <v>0</v>
      </c>
      <c r="AL57" s="22">
        <v>-1</v>
      </c>
      <c r="AM57" s="21">
        <v>0</v>
      </c>
      <c r="AN57" s="22" t="s">
        <v>38</v>
      </c>
      <c r="AO57" s="21">
        <v>0</v>
      </c>
      <c r="AP57" s="22" t="s">
        <v>38</v>
      </c>
      <c r="AQ57" s="21">
        <v>0</v>
      </c>
      <c r="AR57" s="22" t="s">
        <v>38</v>
      </c>
      <c r="AS57" s="21">
        <v>3339</v>
      </c>
      <c r="AT57" s="22" t="s">
        <v>38</v>
      </c>
    </row>
    <row r="58" spans="1:46" s="12" customFormat="1" ht="12.75" x14ac:dyDescent="0.2">
      <c r="A58" s="12">
        <v>53</v>
      </c>
      <c r="B58" s="11" t="s">
        <v>84</v>
      </c>
      <c r="C58" s="21">
        <v>1435369</v>
      </c>
      <c r="D58" s="22">
        <v>-0.36207976974999956</v>
      </c>
      <c r="E58" s="21">
        <v>242153</v>
      </c>
      <c r="F58" s="22">
        <v>-0.13792342334324215</v>
      </c>
      <c r="G58" s="21">
        <v>75944</v>
      </c>
      <c r="H58" s="22">
        <v>-0.12969138561327509</v>
      </c>
      <c r="I58" s="21">
        <v>14701</v>
      </c>
      <c r="J58" s="22">
        <v>5.5279751332149205</v>
      </c>
      <c r="K58" s="21">
        <v>54301</v>
      </c>
      <c r="L58" s="22">
        <v>0.42085982677865874</v>
      </c>
      <c r="M58" s="21">
        <v>203161</v>
      </c>
      <c r="N58" s="22">
        <v>1.9654643915397978</v>
      </c>
      <c r="O58" s="21">
        <v>307318</v>
      </c>
      <c r="P58" s="22">
        <v>-0.77539420648928747</v>
      </c>
      <c r="Q58" s="21">
        <v>140340</v>
      </c>
      <c r="R58" s="22">
        <v>-2.2678961175609524E-3</v>
      </c>
      <c r="S58" s="21">
        <v>59138</v>
      </c>
      <c r="T58" s="22">
        <v>2.388997134670487</v>
      </c>
      <c r="U58" s="21">
        <v>318780</v>
      </c>
      <c r="V58" s="22">
        <v>0.73560333422260449</v>
      </c>
      <c r="W58" s="21">
        <v>3096</v>
      </c>
      <c r="X58" s="22">
        <v>-0.8521066208082545</v>
      </c>
      <c r="Y58" s="21">
        <v>10840</v>
      </c>
      <c r="Z58" s="22">
        <v>-0.10855263157894735</v>
      </c>
      <c r="AA58" s="21">
        <v>0</v>
      </c>
      <c r="AB58" s="22">
        <v>-1</v>
      </c>
      <c r="AC58" s="21">
        <v>0</v>
      </c>
      <c r="AD58" s="22">
        <v>-1</v>
      </c>
      <c r="AE58" s="21">
        <v>2650</v>
      </c>
      <c r="AF58" s="22">
        <v>0.22119815668202758</v>
      </c>
      <c r="AG58" s="21">
        <v>2947</v>
      </c>
      <c r="AH58" s="22" t="s">
        <v>38</v>
      </c>
      <c r="AI58" s="21">
        <v>0</v>
      </c>
      <c r="AJ58" s="22" t="s">
        <v>38</v>
      </c>
      <c r="AK58" s="21">
        <v>0</v>
      </c>
      <c r="AL58" s="22" t="s">
        <v>38</v>
      </c>
      <c r="AM58" s="21">
        <v>0</v>
      </c>
      <c r="AN58" s="22" t="s">
        <v>38</v>
      </c>
      <c r="AO58" s="21">
        <v>0</v>
      </c>
      <c r="AP58" s="22" t="s">
        <v>38</v>
      </c>
      <c r="AQ58" s="21">
        <v>0</v>
      </c>
      <c r="AR58" s="22" t="s">
        <v>38</v>
      </c>
      <c r="AS58" s="21">
        <v>0</v>
      </c>
      <c r="AT58" s="22" t="s">
        <v>38</v>
      </c>
    </row>
    <row r="59" spans="1:46" s="12" customFormat="1" ht="12.75" x14ac:dyDescent="0.2">
      <c r="A59" s="12">
        <v>54</v>
      </c>
      <c r="B59" s="11" t="s">
        <v>96</v>
      </c>
      <c r="C59" s="21">
        <v>1318801</v>
      </c>
      <c r="D59" s="22">
        <v>0.11302400831813486</v>
      </c>
      <c r="E59" s="21">
        <v>200001</v>
      </c>
      <c r="F59" s="22">
        <v>-0.58152132975117388</v>
      </c>
      <c r="G59" s="21">
        <v>285089</v>
      </c>
      <c r="H59" s="22">
        <v>-0.17413862028609339</v>
      </c>
      <c r="I59" s="21">
        <v>7822</v>
      </c>
      <c r="J59" s="22">
        <v>0.56847804291157011</v>
      </c>
      <c r="K59" s="21">
        <v>11189</v>
      </c>
      <c r="L59" s="22">
        <v>-0.72359872532793168</v>
      </c>
      <c r="M59" s="21">
        <v>33105</v>
      </c>
      <c r="N59" s="22">
        <v>-0.62618141577931097</v>
      </c>
      <c r="O59" s="21">
        <v>54226</v>
      </c>
      <c r="P59" s="22">
        <v>0.43023685182254567</v>
      </c>
      <c r="Q59" s="21">
        <v>601977</v>
      </c>
      <c r="R59" s="22">
        <v>3.0657364194487409</v>
      </c>
      <c r="S59" s="21">
        <v>53964</v>
      </c>
      <c r="T59" s="22">
        <v>6.3201302224633746</v>
      </c>
      <c r="U59" s="21">
        <v>4858</v>
      </c>
      <c r="V59" s="22">
        <v>-0.67580914247580914</v>
      </c>
      <c r="W59" s="21">
        <v>0</v>
      </c>
      <c r="X59" s="22" t="s">
        <v>38</v>
      </c>
      <c r="Y59" s="21">
        <v>63114</v>
      </c>
      <c r="Z59" s="22">
        <v>2.5653598463450455</v>
      </c>
      <c r="AA59" s="21">
        <v>1370</v>
      </c>
      <c r="AB59" s="22" t="s">
        <v>38</v>
      </c>
      <c r="AC59" s="21">
        <v>2086</v>
      </c>
      <c r="AD59" s="22">
        <v>0.35103626943005173</v>
      </c>
      <c r="AE59" s="21">
        <v>0</v>
      </c>
      <c r="AF59" s="22" t="s">
        <v>38</v>
      </c>
      <c r="AG59" s="21">
        <v>0</v>
      </c>
      <c r="AH59" s="22" t="s">
        <v>38</v>
      </c>
      <c r="AI59" s="21">
        <v>0</v>
      </c>
      <c r="AJ59" s="22">
        <v>-1</v>
      </c>
      <c r="AK59" s="21">
        <v>0</v>
      </c>
      <c r="AL59" s="22" t="s">
        <v>38</v>
      </c>
      <c r="AM59" s="21">
        <v>0</v>
      </c>
      <c r="AN59" s="22" t="s">
        <v>38</v>
      </c>
      <c r="AO59" s="21">
        <v>0</v>
      </c>
      <c r="AP59" s="22" t="s">
        <v>38</v>
      </c>
      <c r="AQ59" s="21">
        <v>0</v>
      </c>
      <c r="AR59" s="22" t="s">
        <v>38</v>
      </c>
      <c r="AS59" s="21">
        <v>0</v>
      </c>
      <c r="AT59" s="22" t="s">
        <v>38</v>
      </c>
    </row>
    <row r="60" spans="1:46" s="12" customFormat="1" ht="12.75" x14ac:dyDescent="0.2">
      <c r="A60" s="12">
        <v>55</v>
      </c>
      <c r="B60" s="11" t="s">
        <v>93</v>
      </c>
      <c r="C60" s="21">
        <v>1308241</v>
      </c>
      <c r="D60" s="22">
        <v>-4.4438568645682741E-2</v>
      </c>
      <c r="E60" s="21">
        <v>482304</v>
      </c>
      <c r="F60" s="22">
        <v>-0.21055035134555611</v>
      </c>
      <c r="G60" s="21">
        <v>103431</v>
      </c>
      <c r="H60" s="22">
        <v>-0.46305035119687277</v>
      </c>
      <c r="I60" s="21">
        <v>0</v>
      </c>
      <c r="J60" s="22">
        <v>-1</v>
      </c>
      <c r="K60" s="21">
        <v>8372</v>
      </c>
      <c r="L60" s="22">
        <v>0.83636762447905233</v>
      </c>
      <c r="M60" s="21">
        <v>22881</v>
      </c>
      <c r="N60" s="22">
        <v>-0.42543253898500866</v>
      </c>
      <c r="O60" s="21">
        <v>57752</v>
      </c>
      <c r="P60" s="22">
        <v>0.23412257457902386</v>
      </c>
      <c r="Q60" s="21">
        <v>33428</v>
      </c>
      <c r="R60" s="22">
        <v>-0.39429958868615123</v>
      </c>
      <c r="S60" s="21">
        <v>60116</v>
      </c>
      <c r="T60" s="22">
        <v>-0.52512382201227559</v>
      </c>
      <c r="U60" s="21">
        <v>0</v>
      </c>
      <c r="V60" s="22" t="s">
        <v>38</v>
      </c>
      <c r="W60" s="21">
        <v>43379</v>
      </c>
      <c r="X60" s="22">
        <v>5.1399858457183294</v>
      </c>
      <c r="Y60" s="21">
        <v>67791</v>
      </c>
      <c r="Z60" s="22">
        <v>-0.50572357676154922</v>
      </c>
      <c r="AA60" s="21">
        <v>1591</v>
      </c>
      <c r="AB60" s="22" t="s">
        <v>38</v>
      </c>
      <c r="AC60" s="21">
        <v>2264</v>
      </c>
      <c r="AD60" s="22">
        <v>-0.36386625456588928</v>
      </c>
      <c r="AE60" s="21">
        <v>388014</v>
      </c>
      <c r="AF60" s="22">
        <v>6.2003785629453683</v>
      </c>
      <c r="AG60" s="21">
        <v>32996</v>
      </c>
      <c r="AH60" s="22">
        <v>-0.14016938110749189</v>
      </c>
      <c r="AI60" s="21">
        <v>0</v>
      </c>
      <c r="AJ60" s="22" t="s">
        <v>38</v>
      </c>
      <c r="AK60" s="21">
        <v>3922</v>
      </c>
      <c r="AL60" s="22">
        <v>2.0099769762087489</v>
      </c>
      <c r="AM60" s="21">
        <v>0</v>
      </c>
      <c r="AN60" s="22">
        <v>-1</v>
      </c>
      <c r="AO60" s="21">
        <v>0</v>
      </c>
      <c r="AP60" s="22" t="s">
        <v>38</v>
      </c>
      <c r="AQ60" s="21">
        <v>0</v>
      </c>
      <c r="AR60" s="22" t="s">
        <v>38</v>
      </c>
      <c r="AS60" s="21">
        <v>0</v>
      </c>
      <c r="AT60" s="22" t="s">
        <v>38</v>
      </c>
    </row>
    <row r="61" spans="1:46" s="12" customFormat="1" ht="12.75" x14ac:dyDescent="0.2">
      <c r="A61" s="12">
        <v>56</v>
      </c>
      <c r="B61" s="11" t="s">
        <v>103</v>
      </c>
      <c r="C61" s="21">
        <v>1118485</v>
      </c>
      <c r="D61" s="22">
        <v>0.33811359941234675</v>
      </c>
      <c r="E61" s="21">
        <v>297876</v>
      </c>
      <c r="F61" s="22">
        <v>-0.2364914223319261</v>
      </c>
      <c r="G61" s="21">
        <v>164791</v>
      </c>
      <c r="H61" s="22">
        <v>0.57682665441880054</v>
      </c>
      <c r="I61" s="21">
        <v>58378</v>
      </c>
      <c r="J61" s="22">
        <v>4.1425299506694859</v>
      </c>
      <c r="K61" s="21">
        <v>1653</v>
      </c>
      <c r="L61" s="22" t="s">
        <v>38</v>
      </c>
      <c r="M61" s="21">
        <v>397664</v>
      </c>
      <c r="N61" s="22">
        <v>0.85092577939547387</v>
      </c>
      <c r="O61" s="21">
        <v>9081</v>
      </c>
      <c r="P61" s="22">
        <v>-0.87551235828752383</v>
      </c>
      <c r="Q61" s="21">
        <v>67130</v>
      </c>
      <c r="R61" s="22">
        <v>6.6913382218148492</v>
      </c>
      <c r="S61" s="21">
        <v>102573</v>
      </c>
      <c r="T61" s="22">
        <v>5.1568427370948378</v>
      </c>
      <c r="U61" s="21">
        <v>0</v>
      </c>
      <c r="V61" s="22" t="s">
        <v>38</v>
      </c>
      <c r="W61" s="21">
        <v>18335</v>
      </c>
      <c r="X61" s="22">
        <v>0.24583814636135082</v>
      </c>
      <c r="Y61" s="21">
        <v>0</v>
      </c>
      <c r="Z61" s="22">
        <v>-1</v>
      </c>
      <c r="AA61" s="21">
        <v>1004</v>
      </c>
      <c r="AB61" s="22" t="s">
        <v>38</v>
      </c>
      <c r="AC61" s="21">
        <v>0</v>
      </c>
      <c r="AD61" s="22" t="s">
        <v>38</v>
      </c>
      <c r="AE61" s="21">
        <v>0</v>
      </c>
      <c r="AF61" s="22" t="s">
        <v>38</v>
      </c>
      <c r="AG61" s="21">
        <v>0</v>
      </c>
      <c r="AH61" s="22" t="s">
        <v>38</v>
      </c>
      <c r="AI61" s="21">
        <v>0</v>
      </c>
      <c r="AJ61" s="22" t="s">
        <v>38</v>
      </c>
      <c r="AK61" s="21">
        <v>0</v>
      </c>
      <c r="AL61" s="22" t="s">
        <v>38</v>
      </c>
      <c r="AM61" s="21">
        <v>0</v>
      </c>
      <c r="AN61" s="22" t="s">
        <v>38</v>
      </c>
      <c r="AO61" s="21">
        <v>0</v>
      </c>
      <c r="AP61" s="22" t="s">
        <v>38</v>
      </c>
      <c r="AQ61" s="21">
        <v>0</v>
      </c>
      <c r="AR61" s="22" t="s">
        <v>38</v>
      </c>
      <c r="AS61" s="21">
        <v>0</v>
      </c>
      <c r="AT61" s="22" t="s">
        <v>38</v>
      </c>
    </row>
    <row r="62" spans="1:46" s="12" customFormat="1" ht="12.75" x14ac:dyDescent="0.2">
      <c r="A62" s="12">
        <v>57</v>
      </c>
      <c r="B62" s="11" t="s">
        <v>102</v>
      </c>
      <c r="C62" s="21">
        <v>1070304</v>
      </c>
      <c r="D62" s="22">
        <v>0.26447112862752875</v>
      </c>
      <c r="E62" s="21">
        <v>717805</v>
      </c>
      <c r="F62" s="22">
        <v>0.4122263559973951</v>
      </c>
      <c r="G62" s="21">
        <v>124796</v>
      </c>
      <c r="H62" s="22">
        <v>1.7944199377505092</v>
      </c>
      <c r="I62" s="21">
        <v>0</v>
      </c>
      <c r="J62" s="22">
        <v>-1</v>
      </c>
      <c r="K62" s="21">
        <v>0</v>
      </c>
      <c r="L62" s="22">
        <v>-1</v>
      </c>
      <c r="M62" s="21">
        <v>31760</v>
      </c>
      <c r="N62" s="22">
        <v>-0.14559345744108465</v>
      </c>
      <c r="O62" s="21">
        <v>30093</v>
      </c>
      <c r="P62" s="22">
        <v>-0.12180815361718267</v>
      </c>
      <c r="Q62" s="21">
        <v>38107</v>
      </c>
      <c r="R62" s="22" t="s">
        <v>42</v>
      </c>
      <c r="S62" s="21">
        <v>42666</v>
      </c>
      <c r="T62" s="22">
        <v>-0.54896136159416464</v>
      </c>
      <c r="U62" s="21">
        <v>42730</v>
      </c>
      <c r="V62" s="22" t="s">
        <v>38</v>
      </c>
      <c r="W62" s="21">
        <v>40042</v>
      </c>
      <c r="X62" s="22">
        <v>2.399728307013075</v>
      </c>
      <c r="Y62" s="21">
        <v>0</v>
      </c>
      <c r="Z62" s="22" t="s">
        <v>38</v>
      </c>
      <c r="AA62" s="21">
        <v>0</v>
      </c>
      <c r="AB62" s="22">
        <v>-1</v>
      </c>
      <c r="AC62" s="21">
        <v>0</v>
      </c>
      <c r="AD62" s="22" t="s">
        <v>38</v>
      </c>
      <c r="AE62" s="21">
        <v>0</v>
      </c>
      <c r="AF62" s="22" t="s">
        <v>38</v>
      </c>
      <c r="AG62" s="21">
        <v>0</v>
      </c>
      <c r="AH62" s="22" t="s">
        <v>38</v>
      </c>
      <c r="AI62" s="21">
        <v>2305</v>
      </c>
      <c r="AJ62" s="22" t="s">
        <v>38</v>
      </c>
      <c r="AK62" s="21">
        <v>0</v>
      </c>
      <c r="AL62" s="22" t="s">
        <v>38</v>
      </c>
      <c r="AM62" s="21">
        <v>0</v>
      </c>
      <c r="AN62" s="22" t="s">
        <v>38</v>
      </c>
      <c r="AO62" s="21">
        <v>0</v>
      </c>
      <c r="AP62" s="22" t="s">
        <v>38</v>
      </c>
      <c r="AQ62" s="21">
        <v>0</v>
      </c>
      <c r="AR62" s="22" t="s">
        <v>38</v>
      </c>
      <c r="AS62" s="21">
        <v>0</v>
      </c>
      <c r="AT62" s="22" t="s">
        <v>38</v>
      </c>
    </row>
    <row r="63" spans="1:46" s="12" customFormat="1" ht="12.75" x14ac:dyDescent="0.2">
      <c r="A63" s="12">
        <v>58</v>
      </c>
      <c r="B63" s="11" t="s">
        <v>87</v>
      </c>
      <c r="C63" s="21">
        <v>1059427</v>
      </c>
      <c r="D63" s="22">
        <v>-0.48490364676395581</v>
      </c>
      <c r="E63" s="21">
        <v>558160</v>
      </c>
      <c r="F63" s="22">
        <v>-0.41830581673339984</v>
      </c>
      <c r="G63" s="21">
        <v>190561</v>
      </c>
      <c r="H63" s="22">
        <v>0.17343407473090466</v>
      </c>
      <c r="I63" s="21">
        <v>31018</v>
      </c>
      <c r="J63" s="22" t="s">
        <v>42</v>
      </c>
      <c r="K63" s="21">
        <v>36881</v>
      </c>
      <c r="L63" s="22" t="s">
        <v>38</v>
      </c>
      <c r="M63" s="21">
        <v>38574</v>
      </c>
      <c r="N63" s="22">
        <v>1.013466958972753</v>
      </c>
      <c r="O63" s="21">
        <v>142188</v>
      </c>
      <c r="P63" s="22">
        <v>0.43676488420031534</v>
      </c>
      <c r="Q63" s="21">
        <v>26317</v>
      </c>
      <c r="R63" s="22">
        <v>-0.96383547111317547</v>
      </c>
      <c r="S63" s="21">
        <v>19745</v>
      </c>
      <c r="T63" s="22">
        <v>-0.6146264345382153</v>
      </c>
      <c r="U63" s="21">
        <v>0</v>
      </c>
      <c r="V63" s="22">
        <v>-1</v>
      </c>
      <c r="W63" s="21">
        <v>0</v>
      </c>
      <c r="X63" s="22">
        <v>-1</v>
      </c>
      <c r="Y63" s="21">
        <v>11233</v>
      </c>
      <c r="Z63" s="22" t="s">
        <v>38</v>
      </c>
      <c r="AA63" s="21">
        <v>0</v>
      </c>
      <c r="AB63" s="22" t="s">
        <v>38</v>
      </c>
      <c r="AC63" s="21">
        <v>0</v>
      </c>
      <c r="AD63" s="22" t="s">
        <v>38</v>
      </c>
      <c r="AE63" s="21">
        <v>4750</v>
      </c>
      <c r="AF63" s="22">
        <v>-0.67920578104950358</v>
      </c>
      <c r="AG63" s="21">
        <v>0</v>
      </c>
      <c r="AH63" s="22" t="s">
        <v>38</v>
      </c>
      <c r="AI63" s="21">
        <v>0</v>
      </c>
      <c r="AJ63" s="22" t="s">
        <v>38</v>
      </c>
      <c r="AK63" s="21">
        <v>0</v>
      </c>
      <c r="AL63" s="22" t="s">
        <v>38</v>
      </c>
      <c r="AM63" s="21">
        <v>0</v>
      </c>
      <c r="AN63" s="22">
        <v>-1</v>
      </c>
      <c r="AO63" s="21">
        <v>0</v>
      </c>
      <c r="AP63" s="22" t="s">
        <v>38</v>
      </c>
      <c r="AQ63" s="21">
        <v>0</v>
      </c>
      <c r="AR63" s="22" t="s">
        <v>38</v>
      </c>
      <c r="AS63" s="21">
        <v>0</v>
      </c>
      <c r="AT63" s="22" t="s">
        <v>38</v>
      </c>
    </row>
    <row r="64" spans="1:46" s="12" customFormat="1" ht="12.75" x14ac:dyDescent="0.2">
      <c r="A64" s="12">
        <v>59</v>
      </c>
      <c r="B64" s="11" t="s">
        <v>111</v>
      </c>
      <c r="C64" s="21">
        <v>1027226</v>
      </c>
      <c r="D64" s="22">
        <v>0.54531423001010926</v>
      </c>
      <c r="E64" s="21">
        <v>194333</v>
      </c>
      <c r="F64" s="22">
        <v>4.9489078272382248E-3</v>
      </c>
      <c r="G64" s="21">
        <v>106115</v>
      </c>
      <c r="H64" s="22">
        <v>-0.51307312506883007</v>
      </c>
      <c r="I64" s="21">
        <v>0</v>
      </c>
      <c r="J64" s="22">
        <v>-1</v>
      </c>
      <c r="K64" s="21">
        <v>11228</v>
      </c>
      <c r="L64" s="22">
        <v>2.3199290360733293</v>
      </c>
      <c r="M64" s="21">
        <v>7057</v>
      </c>
      <c r="N64" s="22">
        <v>0.39191321499013809</v>
      </c>
      <c r="O64" s="21">
        <v>380771</v>
      </c>
      <c r="P64" s="22">
        <v>1.8301273951628487</v>
      </c>
      <c r="Q64" s="21">
        <v>9543</v>
      </c>
      <c r="R64" s="22">
        <v>-0.79252994760527862</v>
      </c>
      <c r="S64" s="21">
        <v>3598</v>
      </c>
      <c r="T64" s="22">
        <v>-0.81933216168717049</v>
      </c>
      <c r="U64" s="21">
        <v>0</v>
      </c>
      <c r="V64" s="22" t="s">
        <v>38</v>
      </c>
      <c r="W64" s="21">
        <v>271228</v>
      </c>
      <c r="X64" s="22" t="s">
        <v>42</v>
      </c>
      <c r="Y64" s="21">
        <v>4390</v>
      </c>
      <c r="Z64" s="22" t="s">
        <v>38</v>
      </c>
      <c r="AA64" s="21">
        <v>0</v>
      </c>
      <c r="AB64" s="22" t="s">
        <v>38</v>
      </c>
      <c r="AC64" s="21">
        <v>0</v>
      </c>
      <c r="AD64" s="22">
        <v>-1</v>
      </c>
      <c r="AE64" s="21">
        <v>0</v>
      </c>
      <c r="AF64" s="22" t="s">
        <v>38</v>
      </c>
      <c r="AG64" s="21">
        <v>0</v>
      </c>
      <c r="AH64" s="22" t="s">
        <v>38</v>
      </c>
      <c r="AI64" s="21">
        <v>38963</v>
      </c>
      <c r="AJ64" s="22" t="s">
        <v>38</v>
      </c>
      <c r="AK64" s="21">
        <v>0</v>
      </c>
      <c r="AL64" s="22" t="s">
        <v>38</v>
      </c>
      <c r="AM64" s="21">
        <v>0</v>
      </c>
      <c r="AN64" s="22" t="s">
        <v>38</v>
      </c>
      <c r="AO64" s="21">
        <v>0</v>
      </c>
      <c r="AP64" s="22" t="s">
        <v>38</v>
      </c>
      <c r="AQ64" s="21">
        <v>0</v>
      </c>
      <c r="AR64" s="22" t="s">
        <v>38</v>
      </c>
      <c r="AS64" s="21">
        <v>0</v>
      </c>
      <c r="AT64" s="22" t="s">
        <v>38</v>
      </c>
    </row>
    <row r="65" spans="1:46" s="12" customFormat="1" ht="12.75" x14ac:dyDescent="0.2">
      <c r="A65" s="12">
        <v>60</v>
      </c>
      <c r="B65" s="11" t="s">
        <v>117</v>
      </c>
      <c r="C65" s="21">
        <v>1023385</v>
      </c>
      <c r="D65" s="22">
        <v>1.0312189874322191</v>
      </c>
      <c r="E65" s="21">
        <v>394593</v>
      </c>
      <c r="F65" s="22">
        <v>1.2384445200816883</v>
      </c>
      <c r="G65" s="21">
        <v>148204</v>
      </c>
      <c r="H65" s="22">
        <v>3.1759513234290715E-2</v>
      </c>
      <c r="I65" s="21">
        <v>0</v>
      </c>
      <c r="J65" s="22">
        <v>-1</v>
      </c>
      <c r="K65" s="21">
        <v>29402</v>
      </c>
      <c r="L65" s="22" t="s">
        <v>42</v>
      </c>
      <c r="M65" s="21">
        <v>61821</v>
      </c>
      <c r="N65" s="22">
        <v>5.5907249466950963</v>
      </c>
      <c r="O65" s="21">
        <v>94768</v>
      </c>
      <c r="P65" s="22">
        <v>4.4925234728178971</v>
      </c>
      <c r="Q65" s="21">
        <v>0</v>
      </c>
      <c r="R65" s="22">
        <v>-1</v>
      </c>
      <c r="S65" s="21">
        <v>148930</v>
      </c>
      <c r="T65" s="22">
        <v>9.9418852398795092</v>
      </c>
      <c r="U65" s="21">
        <v>0</v>
      </c>
      <c r="V65" s="22" t="s">
        <v>38</v>
      </c>
      <c r="W65" s="21">
        <v>123133</v>
      </c>
      <c r="X65" s="22">
        <v>0.66019037859993523</v>
      </c>
      <c r="Y65" s="21">
        <v>20479</v>
      </c>
      <c r="Z65" s="22">
        <v>-0.23221984778615079</v>
      </c>
      <c r="AA65" s="21">
        <v>0</v>
      </c>
      <c r="AB65" s="22" t="s">
        <v>38</v>
      </c>
      <c r="AC65" s="21">
        <v>2055</v>
      </c>
      <c r="AD65" s="22" t="s">
        <v>38</v>
      </c>
      <c r="AE65" s="21">
        <v>0</v>
      </c>
      <c r="AF65" s="22" t="s">
        <v>38</v>
      </c>
      <c r="AG65" s="21">
        <v>0</v>
      </c>
      <c r="AH65" s="22" t="s">
        <v>38</v>
      </c>
      <c r="AI65" s="21">
        <v>0</v>
      </c>
      <c r="AJ65" s="22" t="s">
        <v>38</v>
      </c>
      <c r="AK65" s="21">
        <v>0</v>
      </c>
      <c r="AL65" s="22" t="s">
        <v>38</v>
      </c>
      <c r="AM65" s="21">
        <v>0</v>
      </c>
      <c r="AN65" s="22" t="s">
        <v>38</v>
      </c>
      <c r="AO65" s="21">
        <v>0</v>
      </c>
      <c r="AP65" s="22" t="s">
        <v>38</v>
      </c>
      <c r="AQ65" s="21">
        <v>0</v>
      </c>
      <c r="AR65" s="22" t="s">
        <v>38</v>
      </c>
      <c r="AS65" s="21">
        <v>0</v>
      </c>
      <c r="AT65" s="22" t="s">
        <v>38</v>
      </c>
    </row>
    <row r="66" spans="1:46" s="12" customFormat="1" ht="12.75" x14ac:dyDescent="0.2">
      <c r="A66" s="12">
        <v>61</v>
      </c>
      <c r="B66" s="11" t="s">
        <v>97</v>
      </c>
      <c r="C66" s="21">
        <v>1013305</v>
      </c>
      <c r="D66" s="22">
        <v>-0.13322355758949578</v>
      </c>
      <c r="E66" s="21">
        <v>669403</v>
      </c>
      <c r="F66" s="22">
        <v>-0.22250407387920412</v>
      </c>
      <c r="G66" s="21">
        <v>43797</v>
      </c>
      <c r="H66" s="22">
        <v>1.3820841944958122</v>
      </c>
      <c r="I66" s="21">
        <v>45176</v>
      </c>
      <c r="J66" s="22">
        <v>-4.8445530373241175E-2</v>
      </c>
      <c r="K66" s="21">
        <v>16610</v>
      </c>
      <c r="L66" s="22">
        <v>6.3822222222222225</v>
      </c>
      <c r="M66" s="21">
        <v>3413</v>
      </c>
      <c r="N66" s="22">
        <v>-0.82196139801773604</v>
      </c>
      <c r="O66" s="21">
        <v>156794</v>
      </c>
      <c r="P66" s="22">
        <v>-0.16940892283895026</v>
      </c>
      <c r="Q66" s="21">
        <v>10425</v>
      </c>
      <c r="R66" s="22" t="s">
        <v>38</v>
      </c>
      <c r="S66" s="21">
        <v>34404</v>
      </c>
      <c r="T66" s="22">
        <v>0.82379134860050884</v>
      </c>
      <c r="U66" s="21">
        <v>2727</v>
      </c>
      <c r="V66" s="22" t="s">
        <v>38</v>
      </c>
      <c r="W66" s="21">
        <v>0</v>
      </c>
      <c r="X66" s="22" t="s">
        <v>38</v>
      </c>
      <c r="Y66" s="21">
        <v>3891</v>
      </c>
      <c r="Z66" s="22">
        <v>0.32122241086587433</v>
      </c>
      <c r="AA66" s="21">
        <v>0</v>
      </c>
      <c r="AB66" s="22">
        <v>-1</v>
      </c>
      <c r="AC66" s="21">
        <v>0</v>
      </c>
      <c r="AD66" s="22" t="s">
        <v>38</v>
      </c>
      <c r="AE66" s="21">
        <v>0</v>
      </c>
      <c r="AF66" s="22">
        <v>-1</v>
      </c>
      <c r="AG66" s="21">
        <v>26665</v>
      </c>
      <c r="AH66" s="22" t="s">
        <v>38</v>
      </c>
      <c r="AI66" s="21">
        <v>0</v>
      </c>
      <c r="AJ66" s="22" t="s">
        <v>38</v>
      </c>
      <c r="AK66" s="21">
        <v>0</v>
      </c>
      <c r="AL66" s="22" t="s">
        <v>38</v>
      </c>
      <c r="AM66" s="21">
        <v>0</v>
      </c>
      <c r="AN66" s="22" t="s">
        <v>38</v>
      </c>
      <c r="AO66" s="21">
        <v>0</v>
      </c>
      <c r="AP66" s="22" t="s">
        <v>38</v>
      </c>
      <c r="AQ66" s="21">
        <v>0</v>
      </c>
      <c r="AR66" s="22" t="s">
        <v>38</v>
      </c>
      <c r="AS66" s="21">
        <v>0</v>
      </c>
      <c r="AT66" s="22" t="s">
        <v>38</v>
      </c>
    </row>
    <row r="67" spans="1:46" s="12" customFormat="1" ht="12.75" x14ac:dyDescent="0.2">
      <c r="A67" s="12">
        <v>62</v>
      </c>
      <c r="B67" s="11" t="s">
        <v>99</v>
      </c>
      <c r="C67" s="21">
        <v>946597</v>
      </c>
      <c r="D67" s="22">
        <v>-0.11033364004018831</v>
      </c>
      <c r="E67" s="21">
        <v>255000</v>
      </c>
      <c r="F67" s="22">
        <v>-0.34282076789460392</v>
      </c>
      <c r="G67" s="21">
        <v>166032</v>
      </c>
      <c r="H67" s="22">
        <v>-0.19023790711965582</v>
      </c>
      <c r="I67" s="21">
        <v>2906</v>
      </c>
      <c r="J67" s="22">
        <v>1.4358759430008381</v>
      </c>
      <c r="K67" s="21">
        <v>5331</v>
      </c>
      <c r="L67" s="22">
        <v>3.6756126021003421E-2</v>
      </c>
      <c r="M67" s="21">
        <v>79016</v>
      </c>
      <c r="N67" s="22">
        <v>-0.43812043120857869</v>
      </c>
      <c r="O67" s="21">
        <v>90665</v>
      </c>
      <c r="P67" s="22">
        <v>0.65701074639959067</v>
      </c>
      <c r="Q67" s="21">
        <v>164861</v>
      </c>
      <c r="R67" s="22">
        <v>1.9371804236669101</v>
      </c>
      <c r="S67" s="21">
        <v>32722</v>
      </c>
      <c r="T67" s="22">
        <v>2.7213692710110315</v>
      </c>
      <c r="U67" s="21">
        <v>149879</v>
      </c>
      <c r="V67" s="22">
        <v>-0.26643173531067221</v>
      </c>
      <c r="W67" s="21">
        <v>0</v>
      </c>
      <c r="X67" s="22" t="s">
        <v>38</v>
      </c>
      <c r="Y67" s="21">
        <v>185</v>
      </c>
      <c r="Z67" s="22" t="s">
        <v>38</v>
      </c>
      <c r="AA67" s="21">
        <v>0</v>
      </c>
      <c r="AB67" s="22" t="s">
        <v>38</v>
      </c>
      <c r="AC67" s="21">
        <v>0</v>
      </c>
      <c r="AD67" s="22" t="s">
        <v>38</v>
      </c>
      <c r="AE67" s="21">
        <v>0</v>
      </c>
      <c r="AF67" s="22" t="s">
        <v>38</v>
      </c>
      <c r="AG67" s="21">
        <v>0</v>
      </c>
      <c r="AH67" s="22" t="s">
        <v>38</v>
      </c>
      <c r="AI67" s="21">
        <v>0</v>
      </c>
      <c r="AJ67" s="22">
        <v>-1</v>
      </c>
      <c r="AK67" s="21">
        <v>0</v>
      </c>
      <c r="AL67" s="22" t="s">
        <v>38</v>
      </c>
      <c r="AM67" s="21">
        <v>0</v>
      </c>
      <c r="AN67" s="22" t="s">
        <v>38</v>
      </c>
      <c r="AO67" s="21">
        <v>0</v>
      </c>
      <c r="AP67" s="22" t="s">
        <v>38</v>
      </c>
      <c r="AQ67" s="21">
        <v>0</v>
      </c>
      <c r="AR67" s="22" t="s">
        <v>38</v>
      </c>
      <c r="AS67" s="21">
        <v>0</v>
      </c>
      <c r="AT67" s="22" t="s">
        <v>38</v>
      </c>
    </row>
    <row r="68" spans="1:46" s="12" customFormat="1" ht="12.75" x14ac:dyDescent="0.2">
      <c r="A68" s="12">
        <v>63</v>
      </c>
      <c r="B68" s="11" t="s">
        <v>109</v>
      </c>
      <c r="C68" s="21">
        <v>861082</v>
      </c>
      <c r="D68" s="22">
        <v>0.23415459144916939</v>
      </c>
      <c r="E68" s="21">
        <v>473057</v>
      </c>
      <c r="F68" s="22">
        <v>-7.5072391793576387E-2</v>
      </c>
      <c r="G68" s="21">
        <v>100379</v>
      </c>
      <c r="H68" s="22">
        <v>1.1031469996647671</v>
      </c>
      <c r="I68" s="21">
        <v>5263</v>
      </c>
      <c r="J68" s="22" t="s">
        <v>38</v>
      </c>
      <c r="K68" s="21">
        <v>0</v>
      </c>
      <c r="L68" s="22" t="s">
        <v>38</v>
      </c>
      <c r="M68" s="21">
        <v>190560</v>
      </c>
      <c r="N68" s="22" t="s">
        <v>42</v>
      </c>
      <c r="O68" s="21">
        <v>6811</v>
      </c>
      <c r="P68" s="22">
        <v>-0.93483356774496018</v>
      </c>
      <c r="Q68" s="21">
        <v>6711</v>
      </c>
      <c r="R68" s="22">
        <v>-0.25796107916850952</v>
      </c>
      <c r="S68" s="21">
        <v>74289</v>
      </c>
      <c r="T68" s="22" t="s">
        <v>38</v>
      </c>
      <c r="U68" s="21">
        <v>2910</v>
      </c>
      <c r="V68" s="22" t="s">
        <v>38</v>
      </c>
      <c r="W68" s="21">
        <v>0</v>
      </c>
      <c r="X68" s="22">
        <v>-1</v>
      </c>
      <c r="Y68" s="21">
        <v>0</v>
      </c>
      <c r="Z68" s="22" t="s">
        <v>38</v>
      </c>
      <c r="AA68" s="21">
        <v>1102</v>
      </c>
      <c r="AB68" s="22" t="s">
        <v>38</v>
      </c>
      <c r="AC68" s="21">
        <v>0</v>
      </c>
      <c r="AD68" s="22" t="s">
        <v>38</v>
      </c>
      <c r="AE68" s="21">
        <v>0</v>
      </c>
      <c r="AF68" s="22" t="s">
        <v>38</v>
      </c>
      <c r="AG68" s="21">
        <v>0</v>
      </c>
      <c r="AH68" s="22" t="s">
        <v>38</v>
      </c>
      <c r="AI68" s="21">
        <v>0</v>
      </c>
      <c r="AJ68" s="22" t="s">
        <v>38</v>
      </c>
      <c r="AK68" s="21">
        <v>0</v>
      </c>
      <c r="AL68" s="22" t="s">
        <v>38</v>
      </c>
      <c r="AM68" s="21">
        <v>0</v>
      </c>
      <c r="AN68" s="22" t="s">
        <v>38</v>
      </c>
      <c r="AO68" s="21">
        <v>0</v>
      </c>
      <c r="AP68" s="22" t="s">
        <v>38</v>
      </c>
      <c r="AQ68" s="21">
        <v>0</v>
      </c>
      <c r="AR68" s="22" t="s">
        <v>38</v>
      </c>
      <c r="AS68" s="21">
        <v>0</v>
      </c>
      <c r="AT68" s="22" t="s">
        <v>38</v>
      </c>
    </row>
    <row r="69" spans="1:46" s="12" customFormat="1" ht="12.75" x14ac:dyDescent="0.2">
      <c r="A69" s="12">
        <v>64</v>
      </c>
      <c r="B69" s="11" t="s">
        <v>110</v>
      </c>
      <c r="C69" s="21">
        <v>857484</v>
      </c>
      <c r="D69" s="22">
        <v>0.22985263006920298</v>
      </c>
      <c r="E69" s="21">
        <v>261067</v>
      </c>
      <c r="F69" s="22">
        <v>-0.24281877559543841</v>
      </c>
      <c r="G69" s="21">
        <v>172191</v>
      </c>
      <c r="H69" s="22">
        <v>4.9208788941613371</v>
      </c>
      <c r="I69" s="21">
        <v>13597</v>
      </c>
      <c r="J69" s="22">
        <v>-0.83818296499934541</v>
      </c>
      <c r="K69" s="21">
        <v>9524</v>
      </c>
      <c r="L69" s="22">
        <v>-0.8941495509913755</v>
      </c>
      <c r="M69" s="21">
        <v>25127</v>
      </c>
      <c r="N69" s="22">
        <v>-0.58549299724508819</v>
      </c>
      <c r="O69" s="21">
        <v>115608</v>
      </c>
      <c r="P69" s="22">
        <v>0.50388302785113104</v>
      </c>
      <c r="Q69" s="21">
        <v>107788</v>
      </c>
      <c r="R69" s="22" t="s">
        <v>42</v>
      </c>
      <c r="S69" s="21">
        <v>11024</v>
      </c>
      <c r="T69" s="22">
        <v>3.1226626776364999</v>
      </c>
      <c r="U69" s="21">
        <v>0</v>
      </c>
      <c r="V69" s="22" t="s">
        <v>38</v>
      </c>
      <c r="W69" s="21">
        <v>141558</v>
      </c>
      <c r="X69" s="22" t="s">
        <v>38</v>
      </c>
      <c r="Y69" s="21">
        <v>0</v>
      </c>
      <c r="Z69" s="22" t="s">
        <v>38</v>
      </c>
      <c r="AA69" s="21">
        <v>0</v>
      </c>
      <c r="AB69" s="22" t="s">
        <v>38</v>
      </c>
      <c r="AC69" s="21">
        <v>0</v>
      </c>
      <c r="AD69" s="22" t="s">
        <v>38</v>
      </c>
      <c r="AE69" s="21">
        <v>0</v>
      </c>
      <c r="AF69" s="22" t="s">
        <v>38</v>
      </c>
      <c r="AG69" s="21">
        <v>0</v>
      </c>
      <c r="AH69" s="22" t="s">
        <v>38</v>
      </c>
      <c r="AI69" s="21">
        <v>0</v>
      </c>
      <c r="AJ69" s="22" t="s">
        <v>38</v>
      </c>
      <c r="AK69" s="21">
        <v>0</v>
      </c>
      <c r="AL69" s="22" t="s">
        <v>38</v>
      </c>
      <c r="AM69" s="21">
        <v>0</v>
      </c>
      <c r="AN69" s="22" t="s">
        <v>38</v>
      </c>
      <c r="AO69" s="21">
        <v>0</v>
      </c>
      <c r="AP69" s="22" t="s">
        <v>38</v>
      </c>
      <c r="AQ69" s="21">
        <v>0</v>
      </c>
      <c r="AR69" s="22" t="s">
        <v>38</v>
      </c>
      <c r="AS69" s="21">
        <v>0</v>
      </c>
      <c r="AT69" s="22" t="s">
        <v>38</v>
      </c>
    </row>
    <row r="70" spans="1:46" s="12" customFormat="1" ht="12.75" x14ac:dyDescent="0.2">
      <c r="A70" s="12">
        <v>65</v>
      </c>
      <c r="B70" s="11" t="s">
        <v>119</v>
      </c>
      <c r="C70" s="21">
        <v>856442</v>
      </c>
      <c r="D70" s="22">
        <v>0.81288260446213112</v>
      </c>
      <c r="E70" s="21">
        <v>603515</v>
      </c>
      <c r="F70" s="22">
        <v>1.1661719470656009</v>
      </c>
      <c r="G70" s="21">
        <v>50706</v>
      </c>
      <c r="H70" s="22">
        <v>1.3636956927093045</v>
      </c>
      <c r="I70" s="21">
        <v>14296</v>
      </c>
      <c r="J70" s="22">
        <v>-0.42403609846500945</v>
      </c>
      <c r="K70" s="21">
        <v>0</v>
      </c>
      <c r="L70" s="22">
        <v>-1</v>
      </c>
      <c r="M70" s="21">
        <v>34237</v>
      </c>
      <c r="N70" s="22">
        <v>1.5492926284437827</v>
      </c>
      <c r="O70" s="21">
        <v>28725</v>
      </c>
      <c r="P70" s="22">
        <v>-0.67119571438382819</v>
      </c>
      <c r="Q70" s="21">
        <v>75849</v>
      </c>
      <c r="R70" s="22">
        <v>1.0309261788095427</v>
      </c>
      <c r="S70" s="21">
        <v>0</v>
      </c>
      <c r="T70" s="22" t="s">
        <v>38</v>
      </c>
      <c r="U70" s="21">
        <v>0</v>
      </c>
      <c r="V70" s="22">
        <v>-1</v>
      </c>
      <c r="W70" s="21">
        <v>0</v>
      </c>
      <c r="X70" s="22">
        <v>-1</v>
      </c>
      <c r="Y70" s="21">
        <v>0</v>
      </c>
      <c r="Z70" s="22" t="s">
        <v>38</v>
      </c>
      <c r="AA70" s="21">
        <v>28800</v>
      </c>
      <c r="AB70" s="22" t="s">
        <v>38</v>
      </c>
      <c r="AC70" s="21">
        <v>0</v>
      </c>
      <c r="AD70" s="22" t="s">
        <v>38</v>
      </c>
      <c r="AE70" s="21">
        <v>17187</v>
      </c>
      <c r="AF70" s="22" t="s">
        <v>38</v>
      </c>
      <c r="AG70" s="21">
        <v>3127</v>
      </c>
      <c r="AH70" s="22" t="s">
        <v>38</v>
      </c>
      <c r="AI70" s="21">
        <v>0</v>
      </c>
      <c r="AJ70" s="22" t="s">
        <v>38</v>
      </c>
      <c r="AK70" s="21">
        <v>0</v>
      </c>
      <c r="AL70" s="22" t="s">
        <v>38</v>
      </c>
      <c r="AM70" s="21">
        <v>0</v>
      </c>
      <c r="AN70" s="22" t="s">
        <v>38</v>
      </c>
      <c r="AO70" s="21">
        <v>0</v>
      </c>
      <c r="AP70" s="22" t="s">
        <v>38</v>
      </c>
      <c r="AQ70" s="21">
        <v>0</v>
      </c>
      <c r="AR70" s="22" t="s">
        <v>38</v>
      </c>
      <c r="AS70" s="21">
        <v>0</v>
      </c>
      <c r="AT70" s="22" t="s">
        <v>38</v>
      </c>
    </row>
    <row r="71" spans="1:46" s="12" customFormat="1" ht="12.75" x14ac:dyDescent="0.2">
      <c r="A71" s="12">
        <v>66</v>
      </c>
      <c r="B71" s="11" t="s">
        <v>104</v>
      </c>
      <c r="C71" s="21">
        <v>852462</v>
      </c>
      <c r="D71" s="22">
        <v>4.1701697102412671E-2</v>
      </c>
      <c r="E71" s="21">
        <v>261021</v>
      </c>
      <c r="F71" s="22">
        <v>2.1093068470322329E-2</v>
      </c>
      <c r="G71" s="21">
        <v>21000</v>
      </c>
      <c r="H71" s="22">
        <v>-0.67640532544378695</v>
      </c>
      <c r="I71" s="21">
        <v>61100</v>
      </c>
      <c r="J71" s="22">
        <v>-3.8567449764755901E-2</v>
      </c>
      <c r="K71" s="21">
        <v>0</v>
      </c>
      <c r="L71" s="22">
        <v>-1</v>
      </c>
      <c r="M71" s="21">
        <v>88301</v>
      </c>
      <c r="N71" s="22">
        <v>1.2010868210484333</v>
      </c>
      <c r="O71" s="21">
        <v>4711</v>
      </c>
      <c r="P71" s="22">
        <v>-0.9499484716806732</v>
      </c>
      <c r="Q71" s="21">
        <v>0</v>
      </c>
      <c r="R71" s="22" t="s">
        <v>38</v>
      </c>
      <c r="S71" s="21">
        <v>0</v>
      </c>
      <c r="T71" s="22" t="s">
        <v>38</v>
      </c>
      <c r="U71" s="21">
        <v>0</v>
      </c>
      <c r="V71" s="22" t="s">
        <v>38</v>
      </c>
      <c r="W71" s="21">
        <v>3452</v>
      </c>
      <c r="X71" s="22" t="s">
        <v>38</v>
      </c>
      <c r="Y71" s="21">
        <v>0</v>
      </c>
      <c r="Z71" s="22" t="s">
        <v>38</v>
      </c>
      <c r="AA71" s="21">
        <v>96429</v>
      </c>
      <c r="AB71" s="22" t="s">
        <v>38</v>
      </c>
      <c r="AC71" s="21">
        <v>195466</v>
      </c>
      <c r="AD71" s="22">
        <v>-0.24272619499608705</v>
      </c>
      <c r="AE71" s="21">
        <v>100000</v>
      </c>
      <c r="AF71" s="22" t="s">
        <v>38</v>
      </c>
      <c r="AG71" s="21">
        <v>18429</v>
      </c>
      <c r="AH71" s="22" t="s">
        <v>38</v>
      </c>
      <c r="AI71" s="21">
        <v>2553</v>
      </c>
      <c r="AJ71" s="22" t="s">
        <v>38</v>
      </c>
      <c r="AK71" s="21">
        <v>0</v>
      </c>
      <c r="AL71" s="22">
        <v>-1</v>
      </c>
      <c r="AM71" s="21">
        <v>0</v>
      </c>
      <c r="AN71" s="22" t="s">
        <v>38</v>
      </c>
      <c r="AO71" s="21">
        <v>0</v>
      </c>
      <c r="AP71" s="22" t="s">
        <v>38</v>
      </c>
      <c r="AQ71" s="21">
        <v>0</v>
      </c>
      <c r="AR71" s="22" t="s">
        <v>38</v>
      </c>
      <c r="AS71" s="21">
        <v>0</v>
      </c>
      <c r="AT71" s="22" t="s">
        <v>38</v>
      </c>
    </row>
    <row r="72" spans="1:46" s="12" customFormat="1" ht="12.75" x14ac:dyDescent="0.2">
      <c r="A72" s="12">
        <v>67</v>
      </c>
      <c r="B72" s="11" t="s">
        <v>118</v>
      </c>
      <c r="C72" s="21">
        <v>799925</v>
      </c>
      <c r="D72" s="22">
        <v>0.6076373955440153</v>
      </c>
      <c r="E72" s="21">
        <v>360567</v>
      </c>
      <c r="F72" s="22">
        <v>0.24699807710930033</v>
      </c>
      <c r="G72" s="21">
        <v>67342</v>
      </c>
      <c r="H72" s="22" t="s">
        <v>42</v>
      </c>
      <c r="I72" s="21">
        <v>56971</v>
      </c>
      <c r="J72" s="22">
        <v>-0.48224655791339122</v>
      </c>
      <c r="K72" s="21">
        <v>12430</v>
      </c>
      <c r="L72" s="22" t="s">
        <v>38</v>
      </c>
      <c r="M72" s="21">
        <v>9349</v>
      </c>
      <c r="N72" s="22">
        <v>-0.53443553607888061</v>
      </c>
      <c r="O72" s="21">
        <v>30274</v>
      </c>
      <c r="P72" s="22">
        <v>-7.2885404544619337E-2</v>
      </c>
      <c r="Q72" s="21">
        <v>0</v>
      </c>
      <c r="R72" s="22">
        <v>-1</v>
      </c>
      <c r="S72" s="21">
        <v>0</v>
      </c>
      <c r="T72" s="22">
        <v>-1</v>
      </c>
      <c r="U72" s="21">
        <v>0</v>
      </c>
      <c r="V72" s="22">
        <v>-1</v>
      </c>
      <c r="W72" s="21">
        <v>3542</v>
      </c>
      <c r="X72" s="22" t="s">
        <v>38</v>
      </c>
      <c r="Y72" s="21">
        <v>0</v>
      </c>
      <c r="Z72" s="22" t="s">
        <v>38</v>
      </c>
      <c r="AA72" s="21">
        <v>3279</v>
      </c>
      <c r="AB72" s="22" t="s">
        <v>38</v>
      </c>
      <c r="AC72" s="21">
        <v>0</v>
      </c>
      <c r="AD72" s="22" t="s">
        <v>38</v>
      </c>
      <c r="AE72" s="21">
        <v>0</v>
      </c>
      <c r="AF72" s="22" t="s">
        <v>38</v>
      </c>
      <c r="AG72" s="21">
        <v>256171</v>
      </c>
      <c r="AH72" s="22" t="s">
        <v>42</v>
      </c>
      <c r="AI72" s="21">
        <v>0</v>
      </c>
      <c r="AJ72" s="22" t="s">
        <v>38</v>
      </c>
      <c r="AK72" s="21">
        <v>0</v>
      </c>
      <c r="AL72" s="22" t="s">
        <v>38</v>
      </c>
      <c r="AM72" s="21">
        <v>0</v>
      </c>
      <c r="AN72" s="22" t="s">
        <v>38</v>
      </c>
      <c r="AO72" s="21">
        <v>0</v>
      </c>
      <c r="AP72" s="22" t="s">
        <v>38</v>
      </c>
      <c r="AQ72" s="21">
        <v>0</v>
      </c>
      <c r="AR72" s="22" t="s">
        <v>38</v>
      </c>
      <c r="AS72" s="21">
        <v>0</v>
      </c>
      <c r="AT72" s="22" t="s">
        <v>38</v>
      </c>
    </row>
    <row r="73" spans="1:46" s="12" customFormat="1" ht="12.75" x14ac:dyDescent="0.2">
      <c r="A73" s="12">
        <v>68</v>
      </c>
      <c r="B73" s="11" t="s">
        <v>100</v>
      </c>
      <c r="C73" s="21">
        <v>730870</v>
      </c>
      <c r="D73" s="22">
        <v>-0.19011880001019454</v>
      </c>
      <c r="E73" s="21">
        <v>445476</v>
      </c>
      <c r="F73" s="22">
        <v>-1.3676428585661982E-2</v>
      </c>
      <c r="G73" s="21">
        <v>45661</v>
      </c>
      <c r="H73" s="22">
        <v>-0.84230575298562615</v>
      </c>
      <c r="I73" s="21">
        <v>17151</v>
      </c>
      <c r="J73" s="22">
        <v>1.4939653918859968</v>
      </c>
      <c r="K73" s="21">
        <v>0</v>
      </c>
      <c r="L73" s="22">
        <v>-1</v>
      </c>
      <c r="M73" s="21">
        <v>194594</v>
      </c>
      <c r="N73" s="22">
        <v>1.8073865685638029</v>
      </c>
      <c r="O73" s="21">
        <v>10533</v>
      </c>
      <c r="P73" s="22">
        <v>-0.7119218882476821</v>
      </c>
      <c r="Q73" s="21">
        <v>4778</v>
      </c>
      <c r="R73" s="22" t="s">
        <v>38</v>
      </c>
      <c r="S73" s="21">
        <v>5530</v>
      </c>
      <c r="T73" s="22">
        <v>-0.72499875677557313</v>
      </c>
      <c r="U73" s="21">
        <v>0</v>
      </c>
      <c r="V73" s="22" t="s">
        <v>38</v>
      </c>
      <c r="W73" s="21">
        <v>6105</v>
      </c>
      <c r="X73" s="22">
        <v>-0.72657649587961304</v>
      </c>
      <c r="Y73" s="21">
        <v>0</v>
      </c>
      <c r="Z73" s="22" t="s">
        <v>38</v>
      </c>
      <c r="AA73" s="21">
        <v>0</v>
      </c>
      <c r="AB73" s="22" t="s">
        <v>38</v>
      </c>
      <c r="AC73" s="21">
        <v>0</v>
      </c>
      <c r="AD73" s="22" t="s">
        <v>38</v>
      </c>
      <c r="AE73" s="21">
        <v>0</v>
      </c>
      <c r="AF73" s="22" t="s">
        <v>38</v>
      </c>
      <c r="AG73" s="21">
        <v>1042</v>
      </c>
      <c r="AH73" s="22" t="s">
        <v>38</v>
      </c>
      <c r="AI73" s="21">
        <v>0</v>
      </c>
      <c r="AJ73" s="22" t="s">
        <v>38</v>
      </c>
      <c r="AK73" s="21">
        <v>0</v>
      </c>
      <c r="AL73" s="22">
        <v>-1</v>
      </c>
      <c r="AM73" s="21">
        <v>0</v>
      </c>
      <c r="AN73" s="22" t="s">
        <v>38</v>
      </c>
      <c r="AO73" s="21">
        <v>0</v>
      </c>
      <c r="AP73" s="22" t="s">
        <v>38</v>
      </c>
      <c r="AQ73" s="21">
        <v>0</v>
      </c>
      <c r="AR73" s="22" t="s">
        <v>38</v>
      </c>
      <c r="AS73" s="21">
        <v>0</v>
      </c>
      <c r="AT73" s="22" t="s">
        <v>38</v>
      </c>
    </row>
    <row r="74" spans="1:46" s="12" customFormat="1" ht="12.75" x14ac:dyDescent="0.2">
      <c r="A74" s="12">
        <v>69</v>
      </c>
      <c r="B74" s="11" t="s">
        <v>108</v>
      </c>
      <c r="C74" s="21">
        <v>719169</v>
      </c>
      <c r="D74" s="22">
        <v>-3.5133546922544445E-2</v>
      </c>
      <c r="E74" s="21">
        <v>386405</v>
      </c>
      <c r="F74" s="22">
        <v>-9.6922940291112369E-2</v>
      </c>
      <c r="G74" s="21">
        <v>188475</v>
      </c>
      <c r="H74" s="22">
        <v>1.0529256709654931</v>
      </c>
      <c r="I74" s="21">
        <v>10033</v>
      </c>
      <c r="J74" s="22">
        <v>-3.0065738592420677E-2</v>
      </c>
      <c r="K74" s="21">
        <v>0</v>
      </c>
      <c r="L74" s="22">
        <v>-1</v>
      </c>
      <c r="M74" s="21">
        <v>74795</v>
      </c>
      <c r="N74" s="22">
        <v>-0.13795885437676481</v>
      </c>
      <c r="O74" s="21">
        <v>7361</v>
      </c>
      <c r="P74" s="22">
        <v>-0.87642486611714543</v>
      </c>
      <c r="Q74" s="21">
        <v>14545</v>
      </c>
      <c r="R74" s="22">
        <v>-0.73537224365038933</v>
      </c>
      <c r="S74" s="21">
        <v>5943</v>
      </c>
      <c r="T74" s="22">
        <v>0.22460333814135591</v>
      </c>
      <c r="U74" s="21">
        <v>0</v>
      </c>
      <c r="V74" s="22" t="s">
        <v>38</v>
      </c>
      <c r="W74" s="21">
        <v>20708</v>
      </c>
      <c r="X74" s="22" t="s">
        <v>38</v>
      </c>
      <c r="Y74" s="21">
        <v>0</v>
      </c>
      <c r="Z74" s="22">
        <v>-1</v>
      </c>
      <c r="AA74" s="21">
        <v>1750</v>
      </c>
      <c r="AB74" s="22" t="s">
        <v>38</v>
      </c>
      <c r="AC74" s="21">
        <v>2688</v>
      </c>
      <c r="AD74" s="22" t="s">
        <v>38</v>
      </c>
      <c r="AE74" s="21">
        <v>4100</v>
      </c>
      <c r="AF74" s="22">
        <v>0.40651801029159529</v>
      </c>
      <c r="AG74" s="21">
        <v>0</v>
      </c>
      <c r="AH74" s="22" t="s">
        <v>38</v>
      </c>
      <c r="AI74" s="21">
        <v>0</v>
      </c>
      <c r="AJ74" s="22">
        <v>-1</v>
      </c>
      <c r="AK74" s="21">
        <v>2366</v>
      </c>
      <c r="AL74" s="22" t="s">
        <v>38</v>
      </c>
      <c r="AM74" s="21">
        <v>0</v>
      </c>
      <c r="AN74" s="22" t="s">
        <v>38</v>
      </c>
      <c r="AO74" s="21">
        <v>0</v>
      </c>
      <c r="AP74" s="22" t="s">
        <v>38</v>
      </c>
      <c r="AQ74" s="21">
        <v>0</v>
      </c>
      <c r="AR74" s="22" t="s">
        <v>38</v>
      </c>
      <c r="AS74" s="21">
        <v>0</v>
      </c>
      <c r="AT74" s="22" t="s">
        <v>38</v>
      </c>
    </row>
    <row r="75" spans="1:46" s="12" customFormat="1" ht="12.75" x14ac:dyDescent="0.2">
      <c r="A75" s="12">
        <v>70</v>
      </c>
      <c r="B75" s="11" t="s">
        <v>122</v>
      </c>
      <c r="C75" s="21">
        <v>685137</v>
      </c>
      <c r="D75" s="22">
        <v>0.743697222349474</v>
      </c>
      <c r="E75" s="21">
        <v>291735</v>
      </c>
      <c r="F75" s="22">
        <v>2.7330134357005758</v>
      </c>
      <c r="G75" s="21">
        <v>78954</v>
      </c>
      <c r="H75" s="22">
        <v>0.86063062638450294</v>
      </c>
      <c r="I75" s="21">
        <v>133556</v>
      </c>
      <c r="J75" s="22">
        <v>3.0811027754623188E-2</v>
      </c>
      <c r="K75" s="21">
        <v>22875</v>
      </c>
      <c r="L75" s="22" t="s">
        <v>38</v>
      </c>
      <c r="M75" s="21">
        <v>39803</v>
      </c>
      <c r="N75" s="22" t="s">
        <v>38</v>
      </c>
      <c r="O75" s="21">
        <v>16033</v>
      </c>
      <c r="P75" s="22">
        <v>-0.82973142317045978</v>
      </c>
      <c r="Q75" s="21">
        <v>0</v>
      </c>
      <c r="R75" s="22">
        <v>-1</v>
      </c>
      <c r="S75" s="21">
        <v>3944</v>
      </c>
      <c r="T75" s="22">
        <v>-0.69691846614923536</v>
      </c>
      <c r="U75" s="21">
        <v>0</v>
      </c>
      <c r="V75" s="22">
        <v>-1</v>
      </c>
      <c r="W75" s="21">
        <v>96486</v>
      </c>
      <c r="X75" s="22" t="s">
        <v>42</v>
      </c>
      <c r="Y75" s="21">
        <v>1751</v>
      </c>
      <c r="Z75" s="22" t="s">
        <v>38</v>
      </c>
      <c r="AA75" s="21">
        <v>0</v>
      </c>
      <c r="AB75" s="22" t="s">
        <v>38</v>
      </c>
      <c r="AC75" s="21">
        <v>0</v>
      </c>
      <c r="AD75" s="22" t="s">
        <v>38</v>
      </c>
      <c r="AE75" s="21">
        <v>0</v>
      </c>
      <c r="AF75" s="22" t="s">
        <v>38</v>
      </c>
      <c r="AG75" s="21">
        <v>0</v>
      </c>
      <c r="AH75" s="22" t="s">
        <v>38</v>
      </c>
      <c r="AI75" s="21">
        <v>0</v>
      </c>
      <c r="AJ75" s="22" t="s">
        <v>38</v>
      </c>
      <c r="AK75" s="21">
        <v>0</v>
      </c>
      <c r="AL75" s="22" t="s">
        <v>38</v>
      </c>
      <c r="AM75" s="21">
        <v>0</v>
      </c>
      <c r="AN75" s="22" t="s">
        <v>38</v>
      </c>
      <c r="AO75" s="21">
        <v>0</v>
      </c>
      <c r="AP75" s="22" t="s">
        <v>38</v>
      </c>
      <c r="AQ75" s="21">
        <v>0</v>
      </c>
      <c r="AR75" s="22" t="s">
        <v>38</v>
      </c>
      <c r="AS75" s="21">
        <v>0</v>
      </c>
      <c r="AT75" s="22" t="s">
        <v>38</v>
      </c>
    </row>
    <row r="76" spans="1:46" s="12" customFormat="1" ht="12.75" x14ac:dyDescent="0.2">
      <c r="A76" s="12">
        <v>71</v>
      </c>
      <c r="B76" s="11" t="s">
        <v>91</v>
      </c>
      <c r="C76" s="21">
        <v>667611</v>
      </c>
      <c r="D76" s="22">
        <v>-0.55648156698406459</v>
      </c>
      <c r="E76" s="21">
        <v>306545</v>
      </c>
      <c r="F76" s="22">
        <v>-0.22825457566526519</v>
      </c>
      <c r="G76" s="21">
        <v>52422</v>
      </c>
      <c r="H76" s="22">
        <v>0.15416116248348755</v>
      </c>
      <c r="I76" s="21">
        <v>0</v>
      </c>
      <c r="J76" s="22" t="s">
        <v>38</v>
      </c>
      <c r="K76" s="21">
        <v>12622</v>
      </c>
      <c r="L76" s="22">
        <v>0.89690411782386525</v>
      </c>
      <c r="M76" s="21">
        <v>6377</v>
      </c>
      <c r="N76" s="22">
        <v>-0.42142986753765199</v>
      </c>
      <c r="O76" s="21">
        <v>142112</v>
      </c>
      <c r="P76" s="22">
        <v>6.4486084176319514</v>
      </c>
      <c r="Q76" s="21">
        <v>24663</v>
      </c>
      <c r="R76" s="22">
        <v>-0.25678037608486015</v>
      </c>
      <c r="S76" s="21">
        <v>0</v>
      </c>
      <c r="T76" s="22">
        <v>-1</v>
      </c>
      <c r="U76" s="21">
        <v>72870</v>
      </c>
      <c r="V76" s="22">
        <v>4.7386990077177504</v>
      </c>
      <c r="W76" s="21">
        <v>45212</v>
      </c>
      <c r="X76" s="22">
        <v>-0.95338940240867465</v>
      </c>
      <c r="Y76" s="21">
        <v>0</v>
      </c>
      <c r="Z76" s="22">
        <v>-1</v>
      </c>
      <c r="AA76" s="21">
        <v>0</v>
      </c>
      <c r="AB76" s="22" t="s">
        <v>38</v>
      </c>
      <c r="AC76" s="21">
        <v>0</v>
      </c>
      <c r="AD76" s="22" t="s">
        <v>38</v>
      </c>
      <c r="AE76" s="21">
        <v>4788</v>
      </c>
      <c r="AF76" s="22" t="s">
        <v>38</v>
      </c>
      <c r="AG76" s="21">
        <v>0</v>
      </c>
      <c r="AH76" s="22" t="s">
        <v>38</v>
      </c>
      <c r="AI76" s="21">
        <v>0</v>
      </c>
      <c r="AJ76" s="22" t="s">
        <v>38</v>
      </c>
      <c r="AK76" s="21">
        <v>0</v>
      </c>
      <c r="AL76" s="22" t="s">
        <v>38</v>
      </c>
      <c r="AM76" s="21">
        <v>0</v>
      </c>
      <c r="AN76" s="22" t="s">
        <v>38</v>
      </c>
      <c r="AO76" s="21">
        <v>0</v>
      </c>
      <c r="AP76" s="22" t="s">
        <v>38</v>
      </c>
      <c r="AQ76" s="21">
        <v>0</v>
      </c>
      <c r="AR76" s="22" t="s">
        <v>38</v>
      </c>
      <c r="AS76" s="21">
        <v>0</v>
      </c>
      <c r="AT76" s="22" t="s">
        <v>38</v>
      </c>
    </row>
    <row r="77" spans="1:46" s="12" customFormat="1" ht="12.75" x14ac:dyDescent="0.2">
      <c r="A77" s="12">
        <v>72</v>
      </c>
      <c r="B77" s="11" t="s">
        <v>123</v>
      </c>
      <c r="C77" s="21">
        <v>653075</v>
      </c>
      <c r="D77" s="22">
        <v>0.75149114431916919</v>
      </c>
      <c r="E77" s="21">
        <v>420489</v>
      </c>
      <c r="F77" s="22">
        <v>0.47237775093229684</v>
      </c>
      <c r="G77" s="21">
        <v>84937</v>
      </c>
      <c r="H77" s="22">
        <v>9.7746012872541144E-2</v>
      </c>
      <c r="I77" s="21">
        <v>0</v>
      </c>
      <c r="J77" s="22" t="s">
        <v>38</v>
      </c>
      <c r="K77" s="21">
        <v>0</v>
      </c>
      <c r="L77" s="22" t="s">
        <v>38</v>
      </c>
      <c r="M77" s="21">
        <v>8105</v>
      </c>
      <c r="N77" s="22" t="s">
        <v>38</v>
      </c>
      <c r="O77" s="21">
        <v>0</v>
      </c>
      <c r="P77" s="22" t="s">
        <v>38</v>
      </c>
      <c r="Q77" s="21">
        <v>3419</v>
      </c>
      <c r="R77" s="22" t="s">
        <v>38</v>
      </c>
      <c r="S77" s="21">
        <v>0</v>
      </c>
      <c r="T77" s="22">
        <v>-1</v>
      </c>
      <c r="U77" s="21">
        <v>0</v>
      </c>
      <c r="V77" s="22" t="s">
        <v>38</v>
      </c>
      <c r="W77" s="21">
        <v>101305</v>
      </c>
      <c r="X77" s="22" t="s">
        <v>42</v>
      </c>
      <c r="Y77" s="21">
        <v>11000</v>
      </c>
      <c r="Z77" s="22" t="s">
        <v>38</v>
      </c>
      <c r="AA77" s="21">
        <v>0</v>
      </c>
      <c r="AB77" s="22" t="s">
        <v>38</v>
      </c>
      <c r="AC77" s="21">
        <v>23820</v>
      </c>
      <c r="AD77" s="22">
        <v>6.3837569745815248</v>
      </c>
      <c r="AE77" s="21">
        <v>0</v>
      </c>
      <c r="AF77" s="22" t="s">
        <v>38</v>
      </c>
      <c r="AG77" s="21">
        <v>0</v>
      </c>
      <c r="AH77" s="22" t="s">
        <v>38</v>
      </c>
      <c r="AI77" s="21">
        <v>0</v>
      </c>
      <c r="AJ77" s="22" t="s">
        <v>38</v>
      </c>
      <c r="AK77" s="21">
        <v>0</v>
      </c>
      <c r="AL77" s="22" t="s">
        <v>38</v>
      </c>
      <c r="AM77" s="21">
        <v>0</v>
      </c>
      <c r="AN77" s="22" t="s">
        <v>38</v>
      </c>
      <c r="AO77" s="21">
        <v>0</v>
      </c>
      <c r="AP77" s="22" t="s">
        <v>38</v>
      </c>
      <c r="AQ77" s="21">
        <v>0</v>
      </c>
      <c r="AR77" s="22" t="s">
        <v>38</v>
      </c>
      <c r="AS77" s="21">
        <v>0</v>
      </c>
      <c r="AT77" s="22" t="s">
        <v>38</v>
      </c>
    </row>
    <row r="78" spans="1:46" s="12" customFormat="1" ht="12.75" x14ac:dyDescent="0.2">
      <c r="A78" s="12">
        <v>73</v>
      </c>
      <c r="B78" s="11" t="s">
        <v>112</v>
      </c>
      <c r="C78" s="21">
        <v>589059</v>
      </c>
      <c r="D78" s="22">
        <v>-0.10867344854353067</v>
      </c>
      <c r="E78" s="21">
        <v>245250</v>
      </c>
      <c r="F78" s="22">
        <v>-0.19050589668181683</v>
      </c>
      <c r="G78" s="21">
        <v>109195</v>
      </c>
      <c r="H78" s="22">
        <v>0.17909706400025915</v>
      </c>
      <c r="I78" s="21">
        <v>0</v>
      </c>
      <c r="J78" s="22">
        <v>-1</v>
      </c>
      <c r="K78" s="21">
        <v>2234</v>
      </c>
      <c r="L78" s="22" t="s">
        <v>38</v>
      </c>
      <c r="M78" s="21">
        <v>50694</v>
      </c>
      <c r="N78" s="22">
        <v>-0.70688468854980369</v>
      </c>
      <c r="O78" s="21">
        <v>102576</v>
      </c>
      <c r="P78" s="22">
        <v>3.6859753312014618</v>
      </c>
      <c r="Q78" s="21">
        <v>60985</v>
      </c>
      <c r="R78" s="22" t="s">
        <v>42</v>
      </c>
      <c r="S78" s="21">
        <v>4726</v>
      </c>
      <c r="T78" s="22">
        <v>-0.92161610800590454</v>
      </c>
      <c r="U78" s="21">
        <v>0</v>
      </c>
      <c r="V78" s="22" t="s">
        <v>38</v>
      </c>
      <c r="W78" s="21">
        <v>13399</v>
      </c>
      <c r="X78" s="22" t="s">
        <v>38</v>
      </c>
      <c r="Y78" s="21">
        <v>0</v>
      </c>
      <c r="Z78" s="22" t="s">
        <v>38</v>
      </c>
      <c r="AA78" s="21">
        <v>0</v>
      </c>
      <c r="AB78" s="22">
        <v>-1</v>
      </c>
      <c r="AC78" s="21">
        <v>0</v>
      </c>
      <c r="AD78" s="22" t="s">
        <v>38</v>
      </c>
      <c r="AE78" s="21">
        <v>0</v>
      </c>
      <c r="AF78" s="22" t="s">
        <v>38</v>
      </c>
      <c r="AG78" s="21">
        <v>0</v>
      </c>
      <c r="AH78" s="22" t="s">
        <v>38</v>
      </c>
      <c r="AI78" s="21">
        <v>0</v>
      </c>
      <c r="AJ78" s="22" t="s">
        <v>38</v>
      </c>
      <c r="AK78" s="21">
        <v>0</v>
      </c>
      <c r="AL78" s="22" t="s">
        <v>38</v>
      </c>
      <c r="AM78" s="21">
        <v>0</v>
      </c>
      <c r="AN78" s="22" t="s">
        <v>38</v>
      </c>
      <c r="AO78" s="21">
        <v>0</v>
      </c>
      <c r="AP78" s="22" t="s">
        <v>38</v>
      </c>
      <c r="AQ78" s="21">
        <v>0</v>
      </c>
      <c r="AR78" s="22" t="s">
        <v>38</v>
      </c>
      <c r="AS78" s="21">
        <v>0</v>
      </c>
      <c r="AT78" s="22" t="s">
        <v>38</v>
      </c>
    </row>
    <row r="79" spans="1:46" s="12" customFormat="1" ht="12.75" x14ac:dyDescent="0.2">
      <c r="A79" s="12">
        <v>74</v>
      </c>
      <c r="B79" s="11" t="s">
        <v>95</v>
      </c>
      <c r="C79" s="21">
        <v>561377</v>
      </c>
      <c r="D79" s="22">
        <v>-0.53434801073681215</v>
      </c>
      <c r="E79" s="21">
        <v>290847</v>
      </c>
      <c r="F79" s="22">
        <v>-0.67071787300911612</v>
      </c>
      <c r="G79" s="21">
        <v>121339</v>
      </c>
      <c r="H79" s="22">
        <v>-0.20302791461412151</v>
      </c>
      <c r="I79" s="21">
        <v>0</v>
      </c>
      <c r="J79" s="22" t="s">
        <v>38</v>
      </c>
      <c r="K79" s="21">
        <v>0</v>
      </c>
      <c r="L79" s="22" t="s">
        <v>38</v>
      </c>
      <c r="M79" s="21">
        <v>22786</v>
      </c>
      <c r="N79" s="22">
        <v>-0.53260445939570467</v>
      </c>
      <c r="O79" s="21">
        <v>9998</v>
      </c>
      <c r="P79" s="22">
        <v>-0.67943826349033309</v>
      </c>
      <c r="Q79" s="21">
        <v>18175</v>
      </c>
      <c r="R79" s="22">
        <v>-0.69418317039928656</v>
      </c>
      <c r="S79" s="21">
        <v>0</v>
      </c>
      <c r="T79" s="22">
        <v>-1</v>
      </c>
      <c r="U79" s="21">
        <v>44757</v>
      </c>
      <c r="V79" s="22" t="s">
        <v>38</v>
      </c>
      <c r="W79" s="21">
        <v>3822</v>
      </c>
      <c r="X79" s="22" t="s">
        <v>38</v>
      </c>
      <c r="Y79" s="21">
        <v>0</v>
      </c>
      <c r="Z79" s="22" t="s">
        <v>38</v>
      </c>
      <c r="AA79" s="21">
        <v>0</v>
      </c>
      <c r="AB79" s="22" t="s">
        <v>38</v>
      </c>
      <c r="AC79" s="21">
        <v>10653</v>
      </c>
      <c r="AD79" s="22" t="s">
        <v>38</v>
      </c>
      <c r="AE79" s="21">
        <v>39000</v>
      </c>
      <c r="AF79" s="22" t="s">
        <v>38</v>
      </c>
      <c r="AG79" s="21">
        <v>0</v>
      </c>
      <c r="AH79" s="22" t="s">
        <v>38</v>
      </c>
      <c r="AI79" s="21">
        <v>0</v>
      </c>
      <c r="AJ79" s="22" t="s">
        <v>38</v>
      </c>
      <c r="AK79" s="21">
        <v>0</v>
      </c>
      <c r="AL79" s="22" t="s">
        <v>38</v>
      </c>
      <c r="AM79" s="21">
        <v>0</v>
      </c>
      <c r="AN79" s="22" t="s">
        <v>38</v>
      </c>
      <c r="AO79" s="21">
        <v>0</v>
      </c>
      <c r="AP79" s="22" t="s">
        <v>38</v>
      </c>
      <c r="AQ79" s="21">
        <v>0</v>
      </c>
      <c r="AR79" s="22" t="s">
        <v>38</v>
      </c>
      <c r="AS79" s="21">
        <v>0</v>
      </c>
      <c r="AT79" s="22" t="s">
        <v>38</v>
      </c>
    </row>
    <row r="80" spans="1:46" s="12" customFormat="1" ht="12.75" x14ac:dyDescent="0.2">
      <c r="A80" s="12">
        <v>75</v>
      </c>
      <c r="B80" s="11" t="s">
        <v>121</v>
      </c>
      <c r="C80" s="21">
        <v>519642</v>
      </c>
      <c r="D80" s="22">
        <v>0.3218137604037361</v>
      </c>
      <c r="E80" s="21">
        <v>370956</v>
      </c>
      <c r="F80" s="22">
        <v>0.36471696239041429</v>
      </c>
      <c r="G80" s="21">
        <v>34933</v>
      </c>
      <c r="H80" s="22">
        <v>0.1846915589920981</v>
      </c>
      <c r="I80" s="21">
        <v>0</v>
      </c>
      <c r="J80" s="22">
        <v>-1</v>
      </c>
      <c r="K80" s="21">
        <v>10231</v>
      </c>
      <c r="L80" s="22">
        <v>1.5881608904629396</v>
      </c>
      <c r="M80" s="21">
        <v>26525</v>
      </c>
      <c r="N80" s="22">
        <v>1.2261854804867816</v>
      </c>
      <c r="O80" s="21">
        <v>0</v>
      </c>
      <c r="P80" s="22">
        <v>-1</v>
      </c>
      <c r="Q80" s="21">
        <v>60039</v>
      </c>
      <c r="R80" s="22">
        <v>1.2498313722551151</v>
      </c>
      <c r="S80" s="21">
        <v>0</v>
      </c>
      <c r="T80" s="22" t="s">
        <v>38</v>
      </c>
      <c r="U80" s="21">
        <v>0</v>
      </c>
      <c r="V80" s="22" t="s">
        <v>38</v>
      </c>
      <c r="W80" s="21">
        <v>2078</v>
      </c>
      <c r="X80" s="22" t="s">
        <v>38</v>
      </c>
      <c r="Y80" s="21">
        <v>13739</v>
      </c>
      <c r="Z80" s="22">
        <v>-0.58403221411486883</v>
      </c>
      <c r="AA80" s="21">
        <v>0</v>
      </c>
      <c r="AB80" s="22" t="s">
        <v>38</v>
      </c>
      <c r="AC80" s="21">
        <v>0</v>
      </c>
      <c r="AD80" s="22" t="s">
        <v>38</v>
      </c>
      <c r="AE80" s="21">
        <v>0</v>
      </c>
      <c r="AF80" s="22" t="s">
        <v>38</v>
      </c>
      <c r="AG80" s="21">
        <v>0</v>
      </c>
      <c r="AH80" s="22" t="s">
        <v>38</v>
      </c>
      <c r="AI80" s="21">
        <v>1141</v>
      </c>
      <c r="AJ80" s="22" t="s">
        <v>38</v>
      </c>
      <c r="AK80" s="21">
        <v>0</v>
      </c>
      <c r="AL80" s="22" t="s">
        <v>38</v>
      </c>
      <c r="AM80" s="21">
        <v>0</v>
      </c>
      <c r="AN80" s="22" t="s">
        <v>38</v>
      </c>
      <c r="AO80" s="21">
        <v>0</v>
      </c>
      <c r="AP80" s="22" t="s">
        <v>38</v>
      </c>
      <c r="AQ80" s="21">
        <v>0</v>
      </c>
      <c r="AR80" s="22" t="s">
        <v>38</v>
      </c>
      <c r="AS80" s="21">
        <v>0</v>
      </c>
      <c r="AT80" s="22" t="s">
        <v>38</v>
      </c>
    </row>
    <row r="81" spans="1:46" s="12" customFormat="1" ht="12.75" x14ac:dyDescent="0.2">
      <c r="A81" s="12">
        <v>76</v>
      </c>
      <c r="B81" s="11" t="s">
        <v>98</v>
      </c>
      <c r="C81" s="21">
        <v>483435</v>
      </c>
      <c r="D81" s="22">
        <v>-0.581482141991426</v>
      </c>
      <c r="E81" s="21">
        <v>92836</v>
      </c>
      <c r="F81" s="22">
        <v>0.76119289725299732</v>
      </c>
      <c r="G81" s="21">
        <v>202058</v>
      </c>
      <c r="H81" s="22">
        <v>-0.79537145623320149</v>
      </c>
      <c r="I81" s="21">
        <v>1763</v>
      </c>
      <c r="J81" s="22">
        <v>-0.52582033351264124</v>
      </c>
      <c r="K81" s="21">
        <v>0</v>
      </c>
      <c r="L81" s="22">
        <v>-1</v>
      </c>
      <c r="M81" s="21">
        <v>15724</v>
      </c>
      <c r="N81" s="22">
        <v>1.0703094140882161</v>
      </c>
      <c r="O81" s="21">
        <v>0</v>
      </c>
      <c r="P81" s="22">
        <v>-1</v>
      </c>
      <c r="Q81" s="21">
        <v>130845</v>
      </c>
      <c r="R81" s="22">
        <v>7.544142614601018</v>
      </c>
      <c r="S81" s="21">
        <v>35631</v>
      </c>
      <c r="T81" s="22" t="s">
        <v>38</v>
      </c>
      <c r="U81" s="21">
        <v>0</v>
      </c>
      <c r="V81" s="22">
        <v>-1</v>
      </c>
      <c r="W81" s="21">
        <v>0</v>
      </c>
      <c r="X81" s="22" t="s">
        <v>38</v>
      </c>
      <c r="Y81" s="21">
        <v>0</v>
      </c>
      <c r="Z81" s="22" t="s">
        <v>38</v>
      </c>
      <c r="AA81" s="21">
        <v>2861</v>
      </c>
      <c r="AB81" s="22">
        <v>1.3412438625204581</v>
      </c>
      <c r="AC81" s="21">
        <v>0</v>
      </c>
      <c r="AD81" s="22" t="s">
        <v>38</v>
      </c>
      <c r="AE81" s="21">
        <v>1717</v>
      </c>
      <c r="AF81" s="22">
        <v>-0.15626535626535631</v>
      </c>
      <c r="AG81" s="21">
        <v>0</v>
      </c>
      <c r="AH81" s="22" t="s">
        <v>38</v>
      </c>
      <c r="AI81" s="21">
        <v>0</v>
      </c>
      <c r="AJ81" s="22" t="s">
        <v>38</v>
      </c>
      <c r="AK81" s="21">
        <v>0</v>
      </c>
      <c r="AL81" s="22" t="s">
        <v>38</v>
      </c>
      <c r="AM81" s="21">
        <v>0</v>
      </c>
      <c r="AN81" s="22" t="s">
        <v>38</v>
      </c>
      <c r="AO81" s="21">
        <v>0</v>
      </c>
      <c r="AP81" s="22" t="s">
        <v>38</v>
      </c>
      <c r="AQ81" s="21">
        <v>0</v>
      </c>
      <c r="AR81" s="22" t="s">
        <v>38</v>
      </c>
      <c r="AS81" s="21">
        <v>0</v>
      </c>
      <c r="AT81" s="22" t="s">
        <v>38</v>
      </c>
    </row>
    <row r="82" spans="1:46" s="12" customFormat="1" ht="12.75" x14ac:dyDescent="0.2">
      <c r="A82" s="12">
        <v>77</v>
      </c>
      <c r="B82" s="11" t="s">
        <v>106</v>
      </c>
      <c r="C82" s="21">
        <v>474388</v>
      </c>
      <c r="D82" s="22">
        <v>-0.41259388953414944</v>
      </c>
      <c r="E82" s="21">
        <v>159398</v>
      </c>
      <c r="F82" s="22">
        <v>-2.8315746481105575E-2</v>
      </c>
      <c r="G82" s="21">
        <v>42535</v>
      </c>
      <c r="H82" s="22">
        <v>-0.38404170588661213</v>
      </c>
      <c r="I82" s="21">
        <v>6974</v>
      </c>
      <c r="J82" s="22">
        <v>-0.20497036023711812</v>
      </c>
      <c r="K82" s="21">
        <v>2910</v>
      </c>
      <c r="L82" s="22">
        <v>0.42997542997542992</v>
      </c>
      <c r="M82" s="21">
        <v>19662</v>
      </c>
      <c r="N82" s="22">
        <v>0.45493562231759666</v>
      </c>
      <c r="O82" s="21">
        <v>47029</v>
      </c>
      <c r="P82" s="22">
        <v>-0.39816746221670529</v>
      </c>
      <c r="Q82" s="21">
        <v>134915</v>
      </c>
      <c r="R82" s="22">
        <v>-0.68862727358749665</v>
      </c>
      <c r="S82" s="21">
        <v>5583</v>
      </c>
      <c r="T82" s="22">
        <v>-0.80734989648033129</v>
      </c>
      <c r="U82" s="21">
        <v>0</v>
      </c>
      <c r="V82" s="22" t="s">
        <v>38</v>
      </c>
      <c r="W82" s="21">
        <v>24903</v>
      </c>
      <c r="X82" s="22" t="s">
        <v>38</v>
      </c>
      <c r="Y82" s="21">
        <v>14566</v>
      </c>
      <c r="Z82" s="22">
        <v>0.97907608695652182</v>
      </c>
      <c r="AA82" s="21">
        <v>0</v>
      </c>
      <c r="AB82" s="22">
        <v>-1</v>
      </c>
      <c r="AC82" s="21">
        <v>0</v>
      </c>
      <c r="AD82" s="22" t="s">
        <v>38</v>
      </c>
      <c r="AE82" s="21">
        <v>15913</v>
      </c>
      <c r="AF82" s="22" t="s">
        <v>38</v>
      </c>
      <c r="AG82" s="21">
        <v>0</v>
      </c>
      <c r="AH82" s="22" t="s">
        <v>38</v>
      </c>
      <c r="AI82" s="21">
        <v>0</v>
      </c>
      <c r="AJ82" s="22" t="s">
        <v>38</v>
      </c>
      <c r="AK82" s="21">
        <v>0</v>
      </c>
      <c r="AL82" s="22" t="s">
        <v>38</v>
      </c>
      <c r="AM82" s="21">
        <v>0</v>
      </c>
      <c r="AN82" s="22" t="s">
        <v>38</v>
      </c>
      <c r="AO82" s="21">
        <v>0</v>
      </c>
      <c r="AP82" s="22" t="s">
        <v>38</v>
      </c>
      <c r="AQ82" s="21">
        <v>0</v>
      </c>
      <c r="AR82" s="22" t="s">
        <v>38</v>
      </c>
      <c r="AS82" s="21">
        <v>0</v>
      </c>
      <c r="AT82" s="22" t="s">
        <v>38</v>
      </c>
    </row>
    <row r="83" spans="1:46" s="12" customFormat="1" ht="12.75" x14ac:dyDescent="0.2">
      <c r="A83" s="12">
        <v>78</v>
      </c>
      <c r="B83" s="11" t="s">
        <v>113</v>
      </c>
      <c r="C83" s="21">
        <v>451879</v>
      </c>
      <c r="D83" s="22">
        <v>-0.26883378504105826</v>
      </c>
      <c r="E83" s="21">
        <v>135878</v>
      </c>
      <c r="F83" s="22">
        <v>0.78121231188715856</v>
      </c>
      <c r="G83" s="21">
        <v>42826</v>
      </c>
      <c r="H83" s="22">
        <v>-3.5598780799925844E-3</v>
      </c>
      <c r="I83" s="21">
        <v>6314</v>
      </c>
      <c r="J83" s="22">
        <v>-0.55579006613198256</v>
      </c>
      <c r="K83" s="21">
        <v>0</v>
      </c>
      <c r="L83" s="22" t="s">
        <v>38</v>
      </c>
      <c r="M83" s="21">
        <v>4364</v>
      </c>
      <c r="N83" s="22">
        <v>-0.8625122081849973</v>
      </c>
      <c r="O83" s="21">
        <v>34114</v>
      </c>
      <c r="P83" s="22">
        <v>-0.73641877535252076</v>
      </c>
      <c r="Q83" s="21">
        <v>8524</v>
      </c>
      <c r="R83" s="22">
        <v>-0.68660612522519204</v>
      </c>
      <c r="S83" s="21">
        <v>202395</v>
      </c>
      <c r="T83" s="22">
        <v>-0.21112328062332153</v>
      </c>
      <c r="U83" s="21">
        <v>0</v>
      </c>
      <c r="V83" s="22">
        <v>-1</v>
      </c>
      <c r="W83" s="21">
        <v>1583</v>
      </c>
      <c r="X83" s="22">
        <v>-0.92073903464850793</v>
      </c>
      <c r="Y83" s="21">
        <v>0</v>
      </c>
      <c r="Z83" s="22" t="s">
        <v>38</v>
      </c>
      <c r="AA83" s="21">
        <v>5450</v>
      </c>
      <c r="AB83" s="22">
        <v>1.2708333333333335</v>
      </c>
      <c r="AC83" s="21">
        <v>0</v>
      </c>
      <c r="AD83" s="22" t="s">
        <v>38</v>
      </c>
      <c r="AE83" s="21">
        <v>6730</v>
      </c>
      <c r="AF83" s="22">
        <v>-0.58533579790511392</v>
      </c>
      <c r="AG83" s="21">
        <v>0</v>
      </c>
      <c r="AH83" s="22" t="s">
        <v>38</v>
      </c>
      <c r="AI83" s="21">
        <v>0</v>
      </c>
      <c r="AJ83" s="22" t="s">
        <v>38</v>
      </c>
      <c r="AK83" s="21">
        <v>0</v>
      </c>
      <c r="AL83" s="22" t="s">
        <v>38</v>
      </c>
      <c r="AM83" s="21">
        <v>0</v>
      </c>
      <c r="AN83" s="22" t="s">
        <v>38</v>
      </c>
      <c r="AO83" s="21">
        <v>0</v>
      </c>
      <c r="AP83" s="22" t="s">
        <v>38</v>
      </c>
      <c r="AQ83" s="21">
        <v>3701</v>
      </c>
      <c r="AR83" s="22" t="s">
        <v>38</v>
      </c>
      <c r="AS83" s="21">
        <v>0</v>
      </c>
      <c r="AT83" s="22" t="s">
        <v>38</v>
      </c>
    </row>
    <row r="84" spans="1:46" s="12" customFormat="1" ht="12.75" x14ac:dyDescent="0.2">
      <c r="A84" s="12">
        <v>79</v>
      </c>
      <c r="B84" s="11" t="s">
        <v>114</v>
      </c>
      <c r="C84" s="21">
        <v>439757</v>
      </c>
      <c r="D84" s="22">
        <v>-0.24905268586397267</v>
      </c>
      <c r="E84" s="21">
        <v>142917</v>
      </c>
      <c r="F84" s="22">
        <v>-0.57084172880063178</v>
      </c>
      <c r="G84" s="21">
        <v>119677</v>
      </c>
      <c r="H84" s="22">
        <v>0.42800720703521189</v>
      </c>
      <c r="I84" s="21">
        <v>8953</v>
      </c>
      <c r="J84" s="22">
        <v>-4.3371886120996406E-3</v>
      </c>
      <c r="K84" s="21">
        <v>4814</v>
      </c>
      <c r="L84" s="22">
        <v>-0.91325344625641947</v>
      </c>
      <c r="M84" s="21">
        <v>20427</v>
      </c>
      <c r="N84" s="22">
        <v>0.91658847813848743</v>
      </c>
      <c r="O84" s="21">
        <v>15540</v>
      </c>
      <c r="P84" s="22">
        <v>-0.29527005577978327</v>
      </c>
      <c r="Q84" s="21">
        <v>50562</v>
      </c>
      <c r="R84" s="22">
        <v>2.0340234023402339</v>
      </c>
      <c r="S84" s="21">
        <v>53425</v>
      </c>
      <c r="T84" s="22">
        <v>0.46041769176097525</v>
      </c>
      <c r="U84" s="21">
        <v>0</v>
      </c>
      <c r="V84" s="22" t="s">
        <v>38</v>
      </c>
      <c r="W84" s="21">
        <v>0</v>
      </c>
      <c r="X84" s="22" t="s">
        <v>38</v>
      </c>
      <c r="Y84" s="21">
        <v>19936</v>
      </c>
      <c r="Z84" s="22">
        <v>2.528495575221239</v>
      </c>
      <c r="AA84" s="21">
        <v>0</v>
      </c>
      <c r="AB84" s="22" t="s">
        <v>38</v>
      </c>
      <c r="AC84" s="21">
        <v>0</v>
      </c>
      <c r="AD84" s="22">
        <v>-1</v>
      </c>
      <c r="AE84" s="21">
        <v>3506</v>
      </c>
      <c r="AF84" s="22" t="s">
        <v>38</v>
      </c>
      <c r="AG84" s="21">
        <v>0</v>
      </c>
      <c r="AH84" s="22" t="s">
        <v>38</v>
      </c>
      <c r="AI84" s="21">
        <v>0</v>
      </c>
      <c r="AJ84" s="22" t="s">
        <v>38</v>
      </c>
      <c r="AK84" s="21">
        <v>0</v>
      </c>
      <c r="AL84" s="22" t="s">
        <v>38</v>
      </c>
      <c r="AM84" s="21">
        <v>0</v>
      </c>
      <c r="AN84" s="22" t="s">
        <v>38</v>
      </c>
      <c r="AO84" s="21">
        <v>0</v>
      </c>
      <c r="AP84" s="22" t="s">
        <v>38</v>
      </c>
      <c r="AQ84" s="21">
        <v>0</v>
      </c>
      <c r="AR84" s="22" t="s">
        <v>38</v>
      </c>
      <c r="AS84" s="21">
        <v>0</v>
      </c>
      <c r="AT84" s="22" t="s">
        <v>38</v>
      </c>
    </row>
    <row r="85" spans="1:46" s="12" customFormat="1" ht="12.75" x14ac:dyDescent="0.2">
      <c r="A85" s="12">
        <v>80</v>
      </c>
      <c r="B85" s="11" t="s">
        <v>124</v>
      </c>
      <c r="C85" s="21">
        <v>438016</v>
      </c>
      <c r="D85" s="22">
        <v>0.24863097460924699</v>
      </c>
      <c r="E85" s="21">
        <v>74681</v>
      </c>
      <c r="F85" s="22">
        <v>-0.37750789774195426</v>
      </c>
      <c r="G85" s="21">
        <v>163145</v>
      </c>
      <c r="H85" s="22">
        <v>0.8350073672489231</v>
      </c>
      <c r="I85" s="21">
        <v>29809</v>
      </c>
      <c r="J85" s="22">
        <v>5.4647581869442634</v>
      </c>
      <c r="K85" s="21">
        <v>0</v>
      </c>
      <c r="L85" s="22">
        <v>-1</v>
      </c>
      <c r="M85" s="21">
        <v>47438</v>
      </c>
      <c r="N85" s="22">
        <v>-0.24981418518225662</v>
      </c>
      <c r="O85" s="21">
        <v>7631</v>
      </c>
      <c r="P85" s="22">
        <v>-0.82340144870519083</v>
      </c>
      <c r="Q85" s="21">
        <v>1262</v>
      </c>
      <c r="R85" s="22">
        <v>-0.75128104059913281</v>
      </c>
      <c r="S85" s="21">
        <v>0</v>
      </c>
      <c r="T85" s="22">
        <v>-1</v>
      </c>
      <c r="U85" s="21">
        <v>0</v>
      </c>
      <c r="V85" s="22" t="s">
        <v>38</v>
      </c>
      <c r="W85" s="21">
        <v>5977</v>
      </c>
      <c r="X85" s="22" t="s">
        <v>38</v>
      </c>
      <c r="Y85" s="21">
        <v>90460</v>
      </c>
      <c r="Z85" s="22" t="s">
        <v>38</v>
      </c>
      <c r="AA85" s="21">
        <v>17613</v>
      </c>
      <c r="AB85" s="22">
        <v>0.45706485771012573</v>
      </c>
      <c r="AC85" s="21">
        <v>0</v>
      </c>
      <c r="AD85" s="22">
        <v>-1</v>
      </c>
      <c r="AE85" s="21">
        <v>0</v>
      </c>
      <c r="AF85" s="22" t="s">
        <v>38</v>
      </c>
      <c r="AG85" s="21">
        <v>0</v>
      </c>
      <c r="AH85" s="22" t="s">
        <v>38</v>
      </c>
      <c r="AI85" s="21">
        <v>0</v>
      </c>
      <c r="AJ85" s="22" t="s">
        <v>38</v>
      </c>
      <c r="AK85" s="21">
        <v>0</v>
      </c>
      <c r="AL85" s="22" t="s">
        <v>38</v>
      </c>
      <c r="AM85" s="21">
        <v>0</v>
      </c>
      <c r="AN85" s="22" t="s">
        <v>38</v>
      </c>
      <c r="AO85" s="21">
        <v>0</v>
      </c>
      <c r="AP85" s="22" t="s">
        <v>38</v>
      </c>
      <c r="AQ85" s="21">
        <v>0</v>
      </c>
      <c r="AR85" s="22" t="s">
        <v>38</v>
      </c>
      <c r="AS85" s="21">
        <v>0</v>
      </c>
      <c r="AT85" s="22" t="s">
        <v>38</v>
      </c>
    </row>
    <row r="86" spans="1:46" s="12" customFormat="1" ht="12.75" x14ac:dyDescent="0.2">
      <c r="A86" s="12">
        <v>81</v>
      </c>
      <c r="B86" s="11" t="s">
        <v>137</v>
      </c>
      <c r="C86" s="21">
        <v>403256</v>
      </c>
      <c r="D86" s="22">
        <v>0.73959708381864453</v>
      </c>
      <c r="E86" s="21">
        <v>207774</v>
      </c>
      <c r="F86" s="22">
        <v>0.38741686476668713</v>
      </c>
      <c r="G86" s="21">
        <v>0</v>
      </c>
      <c r="H86" s="22" t="s">
        <v>38</v>
      </c>
      <c r="I86" s="21">
        <v>122459</v>
      </c>
      <c r="J86" s="22">
        <v>0.65947095969862057</v>
      </c>
      <c r="K86" s="21">
        <v>0</v>
      </c>
      <c r="L86" s="22" t="s">
        <v>38</v>
      </c>
      <c r="M86" s="21">
        <v>3113</v>
      </c>
      <c r="N86" s="22" t="s">
        <v>38</v>
      </c>
      <c r="O86" s="21">
        <v>0</v>
      </c>
      <c r="P86" s="22" t="s">
        <v>38</v>
      </c>
      <c r="Q86" s="21">
        <v>0</v>
      </c>
      <c r="R86" s="22" t="s">
        <v>38</v>
      </c>
      <c r="S86" s="21">
        <v>69910</v>
      </c>
      <c r="T86" s="22" t="s">
        <v>38</v>
      </c>
      <c r="U86" s="21">
        <v>0</v>
      </c>
      <c r="V86" s="22" t="s">
        <v>38</v>
      </c>
      <c r="W86" s="21">
        <v>0</v>
      </c>
      <c r="X86" s="22" t="s">
        <v>38</v>
      </c>
      <c r="Y86" s="21">
        <v>0</v>
      </c>
      <c r="Z86" s="22" t="s">
        <v>38</v>
      </c>
      <c r="AA86" s="21">
        <v>0</v>
      </c>
      <c r="AB86" s="22" t="s">
        <v>38</v>
      </c>
      <c r="AC86" s="21">
        <v>0</v>
      </c>
      <c r="AD86" s="22">
        <v>-1</v>
      </c>
      <c r="AE86" s="21">
        <v>0</v>
      </c>
      <c r="AF86" s="22" t="s">
        <v>38</v>
      </c>
      <c r="AG86" s="21">
        <v>0</v>
      </c>
      <c r="AH86" s="22" t="s">
        <v>38</v>
      </c>
      <c r="AI86" s="21">
        <v>0</v>
      </c>
      <c r="AJ86" s="22" t="s">
        <v>38</v>
      </c>
      <c r="AK86" s="21">
        <v>0</v>
      </c>
      <c r="AL86" s="22" t="s">
        <v>38</v>
      </c>
      <c r="AM86" s="21">
        <v>0</v>
      </c>
      <c r="AN86" s="22" t="s">
        <v>38</v>
      </c>
      <c r="AO86" s="21">
        <v>0</v>
      </c>
      <c r="AP86" s="22" t="s">
        <v>38</v>
      </c>
      <c r="AQ86" s="21">
        <v>0</v>
      </c>
      <c r="AR86" s="22" t="s">
        <v>38</v>
      </c>
      <c r="AS86" s="21">
        <v>0</v>
      </c>
      <c r="AT86" s="22" t="s">
        <v>38</v>
      </c>
    </row>
    <row r="87" spans="1:46" s="12" customFormat="1" ht="12.75" x14ac:dyDescent="0.2">
      <c r="A87" s="12">
        <v>82</v>
      </c>
      <c r="B87" s="11" t="s">
        <v>94</v>
      </c>
      <c r="C87" s="21">
        <v>400691</v>
      </c>
      <c r="D87" s="22">
        <v>-0.70229941164364584</v>
      </c>
      <c r="E87" s="21">
        <v>166520</v>
      </c>
      <c r="F87" s="22">
        <v>-0.68942917784152158</v>
      </c>
      <c r="G87" s="21">
        <v>69888</v>
      </c>
      <c r="H87" s="22">
        <v>-0.55241315708576699</v>
      </c>
      <c r="I87" s="21">
        <v>1441</v>
      </c>
      <c r="J87" s="22" t="s">
        <v>38</v>
      </c>
      <c r="K87" s="21">
        <v>1321</v>
      </c>
      <c r="L87" s="22">
        <v>-0.90660350678733037</v>
      </c>
      <c r="M87" s="21">
        <v>6984</v>
      </c>
      <c r="N87" s="22">
        <v>-0.73730534867975628</v>
      </c>
      <c r="O87" s="21">
        <v>100022</v>
      </c>
      <c r="P87" s="22">
        <v>-0.69588008148621117</v>
      </c>
      <c r="Q87" s="21">
        <v>1072</v>
      </c>
      <c r="R87" s="22">
        <v>-0.97324681806838031</v>
      </c>
      <c r="S87" s="21">
        <v>53443</v>
      </c>
      <c r="T87" s="22">
        <v>0.29223589718790044</v>
      </c>
      <c r="U87" s="21">
        <v>0</v>
      </c>
      <c r="V87" s="22">
        <v>-1</v>
      </c>
      <c r="W87" s="21">
        <v>0</v>
      </c>
      <c r="X87" s="22">
        <v>-1</v>
      </c>
      <c r="Y87" s="21">
        <v>0</v>
      </c>
      <c r="Z87" s="22" t="s">
        <v>38</v>
      </c>
      <c r="AA87" s="21">
        <v>0</v>
      </c>
      <c r="AB87" s="22" t="s">
        <v>38</v>
      </c>
      <c r="AC87" s="21">
        <v>0</v>
      </c>
      <c r="AD87" s="22" t="s">
        <v>38</v>
      </c>
      <c r="AE87" s="21">
        <v>0</v>
      </c>
      <c r="AF87" s="22" t="s">
        <v>38</v>
      </c>
      <c r="AG87" s="21">
        <v>0</v>
      </c>
      <c r="AH87" s="22" t="s">
        <v>38</v>
      </c>
      <c r="AI87" s="21">
        <v>0</v>
      </c>
      <c r="AJ87" s="22" t="s">
        <v>38</v>
      </c>
      <c r="AK87" s="21">
        <v>0</v>
      </c>
      <c r="AL87" s="22" t="s">
        <v>38</v>
      </c>
      <c r="AM87" s="21">
        <v>0</v>
      </c>
      <c r="AN87" s="22" t="s">
        <v>38</v>
      </c>
      <c r="AO87" s="21">
        <v>0</v>
      </c>
      <c r="AP87" s="22" t="s">
        <v>38</v>
      </c>
      <c r="AQ87" s="21">
        <v>0</v>
      </c>
      <c r="AR87" s="22" t="s">
        <v>38</v>
      </c>
      <c r="AS87" s="21">
        <v>0</v>
      </c>
      <c r="AT87" s="22" t="s">
        <v>38</v>
      </c>
    </row>
    <row r="88" spans="1:46" s="12" customFormat="1" ht="12.75" x14ac:dyDescent="0.2">
      <c r="A88" s="12">
        <v>83</v>
      </c>
      <c r="B88" s="11" t="s">
        <v>133</v>
      </c>
      <c r="C88" s="21">
        <v>388035</v>
      </c>
      <c r="D88" s="22">
        <v>0.40524674703856478</v>
      </c>
      <c r="E88" s="21">
        <v>22099</v>
      </c>
      <c r="F88" s="22">
        <v>-0.66083459950580903</v>
      </c>
      <c r="G88" s="21">
        <v>28490</v>
      </c>
      <c r="H88" s="22">
        <v>0.30210237659963446</v>
      </c>
      <c r="I88" s="21">
        <v>1502</v>
      </c>
      <c r="J88" s="22" t="s">
        <v>38</v>
      </c>
      <c r="K88" s="21">
        <v>0</v>
      </c>
      <c r="L88" s="22">
        <v>-1</v>
      </c>
      <c r="M88" s="21">
        <v>1556</v>
      </c>
      <c r="N88" s="22">
        <v>-0.25904761904761908</v>
      </c>
      <c r="O88" s="21">
        <v>255297</v>
      </c>
      <c r="P88" s="22" t="s">
        <v>42</v>
      </c>
      <c r="Q88" s="21">
        <v>32548</v>
      </c>
      <c r="R88" s="22">
        <v>1.7851646660511644E-3</v>
      </c>
      <c r="S88" s="21">
        <v>0</v>
      </c>
      <c r="T88" s="22" t="s">
        <v>38</v>
      </c>
      <c r="U88" s="21">
        <v>0</v>
      </c>
      <c r="V88" s="22" t="s">
        <v>38</v>
      </c>
      <c r="W88" s="21">
        <v>42095</v>
      </c>
      <c r="X88" s="22" t="s">
        <v>38</v>
      </c>
      <c r="Y88" s="21">
        <v>0</v>
      </c>
      <c r="Z88" s="22" t="s">
        <v>38</v>
      </c>
      <c r="AA88" s="21">
        <v>0</v>
      </c>
      <c r="AB88" s="22">
        <v>-1</v>
      </c>
      <c r="AC88" s="21">
        <v>0</v>
      </c>
      <c r="AD88" s="22" t="s">
        <v>38</v>
      </c>
      <c r="AE88" s="21">
        <v>3343</v>
      </c>
      <c r="AF88" s="22" t="s">
        <v>38</v>
      </c>
      <c r="AG88" s="21">
        <v>0</v>
      </c>
      <c r="AH88" s="22" t="s">
        <v>38</v>
      </c>
      <c r="AI88" s="21">
        <v>1105</v>
      </c>
      <c r="AJ88" s="22" t="s">
        <v>38</v>
      </c>
      <c r="AK88" s="21">
        <v>0</v>
      </c>
      <c r="AL88" s="22" t="s">
        <v>38</v>
      </c>
      <c r="AM88" s="21">
        <v>0</v>
      </c>
      <c r="AN88" s="22" t="s">
        <v>38</v>
      </c>
      <c r="AO88" s="21">
        <v>0</v>
      </c>
      <c r="AP88" s="22" t="s">
        <v>38</v>
      </c>
      <c r="AQ88" s="21">
        <v>0</v>
      </c>
      <c r="AR88" s="22" t="s">
        <v>38</v>
      </c>
      <c r="AS88" s="21">
        <v>0</v>
      </c>
      <c r="AT88" s="22" t="s">
        <v>38</v>
      </c>
    </row>
    <row r="89" spans="1:46" s="12" customFormat="1" ht="12.75" x14ac:dyDescent="0.2">
      <c r="A89" s="12">
        <v>84</v>
      </c>
      <c r="B89" s="11" t="s">
        <v>126</v>
      </c>
      <c r="C89" s="21">
        <v>345484.45999999996</v>
      </c>
      <c r="D89" s="22">
        <v>3.0076178379651486E-2</v>
      </c>
      <c r="E89" s="21">
        <v>231778</v>
      </c>
      <c r="F89" s="22">
        <v>0.16975704292880867</v>
      </c>
      <c r="G89" s="21">
        <v>41207</v>
      </c>
      <c r="H89" s="22">
        <v>0.63578262077726166</v>
      </c>
      <c r="I89" s="21">
        <v>9913</v>
      </c>
      <c r="J89" s="22" t="s">
        <v>38</v>
      </c>
      <c r="K89" s="21">
        <v>5575</v>
      </c>
      <c r="L89" s="22">
        <v>-0.57934052667320612</v>
      </c>
      <c r="M89" s="21">
        <v>2400</v>
      </c>
      <c r="N89" s="22">
        <v>1.2988505747126435</v>
      </c>
      <c r="O89" s="21">
        <v>12647</v>
      </c>
      <c r="P89" s="22" t="s">
        <v>38</v>
      </c>
      <c r="Q89" s="21">
        <v>39289</v>
      </c>
      <c r="R89" s="22">
        <v>-0.51578752772984959</v>
      </c>
      <c r="S89" s="21">
        <v>0</v>
      </c>
      <c r="T89" s="22" t="s">
        <v>38</v>
      </c>
      <c r="U89" s="21">
        <v>0</v>
      </c>
      <c r="V89" s="22">
        <v>-1</v>
      </c>
      <c r="W89" s="21">
        <v>2675.4599999999996</v>
      </c>
      <c r="X89" s="22">
        <v>-0.80637863656100739</v>
      </c>
      <c r="Y89" s="21">
        <v>0</v>
      </c>
      <c r="Z89" s="22">
        <v>-1</v>
      </c>
      <c r="AA89" s="21">
        <v>0</v>
      </c>
      <c r="AB89" s="22" t="s">
        <v>38</v>
      </c>
      <c r="AC89" s="21">
        <v>0</v>
      </c>
      <c r="AD89" s="22" t="s">
        <v>38</v>
      </c>
      <c r="AE89" s="21">
        <v>0</v>
      </c>
      <c r="AF89" s="22" t="s">
        <v>38</v>
      </c>
      <c r="AG89" s="21">
        <v>0</v>
      </c>
      <c r="AH89" s="22" t="s">
        <v>38</v>
      </c>
      <c r="AI89" s="21">
        <v>0</v>
      </c>
      <c r="AJ89" s="22" t="s">
        <v>38</v>
      </c>
      <c r="AK89" s="21">
        <v>0</v>
      </c>
      <c r="AL89" s="22" t="s">
        <v>38</v>
      </c>
      <c r="AM89" s="21">
        <v>0</v>
      </c>
      <c r="AN89" s="22" t="s">
        <v>38</v>
      </c>
      <c r="AO89" s="21">
        <v>0</v>
      </c>
      <c r="AP89" s="22" t="s">
        <v>38</v>
      </c>
      <c r="AQ89" s="21">
        <v>0</v>
      </c>
      <c r="AR89" s="22" t="s">
        <v>38</v>
      </c>
      <c r="AS89" s="21">
        <v>0</v>
      </c>
      <c r="AT89" s="22" t="s">
        <v>38</v>
      </c>
    </row>
    <row r="90" spans="1:46" s="12" customFormat="1" ht="12.75" x14ac:dyDescent="0.2">
      <c r="A90" s="12">
        <v>85</v>
      </c>
      <c r="B90" s="11" t="s">
        <v>127</v>
      </c>
      <c r="C90" s="21">
        <v>295998</v>
      </c>
      <c r="D90" s="22">
        <v>-8.6651444087879503E-2</v>
      </c>
      <c r="E90" s="21">
        <v>193562</v>
      </c>
      <c r="F90" s="22">
        <v>-9.6378736455858149E-2</v>
      </c>
      <c r="G90" s="21">
        <v>28433</v>
      </c>
      <c r="H90" s="22">
        <v>5.0392948173322001</v>
      </c>
      <c r="I90" s="21">
        <v>50616</v>
      </c>
      <c r="J90" s="22" t="s">
        <v>38</v>
      </c>
      <c r="K90" s="21">
        <v>1449</v>
      </c>
      <c r="L90" s="22" t="s">
        <v>38</v>
      </c>
      <c r="M90" s="21">
        <v>3484</v>
      </c>
      <c r="N90" s="22">
        <v>-0.41346801346801343</v>
      </c>
      <c r="O90" s="21">
        <v>1881</v>
      </c>
      <c r="P90" s="22">
        <v>-4.4207317073170715E-2</v>
      </c>
      <c r="Q90" s="21">
        <v>3011</v>
      </c>
      <c r="R90" s="22">
        <v>0.22547822547822549</v>
      </c>
      <c r="S90" s="21">
        <v>0</v>
      </c>
      <c r="T90" s="22">
        <v>-1</v>
      </c>
      <c r="U90" s="21">
        <v>0</v>
      </c>
      <c r="V90" s="22" t="s">
        <v>38</v>
      </c>
      <c r="W90" s="21">
        <v>6244</v>
      </c>
      <c r="X90" s="22" t="s">
        <v>38</v>
      </c>
      <c r="Y90" s="21">
        <v>0</v>
      </c>
      <c r="Z90" s="22">
        <v>-1</v>
      </c>
      <c r="AA90" s="21">
        <v>0</v>
      </c>
      <c r="AB90" s="22" t="s">
        <v>38</v>
      </c>
      <c r="AC90" s="21">
        <v>3618</v>
      </c>
      <c r="AD90" s="22" t="s">
        <v>38</v>
      </c>
      <c r="AE90" s="21">
        <v>3700</v>
      </c>
      <c r="AF90" s="22" t="s">
        <v>38</v>
      </c>
      <c r="AG90" s="21">
        <v>0</v>
      </c>
      <c r="AH90" s="22" t="s">
        <v>38</v>
      </c>
      <c r="AI90" s="21">
        <v>0</v>
      </c>
      <c r="AJ90" s="22" t="s">
        <v>38</v>
      </c>
      <c r="AK90" s="21">
        <v>0</v>
      </c>
      <c r="AL90" s="22" t="s">
        <v>38</v>
      </c>
      <c r="AM90" s="21">
        <v>0</v>
      </c>
      <c r="AN90" s="22" t="s">
        <v>38</v>
      </c>
      <c r="AO90" s="21">
        <v>0</v>
      </c>
      <c r="AP90" s="22" t="s">
        <v>38</v>
      </c>
      <c r="AQ90" s="21">
        <v>0</v>
      </c>
      <c r="AR90" s="22" t="s">
        <v>38</v>
      </c>
      <c r="AS90" s="21">
        <v>0</v>
      </c>
      <c r="AT90" s="22" t="s">
        <v>38</v>
      </c>
    </row>
    <row r="91" spans="1:46" s="12" customFormat="1" ht="12.75" x14ac:dyDescent="0.2">
      <c r="A91" s="12">
        <v>86</v>
      </c>
      <c r="B91" s="11" t="s">
        <v>129</v>
      </c>
      <c r="C91" s="21">
        <v>283762.39</v>
      </c>
      <c r="D91" s="22">
        <v>-5.7502648841650683E-2</v>
      </c>
      <c r="E91" s="21">
        <v>163930</v>
      </c>
      <c r="F91" s="22">
        <v>0.45999768438115085</v>
      </c>
      <c r="G91" s="21">
        <v>27825</v>
      </c>
      <c r="H91" s="22">
        <v>-0.16554206027890239</v>
      </c>
      <c r="I91" s="21">
        <v>1286</v>
      </c>
      <c r="J91" s="22" t="s">
        <v>38</v>
      </c>
      <c r="K91" s="21">
        <v>14138</v>
      </c>
      <c r="L91" s="22">
        <v>-0.50511061327359286</v>
      </c>
      <c r="M91" s="21">
        <v>3769</v>
      </c>
      <c r="N91" s="22">
        <v>0.86307464162135439</v>
      </c>
      <c r="O91" s="21">
        <v>1233</v>
      </c>
      <c r="P91" s="22">
        <v>-0.97762737697779067</v>
      </c>
      <c r="Q91" s="21">
        <v>2612</v>
      </c>
      <c r="R91" s="22" t="s">
        <v>38</v>
      </c>
      <c r="S91" s="21">
        <v>0</v>
      </c>
      <c r="T91" s="22">
        <v>-1</v>
      </c>
      <c r="U91" s="21">
        <v>0</v>
      </c>
      <c r="V91" s="22" t="s">
        <v>38</v>
      </c>
      <c r="W91" s="21">
        <v>40079.39</v>
      </c>
      <c r="X91" s="22">
        <v>-0.35629914557368625</v>
      </c>
      <c r="Y91" s="21">
        <v>22061</v>
      </c>
      <c r="Z91" s="22" t="s">
        <v>38</v>
      </c>
      <c r="AA91" s="21">
        <v>0</v>
      </c>
      <c r="AB91" s="22" t="s">
        <v>38</v>
      </c>
      <c r="AC91" s="21">
        <v>6829</v>
      </c>
      <c r="AD91" s="22">
        <v>0.85671560630777588</v>
      </c>
      <c r="AE91" s="21">
        <v>0</v>
      </c>
      <c r="AF91" s="22" t="s">
        <v>38</v>
      </c>
      <c r="AG91" s="21">
        <v>0</v>
      </c>
      <c r="AH91" s="22" t="s">
        <v>38</v>
      </c>
      <c r="AI91" s="21">
        <v>0</v>
      </c>
      <c r="AJ91" s="22" t="s">
        <v>38</v>
      </c>
      <c r="AK91" s="21">
        <v>0</v>
      </c>
      <c r="AL91" s="22" t="s">
        <v>38</v>
      </c>
      <c r="AM91" s="21">
        <v>0</v>
      </c>
      <c r="AN91" s="22" t="s">
        <v>38</v>
      </c>
      <c r="AO91" s="21">
        <v>0</v>
      </c>
      <c r="AP91" s="22" t="s">
        <v>38</v>
      </c>
      <c r="AQ91" s="21">
        <v>0</v>
      </c>
      <c r="AR91" s="22" t="s">
        <v>38</v>
      </c>
      <c r="AS91" s="21">
        <v>0</v>
      </c>
      <c r="AT91" s="22" t="s">
        <v>38</v>
      </c>
    </row>
    <row r="92" spans="1:46" s="12" customFormat="1" ht="12.75" x14ac:dyDescent="0.2">
      <c r="A92" s="12">
        <v>87</v>
      </c>
      <c r="B92" s="11" t="s">
        <v>144</v>
      </c>
      <c r="C92" s="21">
        <v>273962</v>
      </c>
      <c r="D92" s="22">
        <v>1.1716129236817907</v>
      </c>
      <c r="E92" s="21">
        <v>18801</v>
      </c>
      <c r="F92" s="22">
        <v>-0.57448397609994561</v>
      </c>
      <c r="G92" s="21">
        <v>62102</v>
      </c>
      <c r="H92" s="22" t="s">
        <v>38</v>
      </c>
      <c r="I92" s="21">
        <v>0</v>
      </c>
      <c r="J92" s="22" t="s">
        <v>38</v>
      </c>
      <c r="K92" s="21">
        <v>0</v>
      </c>
      <c r="L92" s="22" t="s">
        <v>38</v>
      </c>
      <c r="M92" s="21">
        <v>0</v>
      </c>
      <c r="N92" s="22" t="s">
        <v>38</v>
      </c>
      <c r="O92" s="21">
        <v>5113</v>
      </c>
      <c r="P92" s="22">
        <v>-0.89564241249107046</v>
      </c>
      <c r="Q92" s="21">
        <v>8200</v>
      </c>
      <c r="R92" s="22" t="s">
        <v>38</v>
      </c>
      <c r="S92" s="21">
        <v>15898</v>
      </c>
      <c r="T92" s="22" t="s">
        <v>38</v>
      </c>
      <c r="U92" s="21">
        <v>0</v>
      </c>
      <c r="V92" s="22" t="s">
        <v>38</v>
      </c>
      <c r="W92" s="21">
        <v>6793</v>
      </c>
      <c r="X92" s="22">
        <v>-0.72461182956987069</v>
      </c>
      <c r="Y92" s="21">
        <v>0</v>
      </c>
      <c r="Z92" s="22" t="s">
        <v>38</v>
      </c>
      <c r="AA92" s="21">
        <v>157055</v>
      </c>
      <c r="AB92" s="22" t="s">
        <v>42</v>
      </c>
      <c r="AC92" s="21">
        <v>0</v>
      </c>
      <c r="AD92" s="22">
        <v>-1</v>
      </c>
      <c r="AE92" s="21">
        <v>0</v>
      </c>
      <c r="AF92" s="22" t="s">
        <v>38</v>
      </c>
      <c r="AG92" s="21">
        <v>0</v>
      </c>
      <c r="AH92" s="22" t="s">
        <v>38</v>
      </c>
      <c r="AI92" s="21">
        <v>0</v>
      </c>
      <c r="AJ92" s="22" t="s">
        <v>38</v>
      </c>
      <c r="AK92" s="21">
        <v>0</v>
      </c>
      <c r="AL92" s="22" t="s">
        <v>38</v>
      </c>
      <c r="AM92" s="21">
        <v>0</v>
      </c>
      <c r="AN92" s="22" t="s">
        <v>38</v>
      </c>
      <c r="AO92" s="21">
        <v>0</v>
      </c>
      <c r="AP92" s="22" t="s">
        <v>38</v>
      </c>
      <c r="AQ92" s="21">
        <v>0</v>
      </c>
      <c r="AR92" s="22" t="s">
        <v>38</v>
      </c>
      <c r="AS92" s="21">
        <v>0</v>
      </c>
      <c r="AT92" s="22" t="s">
        <v>38</v>
      </c>
    </row>
    <row r="93" spans="1:46" s="12" customFormat="1" ht="12.75" x14ac:dyDescent="0.2">
      <c r="A93" s="12">
        <v>88</v>
      </c>
      <c r="B93" s="11" t="s">
        <v>107</v>
      </c>
      <c r="C93" s="21">
        <v>260139</v>
      </c>
      <c r="D93" s="22">
        <v>-0.65935322171327104</v>
      </c>
      <c r="E93" s="21">
        <v>124714</v>
      </c>
      <c r="F93" s="22">
        <v>-0.38429562341092538</v>
      </c>
      <c r="G93" s="21">
        <v>1157</v>
      </c>
      <c r="H93" s="22" t="s">
        <v>38</v>
      </c>
      <c r="I93" s="21">
        <v>109675</v>
      </c>
      <c r="J93" s="22">
        <v>9.4452380952380945</v>
      </c>
      <c r="K93" s="21">
        <v>1080</v>
      </c>
      <c r="L93" s="22" t="s">
        <v>38</v>
      </c>
      <c r="M93" s="21">
        <v>10712</v>
      </c>
      <c r="N93" s="22">
        <v>-0.37879842263975871</v>
      </c>
      <c r="O93" s="21">
        <v>0</v>
      </c>
      <c r="P93" s="22">
        <v>-1</v>
      </c>
      <c r="Q93" s="21">
        <v>6438</v>
      </c>
      <c r="R93" s="22">
        <v>-0.69320943531093637</v>
      </c>
      <c r="S93" s="21">
        <v>4879</v>
      </c>
      <c r="T93" s="22">
        <v>-0.90287454711948079</v>
      </c>
      <c r="U93" s="21">
        <v>0</v>
      </c>
      <c r="V93" s="22" t="s">
        <v>38</v>
      </c>
      <c r="W93" s="21">
        <v>0</v>
      </c>
      <c r="X93" s="22">
        <v>-1</v>
      </c>
      <c r="Y93" s="21">
        <v>0</v>
      </c>
      <c r="Z93" s="22" t="s">
        <v>38</v>
      </c>
      <c r="AA93" s="21">
        <v>1484</v>
      </c>
      <c r="AB93" s="22" t="s">
        <v>38</v>
      </c>
      <c r="AC93" s="21">
        <v>0</v>
      </c>
      <c r="AD93" s="22" t="s">
        <v>38</v>
      </c>
      <c r="AE93" s="21">
        <v>0</v>
      </c>
      <c r="AF93" s="22" t="s">
        <v>38</v>
      </c>
      <c r="AG93" s="21">
        <v>0</v>
      </c>
      <c r="AH93" s="22" t="s">
        <v>38</v>
      </c>
      <c r="AI93" s="21">
        <v>0</v>
      </c>
      <c r="AJ93" s="22" t="s">
        <v>38</v>
      </c>
      <c r="AK93" s="21">
        <v>0</v>
      </c>
      <c r="AL93" s="22" t="s">
        <v>38</v>
      </c>
      <c r="AM93" s="21">
        <v>0</v>
      </c>
      <c r="AN93" s="22" t="s">
        <v>38</v>
      </c>
      <c r="AO93" s="21">
        <v>0</v>
      </c>
      <c r="AP93" s="22" t="s">
        <v>38</v>
      </c>
      <c r="AQ93" s="21">
        <v>0</v>
      </c>
      <c r="AR93" s="22" t="s">
        <v>38</v>
      </c>
      <c r="AS93" s="21">
        <v>0</v>
      </c>
      <c r="AT93" s="22" t="s">
        <v>38</v>
      </c>
    </row>
    <row r="94" spans="1:46" s="12" customFormat="1" ht="12.75" x14ac:dyDescent="0.2">
      <c r="A94" s="12">
        <v>89</v>
      </c>
      <c r="B94" s="11" t="s">
        <v>132</v>
      </c>
      <c r="C94" s="21">
        <v>207156</v>
      </c>
      <c r="D94" s="22">
        <v>-0.28048348442221527</v>
      </c>
      <c r="E94" s="21">
        <v>117656</v>
      </c>
      <c r="F94" s="22">
        <v>0.14647645774867479</v>
      </c>
      <c r="G94" s="21">
        <v>17310</v>
      </c>
      <c r="H94" s="22">
        <v>1.5373790677220756</v>
      </c>
      <c r="I94" s="21">
        <v>1630</v>
      </c>
      <c r="J94" s="22">
        <v>-0.7130281690140845</v>
      </c>
      <c r="K94" s="21">
        <v>0</v>
      </c>
      <c r="L94" s="22">
        <v>-1</v>
      </c>
      <c r="M94" s="21">
        <v>65715</v>
      </c>
      <c r="N94" s="22">
        <v>8.1131604493135487</v>
      </c>
      <c r="O94" s="21">
        <v>0</v>
      </c>
      <c r="P94" s="22">
        <v>-1</v>
      </c>
      <c r="Q94" s="21">
        <v>4845</v>
      </c>
      <c r="R94" s="22">
        <v>2.3413793103448275</v>
      </c>
      <c r="S94" s="21">
        <v>0</v>
      </c>
      <c r="T94" s="22" t="s">
        <v>38</v>
      </c>
      <c r="U94" s="21">
        <v>0</v>
      </c>
      <c r="V94" s="22" t="s">
        <v>38</v>
      </c>
      <c r="W94" s="21">
        <v>0</v>
      </c>
      <c r="X94" s="22">
        <v>-1</v>
      </c>
      <c r="Y94" s="21">
        <v>0</v>
      </c>
      <c r="Z94" s="22" t="s">
        <v>38</v>
      </c>
      <c r="AA94" s="21">
        <v>0</v>
      </c>
      <c r="AB94" s="22" t="s">
        <v>38</v>
      </c>
      <c r="AC94" s="21">
        <v>0</v>
      </c>
      <c r="AD94" s="22" t="s">
        <v>38</v>
      </c>
      <c r="AE94" s="21">
        <v>0</v>
      </c>
      <c r="AF94" s="22" t="s">
        <v>38</v>
      </c>
      <c r="AG94" s="21">
        <v>0</v>
      </c>
      <c r="AH94" s="22" t="s">
        <v>38</v>
      </c>
      <c r="AI94" s="21">
        <v>0</v>
      </c>
      <c r="AJ94" s="22" t="s">
        <v>38</v>
      </c>
      <c r="AK94" s="21">
        <v>0</v>
      </c>
      <c r="AL94" s="22" t="s">
        <v>38</v>
      </c>
      <c r="AM94" s="21">
        <v>0</v>
      </c>
      <c r="AN94" s="22" t="s">
        <v>38</v>
      </c>
      <c r="AO94" s="21">
        <v>0</v>
      </c>
      <c r="AP94" s="22" t="s">
        <v>38</v>
      </c>
      <c r="AQ94" s="21">
        <v>0</v>
      </c>
      <c r="AR94" s="22" t="s">
        <v>38</v>
      </c>
      <c r="AS94" s="21">
        <v>0</v>
      </c>
      <c r="AT94" s="22" t="s">
        <v>38</v>
      </c>
    </row>
    <row r="95" spans="1:46" s="12" customFormat="1" ht="12.75" x14ac:dyDescent="0.2">
      <c r="A95" s="12">
        <v>90</v>
      </c>
      <c r="B95" s="11" t="s">
        <v>150</v>
      </c>
      <c r="C95" s="21">
        <v>183532</v>
      </c>
      <c r="D95" s="22">
        <v>1.1153500380350847</v>
      </c>
      <c r="E95" s="21">
        <v>36462</v>
      </c>
      <c r="F95" s="22">
        <v>-0.39593446099302532</v>
      </c>
      <c r="G95" s="21">
        <v>13245</v>
      </c>
      <c r="H95" s="22">
        <v>0.77024859663191658</v>
      </c>
      <c r="I95" s="21">
        <v>1179</v>
      </c>
      <c r="J95" s="22" t="s">
        <v>38</v>
      </c>
      <c r="K95" s="21">
        <v>0</v>
      </c>
      <c r="L95" s="22" t="s">
        <v>38</v>
      </c>
      <c r="M95" s="21">
        <v>83327</v>
      </c>
      <c r="N95" s="22" t="s">
        <v>38</v>
      </c>
      <c r="O95" s="21">
        <v>2631</v>
      </c>
      <c r="P95" s="22" t="s">
        <v>38</v>
      </c>
      <c r="Q95" s="21">
        <v>22032</v>
      </c>
      <c r="R95" s="22">
        <v>3.4807809640024407</v>
      </c>
      <c r="S95" s="21">
        <v>1750</v>
      </c>
      <c r="T95" s="22" t="s">
        <v>38</v>
      </c>
      <c r="U95" s="21">
        <v>0</v>
      </c>
      <c r="V95" s="22" t="s">
        <v>38</v>
      </c>
      <c r="W95" s="21">
        <v>11926</v>
      </c>
      <c r="X95" s="22">
        <v>3.8381338742393512</v>
      </c>
      <c r="Y95" s="21">
        <v>0</v>
      </c>
      <c r="Z95" s="22" t="s">
        <v>38</v>
      </c>
      <c r="AA95" s="21">
        <v>0</v>
      </c>
      <c r="AB95" s="22" t="s">
        <v>38</v>
      </c>
      <c r="AC95" s="21">
        <v>0</v>
      </c>
      <c r="AD95" s="22">
        <v>-1</v>
      </c>
      <c r="AE95" s="21">
        <v>10980</v>
      </c>
      <c r="AF95" s="22" t="s">
        <v>38</v>
      </c>
      <c r="AG95" s="21">
        <v>0</v>
      </c>
      <c r="AH95" s="22" t="s">
        <v>38</v>
      </c>
      <c r="AI95" s="21">
        <v>0</v>
      </c>
      <c r="AJ95" s="22" t="s">
        <v>38</v>
      </c>
      <c r="AK95" s="21">
        <v>0</v>
      </c>
      <c r="AL95" s="22" t="s">
        <v>38</v>
      </c>
      <c r="AM95" s="21">
        <v>0</v>
      </c>
      <c r="AN95" s="22" t="s">
        <v>38</v>
      </c>
      <c r="AO95" s="21">
        <v>0</v>
      </c>
      <c r="AP95" s="22" t="s">
        <v>38</v>
      </c>
      <c r="AQ95" s="21">
        <v>0</v>
      </c>
      <c r="AR95" s="22" t="s">
        <v>38</v>
      </c>
      <c r="AS95" s="21">
        <v>0</v>
      </c>
      <c r="AT95" s="22" t="s">
        <v>38</v>
      </c>
    </row>
    <row r="96" spans="1:46" s="12" customFormat="1" ht="12.75" x14ac:dyDescent="0.2">
      <c r="A96" s="12">
        <v>91</v>
      </c>
      <c r="B96" s="11" t="s">
        <v>125</v>
      </c>
      <c r="C96" s="21">
        <v>180775</v>
      </c>
      <c r="D96" s="22">
        <v>-0.48267079518885991</v>
      </c>
      <c r="E96" s="21">
        <v>4537</v>
      </c>
      <c r="F96" s="22">
        <v>1.3866386112572329</v>
      </c>
      <c r="G96" s="21">
        <v>73314</v>
      </c>
      <c r="H96" s="22">
        <v>0.31731771301254175</v>
      </c>
      <c r="I96" s="21">
        <v>0</v>
      </c>
      <c r="J96" s="22" t="s">
        <v>38</v>
      </c>
      <c r="K96" s="21">
        <v>0</v>
      </c>
      <c r="L96" s="22">
        <v>-1</v>
      </c>
      <c r="M96" s="21">
        <v>3052</v>
      </c>
      <c r="N96" s="22">
        <v>-0.23104056437389775</v>
      </c>
      <c r="O96" s="21">
        <v>19383</v>
      </c>
      <c r="P96" s="22">
        <v>0.82171052631578956</v>
      </c>
      <c r="Q96" s="21">
        <v>0</v>
      </c>
      <c r="R96" s="22" t="s">
        <v>38</v>
      </c>
      <c r="S96" s="21">
        <v>55188</v>
      </c>
      <c r="T96" s="22">
        <v>-0.79280439410265169</v>
      </c>
      <c r="U96" s="21">
        <v>0</v>
      </c>
      <c r="V96" s="22" t="s">
        <v>38</v>
      </c>
      <c r="W96" s="21">
        <v>25301</v>
      </c>
      <c r="X96" s="22" t="s">
        <v>38</v>
      </c>
      <c r="Y96" s="21">
        <v>0</v>
      </c>
      <c r="Z96" s="22" t="s">
        <v>38</v>
      </c>
      <c r="AA96" s="21">
        <v>0</v>
      </c>
      <c r="AB96" s="22" t="s">
        <v>38</v>
      </c>
      <c r="AC96" s="21">
        <v>0</v>
      </c>
      <c r="AD96" s="22" t="s">
        <v>38</v>
      </c>
      <c r="AE96" s="21">
        <v>0</v>
      </c>
      <c r="AF96" s="22" t="s">
        <v>38</v>
      </c>
      <c r="AG96" s="21">
        <v>0</v>
      </c>
      <c r="AH96" s="22" t="s">
        <v>38</v>
      </c>
      <c r="AI96" s="21">
        <v>0</v>
      </c>
      <c r="AJ96" s="22" t="s">
        <v>38</v>
      </c>
      <c r="AK96" s="21">
        <v>0</v>
      </c>
      <c r="AL96" s="22" t="s">
        <v>38</v>
      </c>
      <c r="AM96" s="21">
        <v>0</v>
      </c>
      <c r="AN96" s="22" t="s">
        <v>38</v>
      </c>
      <c r="AO96" s="21">
        <v>0</v>
      </c>
      <c r="AP96" s="22" t="s">
        <v>38</v>
      </c>
      <c r="AQ96" s="21">
        <v>0</v>
      </c>
      <c r="AR96" s="22" t="s">
        <v>38</v>
      </c>
      <c r="AS96" s="21">
        <v>0</v>
      </c>
      <c r="AT96" s="22" t="s">
        <v>38</v>
      </c>
    </row>
    <row r="97" spans="1:46" s="12" customFormat="1" ht="12.75" x14ac:dyDescent="0.2">
      <c r="A97" s="12">
        <v>92</v>
      </c>
      <c r="B97" s="11" t="s">
        <v>156</v>
      </c>
      <c r="C97" s="21">
        <v>180105</v>
      </c>
      <c r="D97" s="22">
        <v>2.2820358626722066</v>
      </c>
      <c r="E97" s="21">
        <v>141844</v>
      </c>
      <c r="F97" s="22" t="s">
        <v>42</v>
      </c>
      <c r="G97" s="21">
        <v>27690</v>
      </c>
      <c r="H97" s="22">
        <v>-0.19487090020935105</v>
      </c>
      <c r="I97" s="21">
        <v>3352</v>
      </c>
      <c r="J97" s="22" t="s">
        <v>38</v>
      </c>
      <c r="K97" s="21">
        <v>0</v>
      </c>
      <c r="L97" s="22" t="s">
        <v>38</v>
      </c>
      <c r="M97" s="21">
        <v>0</v>
      </c>
      <c r="N97" s="22" t="s">
        <v>38</v>
      </c>
      <c r="O97" s="21">
        <v>1440</v>
      </c>
      <c r="P97" s="22">
        <v>-0.8644960948527336</v>
      </c>
      <c r="Q97" s="21">
        <v>1051</v>
      </c>
      <c r="R97" s="22" t="s">
        <v>38</v>
      </c>
      <c r="S97" s="21">
        <v>0</v>
      </c>
      <c r="T97" s="22" t="s">
        <v>38</v>
      </c>
      <c r="U97" s="21">
        <v>0</v>
      </c>
      <c r="V97" s="22" t="s">
        <v>38</v>
      </c>
      <c r="W97" s="21">
        <v>0</v>
      </c>
      <c r="X97" s="22">
        <v>-1</v>
      </c>
      <c r="Y97" s="21">
        <v>0</v>
      </c>
      <c r="Z97" s="22" t="s">
        <v>38</v>
      </c>
      <c r="AA97" s="21">
        <v>0</v>
      </c>
      <c r="AB97" s="22" t="s">
        <v>38</v>
      </c>
      <c r="AC97" s="21">
        <v>3390</v>
      </c>
      <c r="AD97" s="22">
        <v>0.1421832884097034</v>
      </c>
      <c r="AE97" s="21">
        <v>1338</v>
      </c>
      <c r="AF97" s="22" t="s">
        <v>38</v>
      </c>
      <c r="AG97" s="21">
        <v>0</v>
      </c>
      <c r="AH97" s="22" t="s">
        <v>38</v>
      </c>
      <c r="AI97" s="21">
        <v>0</v>
      </c>
      <c r="AJ97" s="22" t="s">
        <v>38</v>
      </c>
      <c r="AK97" s="21">
        <v>0</v>
      </c>
      <c r="AL97" s="22" t="s">
        <v>38</v>
      </c>
      <c r="AM97" s="21">
        <v>0</v>
      </c>
      <c r="AN97" s="22" t="s">
        <v>38</v>
      </c>
      <c r="AO97" s="21">
        <v>0</v>
      </c>
      <c r="AP97" s="22" t="s">
        <v>38</v>
      </c>
      <c r="AQ97" s="21">
        <v>0</v>
      </c>
      <c r="AR97" s="22" t="s">
        <v>38</v>
      </c>
      <c r="AS97" s="21">
        <v>0</v>
      </c>
      <c r="AT97" s="22" t="s">
        <v>38</v>
      </c>
    </row>
    <row r="98" spans="1:46" s="12" customFormat="1" ht="12.75" x14ac:dyDescent="0.2">
      <c r="A98" s="12">
        <v>93</v>
      </c>
      <c r="B98" s="11" t="s">
        <v>164</v>
      </c>
      <c r="C98" s="21">
        <v>168918</v>
      </c>
      <c r="D98" s="22">
        <v>3.8974515090893274</v>
      </c>
      <c r="E98" s="21">
        <v>25230</v>
      </c>
      <c r="F98" s="22">
        <v>8.7413127413127416</v>
      </c>
      <c r="G98" s="21">
        <v>13816</v>
      </c>
      <c r="H98" s="22" t="s">
        <v>38</v>
      </c>
      <c r="I98" s="21">
        <v>0</v>
      </c>
      <c r="J98" s="22" t="s">
        <v>38</v>
      </c>
      <c r="K98" s="21">
        <v>0</v>
      </c>
      <c r="L98" s="22" t="s">
        <v>38</v>
      </c>
      <c r="M98" s="21">
        <v>6000</v>
      </c>
      <c r="N98" s="22" t="s">
        <v>38</v>
      </c>
      <c r="O98" s="21">
        <v>100785</v>
      </c>
      <c r="P98" s="22">
        <v>2.1593053509294378</v>
      </c>
      <c r="Q98" s="21">
        <v>0</v>
      </c>
      <c r="R98" s="22" t="s">
        <v>38</v>
      </c>
      <c r="S98" s="21">
        <v>17872</v>
      </c>
      <c r="T98" s="22" t="s">
        <v>38</v>
      </c>
      <c r="U98" s="21">
        <v>0</v>
      </c>
      <c r="V98" s="22" t="s">
        <v>38</v>
      </c>
      <c r="W98" s="21">
        <v>0</v>
      </c>
      <c r="X98" s="22" t="s">
        <v>38</v>
      </c>
      <c r="Y98" s="21">
        <v>5215</v>
      </c>
      <c r="Z98" s="22" t="s">
        <v>38</v>
      </c>
      <c r="AA98" s="21">
        <v>0</v>
      </c>
      <c r="AB98" s="22" t="s">
        <v>38</v>
      </c>
      <c r="AC98" s="21">
        <v>0</v>
      </c>
      <c r="AD98" s="22" t="s">
        <v>38</v>
      </c>
      <c r="AE98" s="21">
        <v>0</v>
      </c>
      <c r="AF98" s="22" t="s">
        <v>38</v>
      </c>
      <c r="AG98" s="21">
        <v>0</v>
      </c>
      <c r="AH98" s="22" t="s">
        <v>38</v>
      </c>
      <c r="AI98" s="21">
        <v>0</v>
      </c>
      <c r="AJ98" s="22" t="s">
        <v>38</v>
      </c>
      <c r="AK98" s="21">
        <v>0</v>
      </c>
      <c r="AL98" s="22" t="s">
        <v>38</v>
      </c>
      <c r="AM98" s="21">
        <v>0</v>
      </c>
      <c r="AN98" s="22" t="s">
        <v>38</v>
      </c>
      <c r="AO98" s="21">
        <v>0</v>
      </c>
      <c r="AP98" s="22" t="s">
        <v>38</v>
      </c>
      <c r="AQ98" s="21">
        <v>0</v>
      </c>
      <c r="AR98" s="22" t="s">
        <v>38</v>
      </c>
      <c r="AS98" s="21">
        <v>0</v>
      </c>
      <c r="AT98" s="22" t="s">
        <v>38</v>
      </c>
    </row>
    <row r="99" spans="1:46" s="12" customFormat="1" ht="12.75" x14ac:dyDescent="0.2">
      <c r="A99" s="12">
        <v>94</v>
      </c>
      <c r="B99" s="11" t="s">
        <v>149</v>
      </c>
      <c r="C99" s="21">
        <v>159078</v>
      </c>
      <c r="D99" s="22">
        <v>0.80569365933392367</v>
      </c>
      <c r="E99" s="21">
        <v>9860</v>
      </c>
      <c r="F99" s="22">
        <v>-0.78403714736288765</v>
      </c>
      <c r="G99" s="21">
        <v>6682</v>
      </c>
      <c r="H99" s="22">
        <v>-0.78313644034791641</v>
      </c>
      <c r="I99" s="21">
        <v>0</v>
      </c>
      <c r="J99" s="22" t="s">
        <v>38</v>
      </c>
      <c r="K99" s="21">
        <v>0</v>
      </c>
      <c r="L99" s="22" t="s">
        <v>38</v>
      </c>
      <c r="M99" s="21">
        <v>2660</v>
      </c>
      <c r="N99" s="22" t="s">
        <v>38</v>
      </c>
      <c r="O99" s="21">
        <v>0</v>
      </c>
      <c r="P99" s="22">
        <v>-1</v>
      </c>
      <c r="Q99" s="21">
        <v>0</v>
      </c>
      <c r="R99" s="22" t="s">
        <v>38</v>
      </c>
      <c r="S99" s="21">
        <v>0</v>
      </c>
      <c r="T99" s="22" t="s">
        <v>38</v>
      </c>
      <c r="U99" s="21">
        <v>0</v>
      </c>
      <c r="V99" s="22" t="s">
        <v>38</v>
      </c>
      <c r="W99" s="21">
        <v>139876</v>
      </c>
      <c r="X99" s="22" t="s">
        <v>38</v>
      </c>
      <c r="Y99" s="21">
        <v>0</v>
      </c>
      <c r="Z99" s="22" t="s">
        <v>38</v>
      </c>
      <c r="AA99" s="21">
        <v>0</v>
      </c>
      <c r="AB99" s="22" t="s">
        <v>38</v>
      </c>
      <c r="AC99" s="21">
        <v>0</v>
      </c>
      <c r="AD99" s="22" t="s">
        <v>38</v>
      </c>
      <c r="AE99" s="21">
        <v>0</v>
      </c>
      <c r="AF99" s="22" t="s">
        <v>38</v>
      </c>
      <c r="AG99" s="21">
        <v>0</v>
      </c>
      <c r="AH99" s="22" t="s">
        <v>38</v>
      </c>
      <c r="AI99" s="21">
        <v>0</v>
      </c>
      <c r="AJ99" s="22" t="s">
        <v>38</v>
      </c>
      <c r="AK99" s="21">
        <v>0</v>
      </c>
      <c r="AL99" s="22" t="s">
        <v>38</v>
      </c>
      <c r="AM99" s="21">
        <v>0</v>
      </c>
      <c r="AN99" s="22" t="s">
        <v>38</v>
      </c>
      <c r="AO99" s="21">
        <v>0</v>
      </c>
      <c r="AP99" s="22" t="s">
        <v>38</v>
      </c>
      <c r="AQ99" s="21">
        <v>0</v>
      </c>
      <c r="AR99" s="22" t="s">
        <v>38</v>
      </c>
      <c r="AS99" s="21">
        <v>0</v>
      </c>
      <c r="AT99" s="22" t="s">
        <v>38</v>
      </c>
    </row>
    <row r="100" spans="1:46" s="12" customFormat="1" ht="12.75" x14ac:dyDescent="0.2">
      <c r="A100" s="12">
        <v>95</v>
      </c>
      <c r="B100" s="11" t="s">
        <v>136</v>
      </c>
      <c r="C100" s="21">
        <v>157251</v>
      </c>
      <c r="D100" s="22">
        <v>-0.34254942868013194</v>
      </c>
      <c r="E100" s="21">
        <v>19446</v>
      </c>
      <c r="F100" s="22">
        <v>-0.70085378047842473</v>
      </c>
      <c r="G100" s="21">
        <v>40232</v>
      </c>
      <c r="H100" s="22">
        <v>1.0358263333670683</v>
      </c>
      <c r="I100" s="21">
        <v>0</v>
      </c>
      <c r="J100" s="22" t="s">
        <v>38</v>
      </c>
      <c r="K100" s="21">
        <v>9909</v>
      </c>
      <c r="L100" s="22">
        <v>-0.5532058797006042</v>
      </c>
      <c r="M100" s="21">
        <v>0</v>
      </c>
      <c r="N100" s="22">
        <v>-1</v>
      </c>
      <c r="O100" s="21">
        <v>0</v>
      </c>
      <c r="P100" s="22" t="s">
        <v>38</v>
      </c>
      <c r="Q100" s="21">
        <v>81823</v>
      </c>
      <c r="R100" s="22">
        <v>3.9728333535918319</v>
      </c>
      <c r="S100" s="21">
        <v>0</v>
      </c>
      <c r="T100" s="22">
        <v>-1</v>
      </c>
      <c r="U100" s="21">
        <v>0</v>
      </c>
      <c r="V100" s="22" t="s">
        <v>38</v>
      </c>
      <c r="W100" s="21">
        <v>0</v>
      </c>
      <c r="X100" s="22" t="s">
        <v>38</v>
      </c>
      <c r="Y100" s="21">
        <v>5841</v>
      </c>
      <c r="Z100" s="22">
        <v>-0.90901018786802501</v>
      </c>
      <c r="AA100" s="21">
        <v>0</v>
      </c>
      <c r="AB100" s="22" t="s">
        <v>38</v>
      </c>
      <c r="AC100" s="21">
        <v>0</v>
      </c>
      <c r="AD100" s="22" t="s">
        <v>38</v>
      </c>
      <c r="AE100" s="21">
        <v>0</v>
      </c>
      <c r="AF100" s="22">
        <v>-1</v>
      </c>
      <c r="AG100" s="21">
        <v>0</v>
      </c>
      <c r="AH100" s="22" t="s">
        <v>38</v>
      </c>
      <c r="AI100" s="21">
        <v>0</v>
      </c>
      <c r="AJ100" s="22" t="s">
        <v>38</v>
      </c>
      <c r="AK100" s="21">
        <v>0</v>
      </c>
      <c r="AL100" s="22" t="s">
        <v>38</v>
      </c>
      <c r="AM100" s="21">
        <v>0</v>
      </c>
      <c r="AN100" s="22" t="s">
        <v>38</v>
      </c>
      <c r="AO100" s="21">
        <v>0</v>
      </c>
      <c r="AP100" s="22" t="s">
        <v>38</v>
      </c>
      <c r="AQ100" s="21">
        <v>0</v>
      </c>
      <c r="AR100" s="22" t="s">
        <v>38</v>
      </c>
      <c r="AS100" s="21">
        <v>0</v>
      </c>
      <c r="AT100" s="22" t="s">
        <v>38</v>
      </c>
    </row>
    <row r="101" spans="1:46" s="12" customFormat="1" ht="12.75" x14ac:dyDescent="0.2">
      <c r="A101" s="12">
        <v>96</v>
      </c>
      <c r="B101" s="11" t="s">
        <v>148</v>
      </c>
      <c r="C101" s="21">
        <v>131116</v>
      </c>
      <c r="D101" s="22">
        <v>0.47568401030939444</v>
      </c>
      <c r="E101" s="21">
        <v>128141</v>
      </c>
      <c r="F101" s="22">
        <v>2.5048549000300868</v>
      </c>
      <c r="G101" s="21">
        <v>0</v>
      </c>
      <c r="H101" s="22">
        <v>-1</v>
      </c>
      <c r="I101" s="21">
        <v>2975</v>
      </c>
      <c r="J101" s="22">
        <v>0.41869337148307095</v>
      </c>
      <c r="K101" s="21">
        <v>0</v>
      </c>
      <c r="L101" s="22" t="s">
        <v>38</v>
      </c>
      <c r="M101" s="21">
        <v>0</v>
      </c>
      <c r="N101" s="22" t="s">
        <v>38</v>
      </c>
      <c r="O101" s="21">
        <v>0</v>
      </c>
      <c r="P101" s="22" t="s">
        <v>38</v>
      </c>
      <c r="Q101" s="21">
        <v>0</v>
      </c>
      <c r="R101" s="22" t="s">
        <v>38</v>
      </c>
      <c r="S101" s="21">
        <v>0</v>
      </c>
      <c r="T101" s="22" t="s">
        <v>38</v>
      </c>
      <c r="U101" s="21">
        <v>0</v>
      </c>
      <c r="V101" s="22" t="s">
        <v>38</v>
      </c>
      <c r="W101" s="21">
        <v>0</v>
      </c>
      <c r="X101" s="22" t="s">
        <v>38</v>
      </c>
      <c r="Y101" s="21">
        <v>0</v>
      </c>
      <c r="Z101" s="22" t="s">
        <v>38</v>
      </c>
      <c r="AA101" s="21">
        <v>0</v>
      </c>
      <c r="AB101" s="22" t="s">
        <v>38</v>
      </c>
      <c r="AC101" s="21">
        <v>0</v>
      </c>
      <c r="AD101" s="22" t="s">
        <v>38</v>
      </c>
      <c r="AE101" s="21">
        <v>0</v>
      </c>
      <c r="AF101" s="22" t="s">
        <v>38</v>
      </c>
      <c r="AG101" s="21">
        <v>0</v>
      </c>
      <c r="AH101" s="22" t="s">
        <v>38</v>
      </c>
      <c r="AI101" s="21">
        <v>0</v>
      </c>
      <c r="AJ101" s="22" t="s">
        <v>38</v>
      </c>
      <c r="AK101" s="21">
        <v>0</v>
      </c>
      <c r="AL101" s="22" t="s">
        <v>38</v>
      </c>
      <c r="AM101" s="21">
        <v>0</v>
      </c>
      <c r="AN101" s="22" t="s">
        <v>38</v>
      </c>
      <c r="AO101" s="21">
        <v>0</v>
      </c>
      <c r="AP101" s="22" t="s">
        <v>38</v>
      </c>
      <c r="AQ101" s="21">
        <v>0</v>
      </c>
      <c r="AR101" s="22" t="s">
        <v>38</v>
      </c>
      <c r="AS101" s="21">
        <v>0</v>
      </c>
      <c r="AT101" s="22" t="s">
        <v>38</v>
      </c>
    </row>
    <row r="102" spans="1:46" s="12" customFormat="1" ht="12.75" x14ac:dyDescent="0.2">
      <c r="A102" s="12">
        <v>97</v>
      </c>
      <c r="B102" s="11" t="s">
        <v>158</v>
      </c>
      <c r="C102" s="21">
        <v>124314</v>
      </c>
      <c r="D102" s="22">
        <v>1.5442898076135898</v>
      </c>
      <c r="E102" s="21">
        <v>2114</v>
      </c>
      <c r="F102" s="22">
        <v>-0.42240437158469946</v>
      </c>
      <c r="G102" s="21">
        <v>122200</v>
      </c>
      <c r="H102" s="22">
        <v>1.7035398230088497</v>
      </c>
      <c r="I102" s="21">
        <v>0</v>
      </c>
      <c r="J102" s="22" t="s">
        <v>38</v>
      </c>
      <c r="K102" s="21">
        <v>0</v>
      </c>
      <c r="L102" s="22" t="s">
        <v>38</v>
      </c>
      <c r="M102" s="21">
        <v>0</v>
      </c>
      <c r="N102" s="22" t="s">
        <v>38</v>
      </c>
      <c r="O102" s="21">
        <v>0</v>
      </c>
      <c r="P102" s="22" t="s">
        <v>38</v>
      </c>
      <c r="Q102" s="21">
        <v>0</v>
      </c>
      <c r="R102" s="22" t="s">
        <v>38</v>
      </c>
      <c r="S102" s="21">
        <v>0</v>
      </c>
      <c r="T102" s="22" t="s">
        <v>38</v>
      </c>
      <c r="U102" s="21">
        <v>0</v>
      </c>
      <c r="V102" s="22" t="s">
        <v>38</v>
      </c>
      <c r="W102" s="21">
        <v>0</v>
      </c>
      <c r="X102" s="22" t="s">
        <v>38</v>
      </c>
      <c r="Y102" s="21">
        <v>0</v>
      </c>
      <c r="Z102" s="22" t="s">
        <v>38</v>
      </c>
      <c r="AA102" s="21">
        <v>0</v>
      </c>
      <c r="AB102" s="22" t="s">
        <v>38</v>
      </c>
      <c r="AC102" s="21">
        <v>0</v>
      </c>
      <c r="AD102" s="22" t="s">
        <v>38</v>
      </c>
      <c r="AE102" s="21">
        <v>0</v>
      </c>
      <c r="AF102" s="22" t="s">
        <v>38</v>
      </c>
      <c r="AG102" s="21">
        <v>0</v>
      </c>
      <c r="AH102" s="22" t="s">
        <v>38</v>
      </c>
      <c r="AI102" s="21">
        <v>0</v>
      </c>
      <c r="AJ102" s="22" t="s">
        <v>38</v>
      </c>
      <c r="AK102" s="21">
        <v>0</v>
      </c>
      <c r="AL102" s="22" t="s">
        <v>38</v>
      </c>
      <c r="AM102" s="21">
        <v>0</v>
      </c>
      <c r="AN102" s="22" t="s">
        <v>38</v>
      </c>
      <c r="AO102" s="21">
        <v>0</v>
      </c>
      <c r="AP102" s="22" t="s">
        <v>38</v>
      </c>
      <c r="AQ102" s="21">
        <v>0</v>
      </c>
      <c r="AR102" s="22" t="s">
        <v>38</v>
      </c>
      <c r="AS102" s="21">
        <v>0</v>
      </c>
      <c r="AT102" s="22" t="s">
        <v>38</v>
      </c>
    </row>
    <row r="103" spans="1:46" s="12" customFormat="1" ht="12.75" x14ac:dyDescent="0.2">
      <c r="A103" s="12">
        <v>98</v>
      </c>
      <c r="B103" s="11" t="s">
        <v>128</v>
      </c>
      <c r="C103" s="21">
        <v>120823</v>
      </c>
      <c r="D103" s="22">
        <v>-0.61244494911100633</v>
      </c>
      <c r="E103" s="21">
        <v>12620</v>
      </c>
      <c r="F103" s="22">
        <v>-0.86383401128602411</v>
      </c>
      <c r="G103" s="21">
        <v>1339</v>
      </c>
      <c r="H103" s="22" t="s">
        <v>38</v>
      </c>
      <c r="I103" s="21">
        <v>3052</v>
      </c>
      <c r="J103" s="22">
        <v>-0.29563812600969308</v>
      </c>
      <c r="K103" s="21">
        <v>0</v>
      </c>
      <c r="L103" s="22">
        <v>-1</v>
      </c>
      <c r="M103" s="21">
        <v>63659</v>
      </c>
      <c r="N103" s="22">
        <v>1.2558114812189936</v>
      </c>
      <c r="O103" s="21">
        <v>0</v>
      </c>
      <c r="P103" s="22">
        <v>-1</v>
      </c>
      <c r="Q103" s="21">
        <v>16525</v>
      </c>
      <c r="R103" s="22" t="s">
        <v>38</v>
      </c>
      <c r="S103" s="21">
        <v>0</v>
      </c>
      <c r="T103" s="22" t="s">
        <v>38</v>
      </c>
      <c r="U103" s="21">
        <v>0</v>
      </c>
      <c r="V103" s="22" t="s">
        <v>38</v>
      </c>
      <c r="W103" s="21">
        <v>9408</v>
      </c>
      <c r="X103" s="22">
        <v>-0.7804229099565887</v>
      </c>
      <c r="Y103" s="21">
        <v>0</v>
      </c>
      <c r="Z103" s="22" t="s">
        <v>38</v>
      </c>
      <c r="AA103" s="21">
        <v>0</v>
      </c>
      <c r="AB103" s="22">
        <v>-1</v>
      </c>
      <c r="AC103" s="21">
        <v>0</v>
      </c>
      <c r="AD103" s="22" t="s">
        <v>38</v>
      </c>
      <c r="AE103" s="21">
        <v>0</v>
      </c>
      <c r="AF103" s="22">
        <v>-1</v>
      </c>
      <c r="AG103" s="21">
        <v>0</v>
      </c>
      <c r="AH103" s="22" t="s">
        <v>38</v>
      </c>
      <c r="AI103" s="21">
        <v>14220</v>
      </c>
      <c r="AJ103" s="22">
        <v>-0.88821369893166258</v>
      </c>
      <c r="AK103" s="21">
        <v>0</v>
      </c>
      <c r="AL103" s="22" t="s">
        <v>38</v>
      </c>
      <c r="AM103" s="21">
        <v>0</v>
      </c>
      <c r="AN103" s="22" t="s">
        <v>38</v>
      </c>
      <c r="AO103" s="21">
        <v>0</v>
      </c>
      <c r="AP103" s="22" t="s">
        <v>38</v>
      </c>
      <c r="AQ103" s="21">
        <v>0</v>
      </c>
      <c r="AR103" s="22" t="s">
        <v>38</v>
      </c>
      <c r="AS103" s="21">
        <v>0</v>
      </c>
      <c r="AT103" s="22" t="s">
        <v>38</v>
      </c>
    </row>
    <row r="104" spans="1:46" s="12" customFormat="1" ht="12.75" x14ac:dyDescent="0.2">
      <c r="A104" s="12">
        <v>99</v>
      </c>
      <c r="B104" s="11" t="s">
        <v>161</v>
      </c>
      <c r="C104" s="21">
        <v>120180</v>
      </c>
      <c r="D104" s="22">
        <v>1.9365913255956015</v>
      </c>
      <c r="E104" s="21">
        <v>83259</v>
      </c>
      <c r="F104" s="22" t="s">
        <v>38</v>
      </c>
      <c r="G104" s="21">
        <v>3556</v>
      </c>
      <c r="H104" s="22">
        <v>1.2225000000000001</v>
      </c>
      <c r="I104" s="21">
        <v>0</v>
      </c>
      <c r="J104" s="22">
        <v>-1</v>
      </c>
      <c r="K104" s="21">
        <v>4275</v>
      </c>
      <c r="L104" s="22" t="s">
        <v>38</v>
      </c>
      <c r="M104" s="21">
        <v>0</v>
      </c>
      <c r="N104" s="22" t="s">
        <v>38</v>
      </c>
      <c r="O104" s="21">
        <v>0</v>
      </c>
      <c r="P104" s="22" t="s">
        <v>38</v>
      </c>
      <c r="Q104" s="21">
        <v>15189</v>
      </c>
      <c r="R104" s="22" t="s">
        <v>38</v>
      </c>
      <c r="S104" s="21">
        <v>0</v>
      </c>
      <c r="T104" s="22" t="s">
        <v>38</v>
      </c>
      <c r="U104" s="21">
        <v>0</v>
      </c>
      <c r="V104" s="22" t="s">
        <v>38</v>
      </c>
      <c r="W104" s="21">
        <v>11787</v>
      </c>
      <c r="X104" s="22">
        <v>-0.58458447874814978</v>
      </c>
      <c r="Y104" s="21">
        <v>0</v>
      </c>
      <c r="Z104" s="22">
        <v>-1</v>
      </c>
      <c r="AA104" s="21">
        <v>0</v>
      </c>
      <c r="AB104" s="22" t="s">
        <v>38</v>
      </c>
      <c r="AC104" s="21">
        <v>2114</v>
      </c>
      <c r="AD104" s="22" t="s">
        <v>38</v>
      </c>
      <c r="AE104" s="21">
        <v>0</v>
      </c>
      <c r="AF104" s="22" t="s">
        <v>38</v>
      </c>
      <c r="AG104" s="21">
        <v>0</v>
      </c>
      <c r="AH104" s="22" t="s">
        <v>38</v>
      </c>
      <c r="AI104" s="21">
        <v>0</v>
      </c>
      <c r="AJ104" s="22" t="s">
        <v>38</v>
      </c>
      <c r="AK104" s="21">
        <v>0</v>
      </c>
      <c r="AL104" s="22" t="s">
        <v>38</v>
      </c>
      <c r="AM104" s="21">
        <v>0</v>
      </c>
      <c r="AN104" s="22" t="s">
        <v>38</v>
      </c>
      <c r="AO104" s="21">
        <v>0</v>
      </c>
      <c r="AP104" s="22" t="s">
        <v>38</v>
      </c>
      <c r="AQ104" s="21">
        <v>0</v>
      </c>
      <c r="AR104" s="22" t="s">
        <v>38</v>
      </c>
      <c r="AS104" s="21">
        <v>0</v>
      </c>
      <c r="AT104" s="22" t="s">
        <v>38</v>
      </c>
    </row>
    <row r="105" spans="1:46" s="12" customFormat="1" ht="12.75" x14ac:dyDescent="0.2">
      <c r="A105" s="12">
        <v>100</v>
      </c>
      <c r="B105" s="11" t="s">
        <v>163</v>
      </c>
      <c r="C105" s="21">
        <v>112229</v>
      </c>
      <c r="D105" s="22">
        <v>2.067036510712724</v>
      </c>
      <c r="E105" s="21">
        <v>3501</v>
      </c>
      <c r="F105" s="22" t="s">
        <v>38</v>
      </c>
      <c r="G105" s="21">
        <v>45720</v>
      </c>
      <c r="H105" s="22">
        <v>4.3367573246177189</v>
      </c>
      <c r="I105" s="21">
        <v>0</v>
      </c>
      <c r="J105" s="22" t="s">
        <v>38</v>
      </c>
      <c r="K105" s="21">
        <v>0</v>
      </c>
      <c r="L105" s="22" t="s">
        <v>38</v>
      </c>
      <c r="M105" s="21">
        <v>0</v>
      </c>
      <c r="N105" s="22">
        <v>-1</v>
      </c>
      <c r="O105" s="21">
        <v>60828</v>
      </c>
      <c r="P105" s="22" t="s">
        <v>38</v>
      </c>
      <c r="Q105" s="21">
        <v>0</v>
      </c>
      <c r="R105" s="22">
        <v>-1</v>
      </c>
      <c r="S105" s="21">
        <v>0</v>
      </c>
      <c r="T105" s="22" t="s">
        <v>38</v>
      </c>
      <c r="U105" s="21">
        <v>0</v>
      </c>
      <c r="V105" s="22" t="s">
        <v>38</v>
      </c>
      <c r="W105" s="21">
        <v>2180</v>
      </c>
      <c r="X105" s="22" t="s">
        <v>38</v>
      </c>
      <c r="Y105" s="21">
        <v>0</v>
      </c>
      <c r="Z105" s="22" t="s">
        <v>38</v>
      </c>
      <c r="AA105" s="21">
        <v>0</v>
      </c>
      <c r="AB105" s="22" t="s">
        <v>38</v>
      </c>
      <c r="AC105" s="21">
        <v>0</v>
      </c>
      <c r="AD105" s="22" t="s">
        <v>38</v>
      </c>
      <c r="AE105" s="21">
        <v>0</v>
      </c>
      <c r="AF105" s="22" t="s">
        <v>38</v>
      </c>
      <c r="AG105" s="21">
        <v>0</v>
      </c>
      <c r="AH105" s="22" t="s">
        <v>38</v>
      </c>
      <c r="AI105" s="21">
        <v>0</v>
      </c>
      <c r="AJ105" s="22" t="s">
        <v>38</v>
      </c>
      <c r="AK105" s="21">
        <v>0</v>
      </c>
      <c r="AL105" s="22" t="s">
        <v>38</v>
      </c>
      <c r="AM105" s="21">
        <v>0</v>
      </c>
      <c r="AN105" s="22" t="s">
        <v>38</v>
      </c>
      <c r="AO105" s="21">
        <v>0</v>
      </c>
      <c r="AP105" s="22" t="s">
        <v>38</v>
      </c>
      <c r="AQ105" s="21">
        <v>0</v>
      </c>
      <c r="AR105" s="22" t="s">
        <v>38</v>
      </c>
      <c r="AS105" s="21">
        <v>0</v>
      </c>
      <c r="AT105" s="22" t="s">
        <v>38</v>
      </c>
    </row>
    <row r="106" spans="1:46" s="12" customFormat="1" ht="12.75" x14ac:dyDescent="0.2">
      <c r="A106" s="12">
        <v>101</v>
      </c>
      <c r="B106" s="11" t="s">
        <v>105</v>
      </c>
      <c r="C106" s="21">
        <v>104408</v>
      </c>
      <c r="D106" s="22">
        <v>-0.87234359926786598</v>
      </c>
      <c r="E106" s="21">
        <v>90480</v>
      </c>
      <c r="F106" s="22">
        <v>3.6889332003988029E-2</v>
      </c>
      <c r="G106" s="21">
        <v>0</v>
      </c>
      <c r="H106" s="22" t="s">
        <v>38</v>
      </c>
      <c r="I106" s="21">
        <v>0</v>
      </c>
      <c r="J106" s="22" t="s">
        <v>38</v>
      </c>
      <c r="K106" s="21">
        <v>0</v>
      </c>
      <c r="L106" s="22">
        <v>-1</v>
      </c>
      <c r="M106" s="21">
        <v>0</v>
      </c>
      <c r="N106" s="22" t="s">
        <v>38</v>
      </c>
      <c r="O106" s="21">
        <v>0</v>
      </c>
      <c r="P106" s="22">
        <v>-1</v>
      </c>
      <c r="Q106" s="21">
        <v>0</v>
      </c>
      <c r="R106" s="22">
        <v>-1</v>
      </c>
      <c r="S106" s="21">
        <v>9990</v>
      </c>
      <c r="T106" s="22" t="s">
        <v>38</v>
      </c>
      <c r="U106" s="21">
        <v>0</v>
      </c>
      <c r="V106" s="22" t="s">
        <v>38</v>
      </c>
      <c r="W106" s="21">
        <v>3938</v>
      </c>
      <c r="X106" s="22" t="s">
        <v>38</v>
      </c>
      <c r="Y106" s="21">
        <v>0</v>
      </c>
      <c r="Z106" s="22" t="s">
        <v>38</v>
      </c>
      <c r="AA106" s="21">
        <v>0</v>
      </c>
      <c r="AB106" s="22" t="s">
        <v>38</v>
      </c>
      <c r="AC106" s="21">
        <v>0</v>
      </c>
      <c r="AD106" s="22" t="s">
        <v>38</v>
      </c>
      <c r="AE106" s="21">
        <v>0</v>
      </c>
      <c r="AF106" s="22" t="s">
        <v>38</v>
      </c>
      <c r="AG106" s="21">
        <v>0</v>
      </c>
      <c r="AH106" s="22" t="s">
        <v>38</v>
      </c>
      <c r="AI106" s="21">
        <v>0</v>
      </c>
      <c r="AJ106" s="22" t="s">
        <v>38</v>
      </c>
      <c r="AK106" s="21">
        <v>0</v>
      </c>
      <c r="AL106" s="22" t="s">
        <v>38</v>
      </c>
      <c r="AM106" s="21">
        <v>0</v>
      </c>
      <c r="AN106" s="22" t="s">
        <v>38</v>
      </c>
      <c r="AO106" s="21">
        <v>0</v>
      </c>
      <c r="AP106" s="22" t="s">
        <v>38</v>
      </c>
      <c r="AQ106" s="21">
        <v>0</v>
      </c>
      <c r="AR106" s="22">
        <v>-1</v>
      </c>
      <c r="AS106" s="21">
        <v>0</v>
      </c>
      <c r="AT106" s="22" t="s">
        <v>38</v>
      </c>
    </row>
    <row r="107" spans="1:46" s="12" customFormat="1" ht="12.75" x14ac:dyDescent="0.2">
      <c r="A107" s="12">
        <v>102</v>
      </c>
      <c r="B107" s="11" t="s">
        <v>166</v>
      </c>
      <c r="C107" s="21">
        <v>103619</v>
      </c>
      <c r="D107" s="22">
        <v>2.8329141081600948</v>
      </c>
      <c r="E107" s="21">
        <v>70667</v>
      </c>
      <c r="F107" s="22" t="s">
        <v>38</v>
      </c>
      <c r="G107" s="21">
        <v>0</v>
      </c>
      <c r="H107" s="22" t="s">
        <v>38</v>
      </c>
      <c r="I107" s="21">
        <v>0</v>
      </c>
      <c r="J107" s="22" t="s">
        <v>38</v>
      </c>
      <c r="K107" s="21">
        <v>0</v>
      </c>
      <c r="L107" s="22" t="s">
        <v>38</v>
      </c>
      <c r="M107" s="21">
        <v>0</v>
      </c>
      <c r="N107" s="22" t="s">
        <v>38</v>
      </c>
      <c r="O107" s="21">
        <v>0</v>
      </c>
      <c r="P107" s="22" t="s">
        <v>38</v>
      </c>
      <c r="Q107" s="21">
        <v>32952</v>
      </c>
      <c r="R107" s="22">
        <v>7.8723747980613901</v>
      </c>
      <c r="S107" s="21">
        <v>0</v>
      </c>
      <c r="T107" s="22">
        <v>-1</v>
      </c>
      <c r="U107" s="21">
        <v>0</v>
      </c>
      <c r="V107" s="22" t="s">
        <v>38</v>
      </c>
      <c r="W107" s="21">
        <v>0</v>
      </c>
      <c r="X107" s="22" t="s">
        <v>38</v>
      </c>
      <c r="Y107" s="21">
        <v>0</v>
      </c>
      <c r="Z107" s="22" t="s">
        <v>38</v>
      </c>
      <c r="AA107" s="21">
        <v>0</v>
      </c>
      <c r="AB107" s="22" t="s">
        <v>38</v>
      </c>
      <c r="AC107" s="21">
        <v>0</v>
      </c>
      <c r="AD107" s="22" t="s">
        <v>38</v>
      </c>
      <c r="AE107" s="21">
        <v>0</v>
      </c>
      <c r="AF107" s="22" t="s">
        <v>38</v>
      </c>
      <c r="AG107" s="21">
        <v>0</v>
      </c>
      <c r="AH107" s="22" t="s">
        <v>38</v>
      </c>
      <c r="AI107" s="21">
        <v>0</v>
      </c>
      <c r="AJ107" s="22">
        <v>-1</v>
      </c>
      <c r="AK107" s="21">
        <v>0</v>
      </c>
      <c r="AL107" s="22" t="s">
        <v>38</v>
      </c>
      <c r="AM107" s="21">
        <v>0</v>
      </c>
      <c r="AN107" s="22" t="s">
        <v>38</v>
      </c>
      <c r="AO107" s="21">
        <v>0</v>
      </c>
      <c r="AP107" s="22" t="s">
        <v>38</v>
      </c>
      <c r="AQ107" s="21">
        <v>0</v>
      </c>
      <c r="AR107" s="22" t="s">
        <v>38</v>
      </c>
      <c r="AS107" s="21">
        <v>0</v>
      </c>
      <c r="AT107" s="22" t="s">
        <v>38</v>
      </c>
    </row>
    <row r="108" spans="1:46" s="12" customFormat="1" ht="12.75" x14ac:dyDescent="0.2">
      <c r="A108" s="12">
        <v>103</v>
      </c>
      <c r="B108" s="11" t="s">
        <v>131</v>
      </c>
      <c r="C108" s="21">
        <v>92473</v>
      </c>
      <c r="D108" s="22">
        <v>-0.68346774193548387</v>
      </c>
      <c r="E108" s="21">
        <v>50575</v>
      </c>
      <c r="F108" s="22">
        <v>-0.81467230986276773</v>
      </c>
      <c r="G108" s="21">
        <v>1808</v>
      </c>
      <c r="H108" s="22">
        <v>-0.72278442195645509</v>
      </c>
      <c r="I108" s="21">
        <v>0</v>
      </c>
      <c r="J108" s="22" t="s">
        <v>38</v>
      </c>
      <c r="K108" s="21">
        <v>9260</v>
      </c>
      <c r="L108" s="22">
        <v>1.4719701014415376</v>
      </c>
      <c r="M108" s="21">
        <v>0</v>
      </c>
      <c r="N108" s="22">
        <v>-1</v>
      </c>
      <c r="O108" s="21">
        <v>5079</v>
      </c>
      <c r="P108" s="22">
        <v>2.8594224924012157</v>
      </c>
      <c r="Q108" s="21">
        <v>3066</v>
      </c>
      <c r="R108" s="22" t="s">
        <v>38</v>
      </c>
      <c r="S108" s="21">
        <v>0</v>
      </c>
      <c r="T108" s="22" t="s">
        <v>38</v>
      </c>
      <c r="U108" s="21">
        <v>0</v>
      </c>
      <c r="V108" s="22" t="s">
        <v>38</v>
      </c>
      <c r="W108" s="21">
        <v>3630</v>
      </c>
      <c r="X108" s="22">
        <v>1.661290322580645</v>
      </c>
      <c r="Y108" s="21">
        <v>0</v>
      </c>
      <c r="Z108" s="22" t="s">
        <v>38</v>
      </c>
      <c r="AA108" s="21">
        <v>0</v>
      </c>
      <c r="AB108" s="22" t="s">
        <v>38</v>
      </c>
      <c r="AC108" s="21">
        <v>19055</v>
      </c>
      <c r="AD108" s="22" t="s">
        <v>38</v>
      </c>
      <c r="AE108" s="21">
        <v>0</v>
      </c>
      <c r="AF108" s="22" t="s">
        <v>38</v>
      </c>
      <c r="AG108" s="21">
        <v>0</v>
      </c>
      <c r="AH108" s="22" t="s">
        <v>38</v>
      </c>
      <c r="AI108" s="21">
        <v>0</v>
      </c>
      <c r="AJ108" s="22" t="s">
        <v>38</v>
      </c>
      <c r="AK108" s="21">
        <v>0</v>
      </c>
      <c r="AL108" s="22" t="s">
        <v>38</v>
      </c>
      <c r="AM108" s="21">
        <v>0</v>
      </c>
      <c r="AN108" s="22" t="s">
        <v>38</v>
      </c>
      <c r="AO108" s="21">
        <v>0</v>
      </c>
      <c r="AP108" s="22" t="s">
        <v>38</v>
      </c>
      <c r="AQ108" s="21">
        <v>0</v>
      </c>
      <c r="AR108" s="22" t="s">
        <v>38</v>
      </c>
      <c r="AS108" s="21">
        <v>0</v>
      </c>
      <c r="AT108" s="22" t="s">
        <v>38</v>
      </c>
    </row>
    <row r="109" spans="1:46" s="12" customFormat="1" ht="12.75" x14ac:dyDescent="0.2">
      <c r="A109" s="12">
        <v>104</v>
      </c>
      <c r="B109" s="11" t="s">
        <v>194</v>
      </c>
      <c r="C109" s="21">
        <v>91105</v>
      </c>
      <c r="D109" s="22" t="s">
        <v>38</v>
      </c>
      <c r="E109" s="21">
        <v>16525</v>
      </c>
      <c r="F109" s="22" t="s">
        <v>38</v>
      </c>
      <c r="G109" s="21">
        <v>0</v>
      </c>
      <c r="H109" s="22" t="s">
        <v>38</v>
      </c>
      <c r="I109" s="21">
        <v>0</v>
      </c>
      <c r="J109" s="22" t="s">
        <v>38</v>
      </c>
      <c r="K109" s="21">
        <v>0</v>
      </c>
      <c r="L109" s="22" t="s">
        <v>38</v>
      </c>
      <c r="M109" s="21">
        <v>0</v>
      </c>
      <c r="N109" s="22" t="s">
        <v>38</v>
      </c>
      <c r="O109" s="21">
        <v>74580</v>
      </c>
      <c r="P109" s="22" t="s">
        <v>38</v>
      </c>
      <c r="Q109" s="21">
        <v>0</v>
      </c>
      <c r="R109" s="22" t="s">
        <v>38</v>
      </c>
      <c r="S109" s="21">
        <v>0</v>
      </c>
      <c r="T109" s="22" t="s">
        <v>38</v>
      </c>
      <c r="U109" s="21">
        <v>0</v>
      </c>
      <c r="V109" s="22" t="s">
        <v>38</v>
      </c>
      <c r="W109" s="21">
        <v>0</v>
      </c>
      <c r="X109" s="22" t="s">
        <v>38</v>
      </c>
      <c r="Y109" s="21">
        <v>0</v>
      </c>
      <c r="Z109" s="22" t="s">
        <v>38</v>
      </c>
      <c r="AA109" s="21">
        <v>0</v>
      </c>
      <c r="AB109" s="22" t="s">
        <v>38</v>
      </c>
      <c r="AC109" s="21">
        <v>0</v>
      </c>
      <c r="AD109" s="22" t="s">
        <v>38</v>
      </c>
      <c r="AE109" s="21">
        <v>0</v>
      </c>
      <c r="AF109" s="22" t="s">
        <v>38</v>
      </c>
      <c r="AG109" s="21">
        <v>0</v>
      </c>
      <c r="AH109" s="22" t="s">
        <v>38</v>
      </c>
      <c r="AI109" s="21">
        <v>0</v>
      </c>
      <c r="AJ109" s="22" t="s">
        <v>38</v>
      </c>
      <c r="AK109" s="21">
        <v>0</v>
      </c>
      <c r="AL109" s="22" t="s">
        <v>38</v>
      </c>
      <c r="AM109" s="21">
        <v>0</v>
      </c>
      <c r="AN109" s="22" t="s">
        <v>38</v>
      </c>
      <c r="AO109" s="21">
        <v>0</v>
      </c>
      <c r="AP109" s="22" t="s">
        <v>38</v>
      </c>
      <c r="AQ109" s="21">
        <v>0</v>
      </c>
      <c r="AR109" s="22" t="s">
        <v>38</v>
      </c>
      <c r="AS109" s="21">
        <v>0</v>
      </c>
      <c r="AT109" s="22" t="s">
        <v>38</v>
      </c>
    </row>
    <row r="110" spans="1:46" s="12" customFormat="1" ht="12.75" x14ac:dyDescent="0.2">
      <c r="A110" s="12">
        <v>105</v>
      </c>
      <c r="B110" s="11" t="s">
        <v>176</v>
      </c>
      <c r="C110" s="21">
        <v>86830</v>
      </c>
      <c r="D110" s="22" t="s">
        <v>42</v>
      </c>
      <c r="E110" s="21">
        <v>1004</v>
      </c>
      <c r="F110" s="22">
        <v>-0.83565231625470615</v>
      </c>
      <c r="G110" s="21">
        <v>3461</v>
      </c>
      <c r="H110" s="22" t="s">
        <v>38</v>
      </c>
      <c r="I110" s="21">
        <v>0</v>
      </c>
      <c r="J110" s="22" t="s">
        <v>38</v>
      </c>
      <c r="K110" s="21">
        <v>0</v>
      </c>
      <c r="L110" s="22" t="s">
        <v>38</v>
      </c>
      <c r="M110" s="21">
        <v>0</v>
      </c>
      <c r="N110" s="22" t="s">
        <v>38</v>
      </c>
      <c r="O110" s="21">
        <v>0</v>
      </c>
      <c r="P110" s="22" t="s">
        <v>38</v>
      </c>
      <c r="Q110" s="21">
        <v>0</v>
      </c>
      <c r="R110" s="22" t="s">
        <v>38</v>
      </c>
      <c r="S110" s="21">
        <v>10043</v>
      </c>
      <c r="T110" s="22" t="s">
        <v>38</v>
      </c>
      <c r="U110" s="21">
        <v>0</v>
      </c>
      <c r="V110" s="22" t="s">
        <v>38</v>
      </c>
      <c r="W110" s="21">
        <v>51204</v>
      </c>
      <c r="X110" s="22" t="s">
        <v>38</v>
      </c>
      <c r="Y110" s="21">
        <v>0</v>
      </c>
      <c r="Z110" s="22" t="s">
        <v>38</v>
      </c>
      <c r="AA110" s="21">
        <v>0</v>
      </c>
      <c r="AB110" s="22" t="s">
        <v>38</v>
      </c>
      <c r="AC110" s="21">
        <v>21118</v>
      </c>
      <c r="AD110" s="22" t="s">
        <v>38</v>
      </c>
      <c r="AE110" s="21">
        <v>0</v>
      </c>
      <c r="AF110" s="22" t="s">
        <v>38</v>
      </c>
      <c r="AG110" s="21">
        <v>0</v>
      </c>
      <c r="AH110" s="22" t="s">
        <v>38</v>
      </c>
      <c r="AI110" s="21">
        <v>0</v>
      </c>
      <c r="AJ110" s="22" t="s">
        <v>38</v>
      </c>
      <c r="AK110" s="21">
        <v>0</v>
      </c>
      <c r="AL110" s="22" t="s">
        <v>38</v>
      </c>
      <c r="AM110" s="21">
        <v>0</v>
      </c>
      <c r="AN110" s="22" t="s">
        <v>38</v>
      </c>
      <c r="AO110" s="21">
        <v>0</v>
      </c>
      <c r="AP110" s="22" t="s">
        <v>38</v>
      </c>
      <c r="AQ110" s="21">
        <v>0</v>
      </c>
      <c r="AR110" s="22" t="s">
        <v>38</v>
      </c>
      <c r="AS110" s="21">
        <v>0</v>
      </c>
      <c r="AT110" s="22" t="s">
        <v>38</v>
      </c>
    </row>
    <row r="111" spans="1:46" s="12" customFormat="1" ht="12.75" x14ac:dyDescent="0.2">
      <c r="A111" s="12">
        <v>106</v>
      </c>
      <c r="B111" s="11" t="s">
        <v>138</v>
      </c>
      <c r="C111" s="21">
        <v>78947</v>
      </c>
      <c r="D111" s="22">
        <v>-0.64952787679959512</v>
      </c>
      <c r="E111" s="21">
        <v>52810</v>
      </c>
      <c r="F111" s="22" t="s">
        <v>42</v>
      </c>
      <c r="G111" s="21">
        <v>4966</v>
      </c>
      <c r="H111" s="22" t="s">
        <v>38</v>
      </c>
      <c r="I111" s="21">
        <v>0</v>
      </c>
      <c r="J111" s="22" t="s">
        <v>38</v>
      </c>
      <c r="K111" s="21">
        <v>0</v>
      </c>
      <c r="L111" s="22" t="s">
        <v>38</v>
      </c>
      <c r="M111" s="21">
        <v>14230</v>
      </c>
      <c r="N111" s="22" t="s">
        <v>38</v>
      </c>
      <c r="O111" s="21">
        <v>0</v>
      </c>
      <c r="P111" s="22" t="s">
        <v>38</v>
      </c>
      <c r="Q111" s="21">
        <v>0</v>
      </c>
      <c r="R111" s="22" t="s">
        <v>38</v>
      </c>
      <c r="S111" s="21">
        <v>0</v>
      </c>
      <c r="T111" s="22" t="s">
        <v>38</v>
      </c>
      <c r="U111" s="21">
        <v>0</v>
      </c>
      <c r="V111" s="22">
        <v>-1</v>
      </c>
      <c r="W111" s="21">
        <v>3041</v>
      </c>
      <c r="X111" s="22" t="s">
        <v>38</v>
      </c>
      <c r="Y111" s="21">
        <v>0</v>
      </c>
      <c r="Z111" s="22" t="s">
        <v>38</v>
      </c>
      <c r="AA111" s="21">
        <v>0</v>
      </c>
      <c r="AB111" s="22" t="s">
        <v>38</v>
      </c>
      <c r="AC111" s="21">
        <v>0</v>
      </c>
      <c r="AD111" s="22" t="s">
        <v>38</v>
      </c>
      <c r="AE111" s="21">
        <v>3900</v>
      </c>
      <c r="AF111" s="22" t="s">
        <v>38</v>
      </c>
      <c r="AG111" s="21">
        <v>0</v>
      </c>
      <c r="AH111" s="22" t="s">
        <v>38</v>
      </c>
      <c r="AI111" s="21">
        <v>0</v>
      </c>
      <c r="AJ111" s="22" t="s">
        <v>38</v>
      </c>
      <c r="AK111" s="21">
        <v>0</v>
      </c>
      <c r="AL111" s="22" t="s">
        <v>38</v>
      </c>
      <c r="AM111" s="21">
        <v>0</v>
      </c>
      <c r="AN111" s="22" t="s">
        <v>38</v>
      </c>
      <c r="AO111" s="21">
        <v>0</v>
      </c>
      <c r="AP111" s="22" t="s">
        <v>38</v>
      </c>
      <c r="AQ111" s="21">
        <v>0</v>
      </c>
      <c r="AR111" s="22" t="s">
        <v>38</v>
      </c>
      <c r="AS111" s="21">
        <v>0</v>
      </c>
      <c r="AT111" s="22" t="s">
        <v>38</v>
      </c>
    </row>
    <row r="112" spans="1:46" s="12" customFormat="1" ht="12.75" x14ac:dyDescent="0.2">
      <c r="A112" s="12">
        <v>107</v>
      </c>
      <c r="B112" s="11" t="s">
        <v>151</v>
      </c>
      <c r="C112" s="21">
        <v>75501</v>
      </c>
      <c r="D112" s="22">
        <v>-0.10647589292054249</v>
      </c>
      <c r="E112" s="21">
        <v>35884</v>
      </c>
      <c r="F112" s="22">
        <v>-0.42055290014210045</v>
      </c>
      <c r="G112" s="21">
        <v>5250</v>
      </c>
      <c r="H112" s="22">
        <v>-0.42421583680631714</v>
      </c>
      <c r="I112" s="21">
        <v>1513</v>
      </c>
      <c r="J112" s="22" t="s">
        <v>38</v>
      </c>
      <c r="K112" s="21">
        <v>3510</v>
      </c>
      <c r="L112" s="22" t="s">
        <v>38</v>
      </c>
      <c r="M112" s="21">
        <v>0</v>
      </c>
      <c r="N112" s="22" t="s">
        <v>38</v>
      </c>
      <c r="O112" s="21">
        <v>0</v>
      </c>
      <c r="P112" s="22">
        <v>-1</v>
      </c>
      <c r="Q112" s="21">
        <v>1510</v>
      </c>
      <c r="R112" s="22">
        <v>-0.66681376875551635</v>
      </c>
      <c r="S112" s="21">
        <v>0</v>
      </c>
      <c r="T112" s="22">
        <v>-1</v>
      </c>
      <c r="U112" s="21">
        <v>0</v>
      </c>
      <c r="V112" s="22" t="s">
        <v>38</v>
      </c>
      <c r="W112" s="21">
        <v>27834</v>
      </c>
      <c r="X112" s="22" t="s">
        <v>38</v>
      </c>
      <c r="Y112" s="21">
        <v>0</v>
      </c>
      <c r="Z112" s="22" t="s">
        <v>38</v>
      </c>
      <c r="AA112" s="21">
        <v>0</v>
      </c>
      <c r="AB112" s="22" t="s">
        <v>38</v>
      </c>
      <c r="AC112" s="21">
        <v>0</v>
      </c>
      <c r="AD112" s="22">
        <v>-1</v>
      </c>
      <c r="AE112" s="21">
        <v>0</v>
      </c>
      <c r="AF112" s="22" t="s">
        <v>38</v>
      </c>
      <c r="AG112" s="21">
        <v>0</v>
      </c>
      <c r="AH112" s="22" t="s">
        <v>38</v>
      </c>
      <c r="AI112" s="21">
        <v>0</v>
      </c>
      <c r="AJ112" s="22" t="s">
        <v>38</v>
      </c>
      <c r="AK112" s="21">
        <v>0</v>
      </c>
      <c r="AL112" s="22" t="s">
        <v>38</v>
      </c>
      <c r="AM112" s="21">
        <v>0</v>
      </c>
      <c r="AN112" s="22" t="s">
        <v>38</v>
      </c>
      <c r="AO112" s="21">
        <v>0</v>
      </c>
      <c r="AP112" s="22" t="s">
        <v>38</v>
      </c>
      <c r="AQ112" s="21">
        <v>0</v>
      </c>
      <c r="AR112" s="22" t="s">
        <v>38</v>
      </c>
      <c r="AS112" s="21">
        <v>0</v>
      </c>
      <c r="AT112" s="22" t="s">
        <v>38</v>
      </c>
    </row>
    <row r="113" spans="1:46" s="12" customFormat="1" ht="12.75" x14ac:dyDescent="0.2">
      <c r="A113" s="12">
        <v>108</v>
      </c>
      <c r="B113" s="11" t="s">
        <v>130</v>
      </c>
      <c r="C113" s="21">
        <v>72767</v>
      </c>
      <c r="D113" s="22">
        <v>-0.75154416359085896</v>
      </c>
      <c r="E113" s="21">
        <v>25616</v>
      </c>
      <c r="F113" s="22" t="s">
        <v>38</v>
      </c>
      <c r="G113" s="21">
        <v>2352</v>
      </c>
      <c r="H113" s="22">
        <v>-0.87218085973588388</v>
      </c>
      <c r="I113" s="21">
        <v>0</v>
      </c>
      <c r="J113" s="22">
        <v>-1</v>
      </c>
      <c r="K113" s="21">
        <v>0</v>
      </c>
      <c r="L113" s="22">
        <v>-1</v>
      </c>
      <c r="M113" s="21">
        <v>5239</v>
      </c>
      <c r="N113" s="22">
        <v>-0.80370189965903549</v>
      </c>
      <c r="O113" s="21">
        <v>0</v>
      </c>
      <c r="P113" s="22">
        <v>-1</v>
      </c>
      <c r="Q113" s="21">
        <v>0</v>
      </c>
      <c r="R113" s="22" t="s">
        <v>38</v>
      </c>
      <c r="S113" s="21">
        <v>39560</v>
      </c>
      <c r="T113" s="22">
        <v>-0.7901571169412589</v>
      </c>
      <c r="U113" s="21">
        <v>0</v>
      </c>
      <c r="V113" s="22" t="s">
        <v>38</v>
      </c>
      <c r="W113" s="21">
        <v>0</v>
      </c>
      <c r="X113" s="22">
        <v>-1</v>
      </c>
      <c r="Y113" s="21">
        <v>0</v>
      </c>
      <c r="Z113" s="22" t="s">
        <v>38</v>
      </c>
      <c r="AA113" s="21">
        <v>0</v>
      </c>
      <c r="AB113" s="22" t="s">
        <v>38</v>
      </c>
      <c r="AC113" s="21">
        <v>0</v>
      </c>
      <c r="AD113" s="22" t="s">
        <v>38</v>
      </c>
      <c r="AE113" s="21">
        <v>0</v>
      </c>
      <c r="AF113" s="22" t="s">
        <v>38</v>
      </c>
      <c r="AG113" s="21">
        <v>0</v>
      </c>
      <c r="AH113" s="22" t="s">
        <v>38</v>
      </c>
      <c r="AI113" s="21">
        <v>0</v>
      </c>
      <c r="AJ113" s="22" t="s">
        <v>38</v>
      </c>
      <c r="AK113" s="21">
        <v>0</v>
      </c>
      <c r="AL113" s="22" t="s">
        <v>38</v>
      </c>
      <c r="AM113" s="21">
        <v>0</v>
      </c>
      <c r="AN113" s="22" t="s">
        <v>38</v>
      </c>
      <c r="AO113" s="21">
        <v>0</v>
      </c>
      <c r="AP113" s="22" t="s">
        <v>38</v>
      </c>
      <c r="AQ113" s="21">
        <v>0</v>
      </c>
      <c r="AR113" s="22" t="s">
        <v>38</v>
      </c>
      <c r="AS113" s="21">
        <v>0</v>
      </c>
      <c r="AT113" s="22" t="s">
        <v>38</v>
      </c>
    </row>
    <row r="114" spans="1:46" s="12" customFormat="1" ht="12.75" x14ac:dyDescent="0.2">
      <c r="A114" s="12">
        <v>109</v>
      </c>
      <c r="B114" s="11" t="s">
        <v>120</v>
      </c>
      <c r="C114" s="21">
        <v>66758</v>
      </c>
      <c r="D114" s="22">
        <v>-0.84109097314461723</v>
      </c>
      <c r="E114" s="21">
        <v>8476</v>
      </c>
      <c r="F114" s="22">
        <v>-0.80390523783083467</v>
      </c>
      <c r="G114" s="21">
        <v>7346</v>
      </c>
      <c r="H114" s="22">
        <v>-0.84316153550535888</v>
      </c>
      <c r="I114" s="21">
        <v>0</v>
      </c>
      <c r="J114" s="22" t="s">
        <v>38</v>
      </c>
      <c r="K114" s="21">
        <v>0</v>
      </c>
      <c r="L114" s="22" t="s">
        <v>38</v>
      </c>
      <c r="M114" s="21">
        <v>13532</v>
      </c>
      <c r="N114" s="22">
        <v>-0.93182012847965734</v>
      </c>
      <c r="O114" s="21">
        <v>0</v>
      </c>
      <c r="P114" s="22">
        <v>-1</v>
      </c>
      <c r="Q114" s="21">
        <v>0</v>
      </c>
      <c r="R114" s="22" t="s">
        <v>38</v>
      </c>
      <c r="S114" s="21">
        <v>0</v>
      </c>
      <c r="T114" s="22" t="s">
        <v>38</v>
      </c>
      <c r="U114" s="21">
        <v>0</v>
      </c>
      <c r="V114" s="22" t="s">
        <v>38</v>
      </c>
      <c r="W114" s="21">
        <v>37404</v>
      </c>
      <c r="X114" s="22" t="s">
        <v>38</v>
      </c>
      <c r="Y114" s="21">
        <v>0</v>
      </c>
      <c r="Z114" s="22" t="s">
        <v>38</v>
      </c>
      <c r="AA114" s="21">
        <v>0</v>
      </c>
      <c r="AB114" s="22" t="s">
        <v>38</v>
      </c>
      <c r="AC114" s="21">
        <v>0</v>
      </c>
      <c r="AD114" s="22" t="s">
        <v>38</v>
      </c>
      <c r="AE114" s="21">
        <v>0</v>
      </c>
      <c r="AF114" s="22" t="s">
        <v>38</v>
      </c>
      <c r="AG114" s="21">
        <v>0</v>
      </c>
      <c r="AH114" s="22" t="s">
        <v>38</v>
      </c>
      <c r="AI114" s="21">
        <v>0</v>
      </c>
      <c r="AJ114" s="22" t="s">
        <v>38</v>
      </c>
      <c r="AK114" s="21">
        <v>0</v>
      </c>
      <c r="AL114" s="22" t="s">
        <v>38</v>
      </c>
      <c r="AM114" s="21">
        <v>0</v>
      </c>
      <c r="AN114" s="22" t="s">
        <v>38</v>
      </c>
      <c r="AO114" s="21">
        <v>0</v>
      </c>
      <c r="AP114" s="22" t="s">
        <v>38</v>
      </c>
      <c r="AQ114" s="21">
        <v>0</v>
      </c>
      <c r="AR114" s="22" t="s">
        <v>38</v>
      </c>
      <c r="AS114" s="21">
        <v>0</v>
      </c>
      <c r="AT114" s="22" t="s">
        <v>38</v>
      </c>
    </row>
    <row r="115" spans="1:46" s="12" customFormat="1" ht="12.75" x14ac:dyDescent="0.2">
      <c r="A115" s="12">
        <v>110</v>
      </c>
      <c r="B115" s="11" t="s">
        <v>162</v>
      </c>
      <c r="C115" s="21">
        <v>64975</v>
      </c>
      <c r="D115" s="22">
        <v>0.7331750646856412</v>
      </c>
      <c r="E115" s="21">
        <v>4804</v>
      </c>
      <c r="F115" s="22">
        <v>3.1449525452976701</v>
      </c>
      <c r="G115" s="21">
        <v>10708</v>
      </c>
      <c r="H115" s="22">
        <v>1.8090241343126969</v>
      </c>
      <c r="I115" s="21">
        <v>0</v>
      </c>
      <c r="J115" s="22">
        <v>-1</v>
      </c>
      <c r="K115" s="21">
        <v>0</v>
      </c>
      <c r="L115" s="22" t="s">
        <v>38</v>
      </c>
      <c r="M115" s="21">
        <v>21014</v>
      </c>
      <c r="N115" s="22">
        <v>0.6329163105136375</v>
      </c>
      <c r="O115" s="21">
        <v>17449</v>
      </c>
      <c r="P115" s="22">
        <v>3.840221914008322</v>
      </c>
      <c r="Q115" s="21">
        <v>11000</v>
      </c>
      <c r="R115" s="22">
        <v>-0.10510901399284089</v>
      </c>
      <c r="S115" s="21">
        <v>0</v>
      </c>
      <c r="T115" s="22" t="s">
        <v>38</v>
      </c>
      <c r="U115" s="21">
        <v>0</v>
      </c>
      <c r="V115" s="22" t="s">
        <v>38</v>
      </c>
      <c r="W115" s="21">
        <v>0</v>
      </c>
      <c r="X115" s="22">
        <v>-1</v>
      </c>
      <c r="Y115" s="21">
        <v>0</v>
      </c>
      <c r="Z115" s="22" t="s">
        <v>38</v>
      </c>
      <c r="AA115" s="21">
        <v>0</v>
      </c>
      <c r="AB115" s="22" t="s">
        <v>38</v>
      </c>
      <c r="AC115" s="21">
        <v>0</v>
      </c>
      <c r="AD115" s="22" t="s">
        <v>38</v>
      </c>
      <c r="AE115" s="21">
        <v>0</v>
      </c>
      <c r="AF115" s="22" t="s">
        <v>38</v>
      </c>
      <c r="AG115" s="21">
        <v>0</v>
      </c>
      <c r="AH115" s="22" t="s">
        <v>38</v>
      </c>
      <c r="AI115" s="21">
        <v>0</v>
      </c>
      <c r="AJ115" s="22" t="s">
        <v>38</v>
      </c>
      <c r="AK115" s="21">
        <v>0</v>
      </c>
      <c r="AL115" s="22" t="s">
        <v>38</v>
      </c>
      <c r="AM115" s="21">
        <v>0</v>
      </c>
      <c r="AN115" s="22" t="s">
        <v>38</v>
      </c>
      <c r="AO115" s="21">
        <v>0</v>
      </c>
      <c r="AP115" s="22" t="s">
        <v>38</v>
      </c>
      <c r="AQ115" s="21">
        <v>0</v>
      </c>
      <c r="AR115" s="22" t="s">
        <v>38</v>
      </c>
      <c r="AS115" s="21">
        <v>0</v>
      </c>
      <c r="AT115" s="22" t="s">
        <v>38</v>
      </c>
    </row>
    <row r="116" spans="1:46" s="12" customFormat="1" ht="12.75" x14ac:dyDescent="0.2">
      <c r="A116" s="12">
        <v>111</v>
      </c>
      <c r="B116" s="11" t="s">
        <v>153</v>
      </c>
      <c r="C116" s="21">
        <v>59760</v>
      </c>
      <c r="D116" s="22">
        <v>-0.19998929035194579</v>
      </c>
      <c r="E116" s="21">
        <v>59760</v>
      </c>
      <c r="F116" s="22" t="s">
        <v>38</v>
      </c>
      <c r="G116" s="21">
        <v>0</v>
      </c>
      <c r="H116" s="22">
        <v>-1</v>
      </c>
      <c r="I116" s="21">
        <v>0</v>
      </c>
      <c r="J116" s="22" t="s">
        <v>38</v>
      </c>
      <c r="K116" s="21">
        <v>0</v>
      </c>
      <c r="L116" s="22" t="s">
        <v>38</v>
      </c>
      <c r="M116" s="21">
        <v>0</v>
      </c>
      <c r="N116" s="22" t="s">
        <v>38</v>
      </c>
      <c r="O116" s="21">
        <v>0</v>
      </c>
      <c r="P116" s="22">
        <v>-1</v>
      </c>
      <c r="Q116" s="21">
        <v>0</v>
      </c>
      <c r="R116" s="22">
        <v>-1</v>
      </c>
      <c r="S116" s="21">
        <v>0</v>
      </c>
      <c r="T116" s="22" t="s">
        <v>38</v>
      </c>
      <c r="U116" s="21">
        <v>0</v>
      </c>
      <c r="V116" s="22" t="s">
        <v>38</v>
      </c>
      <c r="W116" s="21">
        <v>0</v>
      </c>
      <c r="X116" s="22" t="s">
        <v>38</v>
      </c>
      <c r="Y116" s="21">
        <v>0</v>
      </c>
      <c r="Z116" s="22" t="s">
        <v>38</v>
      </c>
      <c r="AA116" s="21">
        <v>0</v>
      </c>
      <c r="AB116" s="22" t="s">
        <v>38</v>
      </c>
      <c r="AC116" s="21">
        <v>0</v>
      </c>
      <c r="AD116" s="22" t="s">
        <v>38</v>
      </c>
      <c r="AE116" s="21">
        <v>0</v>
      </c>
      <c r="AF116" s="22" t="s">
        <v>38</v>
      </c>
      <c r="AG116" s="21">
        <v>0</v>
      </c>
      <c r="AH116" s="22" t="s">
        <v>38</v>
      </c>
      <c r="AI116" s="21">
        <v>0</v>
      </c>
      <c r="AJ116" s="22" t="s">
        <v>38</v>
      </c>
      <c r="AK116" s="21">
        <v>0</v>
      </c>
      <c r="AL116" s="22" t="s">
        <v>38</v>
      </c>
      <c r="AM116" s="21">
        <v>0</v>
      </c>
      <c r="AN116" s="22" t="s">
        <v>38</v>
      </c>
      <c r="AO116" s="21">
        <v>0</v>
      </c>
      <c r="AP116" s="22" t="s">
        <v>38</v>
      </c>
      <c r="AQ116" s="21">
        <v>0</v>
      </c>
      <c r="AR116" s="22" t="s">
        <v>38</v>
      </c>
      <c r="AS116" s="21">
        <v>0</v>
      </c>
      <c r="AT116" s="22" t="s">
        <v>38</v>
      </c>
    </row>
    <row r="117" spans="1:46" s="12" customFormat="1" ht="12.75" x14ac:dyDescent="0.2">
      <c r="A117" s="12">
        <v>112</v>
      </c>
      <c r="B117" s="11" t="s">
        <v>139</v>
      </c>
      <c r="C117" s="21">
        <v>54740</v>
      </c>
      <c r="D117" s="22">
        <v>-0.70222812132816914</v>
      </c>
      <c r="E117" s="21">
        <v>23245</v>
      </c>
      <c r="F117" s="22">
        <v>0.25067254923060367</v>
      </c>
      <c r="G117" s="21">
        <v>4060</v>
      </c>
      <c r="H117" s="22">
        <v>-0.78267851407772193</v>
      </c>
      <c r="I117" s="21">
        <v>0</v>
      </c>
      <c r="J117" s="22" t="s">
        <v>38</v>
      </c>
      <c r="K117" s="21">
        <v>0</v>
      </c>
      <c r="L117" s="22">
        <v>-1</v>
      </c>
      <c r="M117" s="21">
        <v>26409</v>
      </c>
      <c r="N117" s="22">
        <v>-0.81170859000684459</v>
      </c>
      <c r="O117" s="21">
        <v>0</v>
      </c>
      <c r="P117" s="22">
        <v>-1</v>
      </c>
      <c r="Q117" s="21">
        <v>0</v>
      </c>
      <c r="R117" s="22" t="s">
        <v>38</v>
      </c>
      <c r="S117" s="21">
        <v>0</v>
      </c>
      <c r="T117" s="22" t="s">
        <v>38</v>
      </c>
      <c r="U117" s="21">
        <v>0</v>
      </c>
      <c r="V117" s="22" t="s">
        <v>38</v>
      </c>
      <c r="W117" s="21">
        <v>0</v>
      </c>
      <c r="X117" s="22" t="s">
        <v>38</v>
      </c>
      <c r="Y117" s="21">
        <v>0</v>
      </c>
      <c r="Z117" s="22" t="s">
        <v>38</v>
      </c>
      <c r="AA117" s="21">
        <v>0</v>
      </c>
      <c r="AB117" s="22" t="s">
        <v>38</v>
      </c>
      <c r="AC117" s="21">
        <v>1026</v>
      </c>
      <c r="AD117" s="22">
        <v>-8.6956521739129933E-3</v>
      </c>
      <c r="AE117" s="21">
        <v>0</v>
      </c>
      <c r="AF117" s="22" t="s">
        <v>38</v>
      </c>
      <c r="AG117" s="21">
        <v>0</v>
      </c>
      <c r="AH117" s="22" t="s">
        <v>38</v>
      </c>
      <c r="AI117" s="21">
        <v>0</v>
      </c>
      <c r="AJ117" s="22" t="s">
        <v>38</v>
      </c>
      <c r="AK117" s="21">
        <v>0</v>
      </c>
      <c r="AL117" s="22" t="s">
        <v>38</v>
      </c>
      <c r="AM117" s="21">
        <v>0</v>
      </c>
      <c r="AN117" s="22" t="s">
        <v>38</v>
      </c>
      <c r="AO117" s="21">
        <v>0</v>
      </c>
      <c r="AP117" s="22" t="s">
        <v>38</v>
      </c>
      <c r="AQ117" s="21">
        <v>0</v>
      </c>
      <c r="AR117" s="22" t="s">
        <v>38</v>
      </c>
      <c r="AS117" s="21">
        <v>0</v>
      </c>
      <c r="AT117" s="22" t="s">
        <v>38</v>
      </c>
    </row>
    <row r="118" spans="1:46" s="12" customFormat="1" ht="12.75" x14ac:dyDescent="0.2">
      <c r="A118" s="12">
        <v>113</v>
      </c>
      <c r="B118" s="11" t="s">
        <v>159</v>
      </c>
      <c r="C118" s="21">
        <v>54699</v>
      </c>
      <c r="D118" s="22">
        <v>0.20873754226239138</v>
      </c>
      <c r="E118" s="21">
        <v>22458</v>
      </c>
      <c r="F118" s="22">
        <v>1.6508498583569406</v>
      </c>
      <c r="G118" s="21">
        <v>11559</v>
      </c>
      <c r="H118" s="22">
        <v>-7.1267877229632015E-2</v>
      </c>
      <c r="I118" s="21">
        <v>0</v>
      </c>
      <c r="J118" s="22">
        <v>-1</v>
      </c>
      <c r="K118" s="21">
        <v>0</v>
      </c>
      <c r="L118" s="22" t="s">
        <v>38</v>
      </c>
      <c r="M118" s="21">
        <v>0</v>
      </c>
      <c r="N118" s="22" t="s">
        <v>38</v>
      </c>
      <c r="O118" s="21">
        <v>7335</v>
      </c>
      <c r="P118" s="22">
        <v>5.4229422066549908</v>
      </c>
      <c r="Q118" s="21">
        <v>0</v>
      </c>
      <c r="R118" s="22" t="s">
        <v>38</v>
      </c>
      <c r="S118" s="21">
        <v>0</v>
      </c>
      <c r="T118" s="22" t="s">
        <v>38</v>
      </c>
      <c r="U118" s="21">
        <v>0</v>
      </c>
      <c r="V118" s="22" t="s">
        <v>38</v>
      </c>
      <c r="W118" s="21">
        <v>10535</v>
      </c>
      <c r="X118" s="22" t="s">
        <v>38</v>
      </c>
      <c r="Y118" s="21">
        <v>2812</v>
      </c>
      <c r="Z118" s="22" t="s">
        <v>38</v>
      </c>
      <c r="AA118" s="21">
        <v>0</v>
      </c>
      <c r="AB118" s="22">
        <v>-1</v>
      </c>
      <c r="AC118" s="21">
        <v>0</v>
      </c>
      <c r="AD118" s="22">
        <v>-1</v>
      </c>
      <c r="AE118" s="21">
        <v>0</v>
      </c>
      <c r="AF118" s="22">
        <v>-1</v>
      </c>
      <c r="AG118" s="21">
        <v>0</v>
      </c>
      <c r="AH118" s="22" t="s">
        <v>38</v>
      </c>
      <c r="AI118" s="21">
        <v>0</v>
      </c>
      <c r="AJ118" s="22" t="s">
        <v>38</v>
      </c>
      <c r="AK118" s="21">
        <v>0</v>
      </c>
      <c r="AL118" s="22">
        <v>-1</v>
      </c>
      <c r="AM118" s="21">
        <v>0</v>
      </c>
      <c r="AN118" s="22" t="s">
        <v>38</v>
      </c>
      <c r="AO118" s="21">
        <v>0</v>
      </c>
      <c r="AP118" s="22" t="s">
        <v>38</v>
      </c>
      <c r="AQ118" s="21">
        <v>0</v>
      </c>
      <c r="AR118" s="22" t="s">
        <v>38</v>
      </c>
      <c r="AS118" s="21">
        <v>0</v>
      </c>
      <c r="AT118" s="22" t="s">
        <v>38</v>
      </c>
    </row>
    <row r="119" spans="1:46" s="12" customFormat="1" ht="12.75" x14ac:dyDescent="0.2">
      <c r="A119" s="12">
        <v>114</v>
      </c>
      <c r="B119" s="11" t="s">
        <v>179</v>
      </c>
      <c r="C119" s="21">
        <v>54688</v>
      </c>
      <c r="D119" s="22" t="s">
        <v>42</v>
      </c>
      <c r="E119" s="21">
        <v>49194</v>
      </c>
      <c r="F119" s="22">
        <v>9.2701461377870569</v>
      </c>
      <c r="G119" s="21">
        <v>5494</v>
      </c>
      <c r="H119" s="22" t="s">
        <v>38</v>
      </c>
      <c r="I119" s="21">
        <v>0</v>
      </c>
      <c r="J119" s="22" t="s">
        <v>38</v>
      </c>
      <c r="K119" s="21">
        <v>0</v>
      </c>
      <c r="L119" s="22" t="s">
        <v>38</v>
      </c>
      <c r="M119" s="21">
        <v>0</v>
      </c>
      <c r="N119" s="22" t="s">
        <v>38</v>
      </c>
      <c r="O119" s="21">
        <v>0</v>
      </c>
      <c r="P119" s="22" t="s">
        <v>38</v>
      </c>
      <c r="Q119" s="21">
        <v>0</v>
      </c>
      <c r="R119" s="22" t="s">
        <v>38</v>
      </c>
      <c r="S119" s="21">
        <v>0</v>
      </c>
      <c r="T119" s="22" t="s">
        <v>38</v>
      </c>
      <c r="U119" s="21">
        <v>0</v>
      </c>
      <c r="V119" s="22" t="s">
        <v>38</v>
      </c>
      <c r="W119" s="21">
        <v>0</v>
      </c>
      <c r="X119" s="22" t="s">
        <v>38</v>
      </c>
      <c r="Y119" s="21">
        <v>0</v>
      </c>
      <c r="Z119" s="22" t="s">
        <v>38</v>
      </c>
      <c r="AA119" s="21">
        <v>0</v>
      </c>
      <c r="AB119" s="22" t="s">
        <v>38</v>
      </c>
      <c r="AC119" s="21">
        <v>0</v>
      </c>
      <c r="AD119" s="22" t="s">
        <v>38</v>
      </c>
      <c r="AE119" s="21">
        <v>0</v>
      </c>
      <c r="AF119" s="22" t="s">
        <v>38</v>
      </c>
      <c r="AG119" s="21">
        <v>0</v>
      </c>
      <c r="AH119" s="22" t="s">
        <v>38</v>
      </c>
      <c r="AI119" s="21">
        <v>0</v>
      </c>
      <c r="AJ119" s="22" t="s">
        <v>38</v>
      </c>
      <c r="AK119" s="21">
        <v>0</v>
      </c>
      <c r="AL119" s="22" t="s">
        <v>38</v>
      </c>
      <c r="AM119" s="21">
        <v>0</v>
      </c>
      <c r="AN119" s="22" t="s">
        <v>38</v>
      </c>
      <c r="AO119" s="21">
        <v>0</v>
      </c>
      <c r="AP119" s="22" t="s">
        <v>38</v>
      </c>
      <c r="AQ119" s="21">
        <v>0</v>
      </c>
      <c r="AR119" s="22" t="s">
        <v>38</v>
      </c>
      <c r="AS119" s="21">
        <v>0</v>
      </c>
      <c r="AT119" s="22" t="s">
        <v>38</v>
      </c>
    </row>
    <row r="120" spans="1:46" s="12" customFormat="1" ht="12.75" x14ac:dyDescent="0.2">
      <c r="A120" s="12">
        <v>115</v>
      </c>
      <c r="B120" s="11" t="s">
        <v>171</v>
      </c>
      <c r="C120" s="21">
        <v>47598</v>
      </c>
      <c r="D120" s="22">
        <v>3.1534031413612569</v>
      </c>
      <c r="E120" s="21">
        <v>3108</v>
      </c>
      <c r="F120" s="22" t="s">
        <v>38</v>
      </c>
      <c r="G120" s="21">
        <v>44490</v>
      </c>
      <c r="H120" s="22" t="s">
        <v>38</v>
      </c>
      <c r="I120" s="21">
        <v>0</v>
      </c>
      <c r="J120" s="22" t="s">
        <v>38</v>
      </c>
      <c r="K120" s="21">
        <v>0</v>
      </c>
      <c r="L120" s="22" t="s">
        <v>38</v>
      </c>
      <c r="M120" s="21">
        <v>0</v>
      </c>
      <c r="N120" s="22" t="s">
        <v>38</v>
      </c>
      <c r="O120" s="21">
        <v>0</v>
      </c>
      <c r="P120" s="22" t="s">
        <v>38</v>
      </c>
      <c r="Q120" s="21">
        <v>0</v>
      </c>
      <c r="R120" s="22" t="s">
        <v>38</v>
      </c>
      <c r="S120" s="21">
        <v>0</v>
      </c>
      <c r="T120" s="22">
        <v>-1</v>
      </c>
      <c r="U120" s="21">
        <v>0</v>
      </c>
      <c r="V120" s="22">
        <v>-1</v>
      </c>
      <c r="W120" s="21">
        <v>0</v>
      </c>
      <c r="X120" s="22" t="s">
        <v>38</v>
      </c>
      <c r="Y120" s="21">
        <v>0</v>
      </c>
      <c r="Z120" s="22" t="s">
        <v>38</v>
      </c>
      <c r="AA120" s="21">
        <v>0</v>
      </c>
      <c r="AB120" s="22" t="s">
        <v>38</v>
      </c>
      <c r="AC120" s="21">
        <v>0</v>
      </c>
      <c r="AD120" s="22" t="s">
        <v>38</v>
      </c>
      <c r="AE120" s="21">
        <v>0</v>
      </c>
      <c r="AF120" s="22" t="s">
        <v>38</v>
      </c>
      <c r="AG120" s="21">
        <v>0</v>
      </c>
      <c r="AH120" s="22" t="s">
        <v>38</v>
      </c>
      <c r="AI120" s="21">
        <v>0</v>
      </c>
      <c r="AJ120" s="22" t="s">
        <v>38</v>
      </c>
      <c r="AK120" s="21">
        <v>0</v>
      </c>
      <c r="AL120" s="22" t="s">
        <v>38</v>
      </c>
      <c r="AM120" s="21">
        <v>0</v>
      </c>
      <c r="AN120" s="22" t="s">
        <v>38</v>
      </c>
      <c r="AO120" s="21">
        <v>0</v>
      </c>
      <c r="AP120" s="22" t="s">
        <v>38</v>
      </c>
      <c r="AQ120" s="21">
        <v>0</v>
      </c>
      <c r="AR120" s="22" t="s">
        <v>38</v>
      </c>
      <c r="AS120" s="21">
        <v>0</v>
      </c>
      <c r="AT120" s="22" t="s">
        <v>38</v>
      </c>
    </row>
    <row r="121" spans="1:46" s="12" customFormat="1" ht="12.75" x14ac:dyDescent="0.2">
      <c r="A121" s="12">
        <v>116</v>
      </c>
      <c r="B121" s="11" t="s">
        <v>142</v>
      </c>
      <c r="C121" s="21">
        <v>40676</v>
      </c>
      <c r="D121" s="22">
        <v>-0.73320915101269812</v>
      </c>
      <c r="E121" s="21">
        <v>5489</v>
      </c>
      <c r="F121" s="22">
        <v>-0.95279375972892322</v>
      </c>
      <c r="G121" s="21">
        <v>4412</v>
      </c>
      <c r="H121" s="22">
        <v>-0.37320642136667137</v>
      </c>
      <c r="I121" s="21">
        <v>0</v>
      </c>
      <c r="J121" s="22">
        <v>-1</v>
      </c>
      <c r="K121" s="21">
        <v>0</v>
      </c>
      <c r="L121" s="22" t="s">
        <v>38</v>
      </c>
      <c r="M121" s="21">
        <v>0</v>
      </c>
      <c r="N121" s="22" t="s">
        <v>38</v>
      </c>
      <c r="O121" s="21">
        <v>1555</v>
      </c>
      <c r="P121" s="22">
        <v>-0.84706923682140045</v>
      </c>
      <c r="Q121" s="21">
        <v>0</v>
      </c>
      <c r="R121" s="22" t="s">
        <v>38</v>
      </c>
      <c r="S121" s="21">
        <v>0</v>
      </c>
      <c r="T121" s="22">
        <v>-1</v>
      </c>
      <c r="U121" s="21">
        <v>0</v>
      </c>
      <c r="V121" s="22" t="s">
        <v>38</v>
      </c>
      <c r="W121" s="21">
        <v>26520</v>
      </c>
      <c r="X121" s="22" t="s">
        <v>38</v>
      </c>
      <c r="Y121" s="21">
        <v>0</v>
      </c>
      <c r="Z121" s="22" t="s">
        <v>38</v>
      </c>
      <c r="AA121" s="21">
        <v>2700</v>
      </c>
      <c r="AB121" s="22">
        <v>0.62357185808779314</v>
      </c>
      <c r="AC121" s="21">
        <v>0</v>
      </c>
      <c r="AD121" s="22" t="s">
        <v>38</v>
      </c>
      <c r="AE121" s="21">
        <v>0</v>
      </c>
      <c r="AF121" s="22" t="s">
        <v>38</v>
      </c>
      <c r="AG121" s="21">
        <v>0</v>
      </c>
      <c r="AH121" s="22" t="s">
        <v>38</v>
      </c>
      <c r="AI121" s="21">
        <v>0</v>
      </c>
      <c r="AJ121" s="22" t="s">
        <v>38</v>
      </c>
      <c r="AK121" s="21">
        <v>0</v>
      </c>
      <c r="AL121" s="22">
        <v>-1</v>
      </c>
      <c r="AM121" s="21">
        <v>0</v>
      </c>
      <c r="AN121" s="22" t="s">
        <v>38</v>
      </c>
      <c r="AO121" s="21">
        <v>0</v>
      </c>
      <c r="AP121" s="22" t="s">
        <v>38</v>
      </c>
      <c r="AQ121" s="21">
        <v>0</v>
      </c>
      <c r="AR121" s="22" t="s">
        <v>38</v>
      </c>
      <c r="AS121" s="21">
        <v>0</v>
      </c>
      <c r="AT121" s="22" t="s">
        <v>38</v>
      </c>
    </row>
    <row r="122" spans="1:46" s="12" customFormat="1" ht="12.75" x14ac:dyDescent="0.2">
      <c r="A122" s="12">
        <v>117</v>
      </c>
      <c r="B122" s="11" t="s">
        <v>173</v>
      </c>
      <c r="C122" s="21">
        <v>40044</v>
      </c>
      <c r="D122" s="22">
        <v>2.8885220431151679</v>
      </c>
      <c r="E122" s="21">
        <v>0</v>
      </c>
      <c r="F122" s="22" t="s">
        <v>38</v>
      </c>
      <c r="G122" s="21">
        <v>0</v>
      </c>
      <c r="H122" s="22" t="s">
        <v>38</v>
      </c>
      <c r="I122" s="21">
        <v>24481</v>
      </c>
      <c r="J122" s="22">
        <v>1.3772577199456206</v>
      </c>
      <c r="K122" s="21">
        <v>0</v>
      </c>
      <c r="L122" s="22" t="s">
        <v>38</v>
      </c>
      <c r="M122" s="21">
        <v>0</v>
      </c>
      <c r="N122" s="22" t="s">
        <v>38</v>
      </c>
      <c r="O122" s="21">
        <v>0</v>
      </c>
      <c r="P122" s="22" t="s">
        <v>38</v>
      </c>
      <c r="Q122" s="21">
        <v>8317</v>
      </c>
      <c r="R122" s="22" t="s">
        <v>38</v>
      </c>
      <c r="S122" s="21">
        <v>7246</v>
      </c>
      <c r="T122" s="22" t="s">
        <v>38</v>
      </c>
      <c r="U122" s="21">
        <v>0</v>
      </c>
      <c r="V122" s="22" t="s">
        <v>38</v>
      </c>
      <c r="W122" s="21">
        <v>0</v>
      </c>
      <c r="X122" s="22" t="s">
        <v>38</v>
      </c>
      <c r="Y122" s="21">
        <v>0</v>
      </c>
      <c r="Z122" s="22" t="s">
        <v>38</v>
      </c>
      <c r="AA122" s="21">
        <v>0</v>
      </c>
      <c r="AB122" s="22" t="s">
        <v>38</v>
      </c>
      <c r="AC122" s="21">
        <v>0</v>
      </c>
      <c r="AD122" s="22" t="s">
        <v>38</v>
      </c>
      <c r="AE122" s="21">
        <v>0</v>
      </c>
      <c r="AF122" s="22" t="s">
        <v>38</v>
      </c>
      <c r="AG122" s="21">
        <v>0</v>
      </c>
      <c r="AH122" s="22" t="s">
        <v>38</v>
      </c>
      <c r="AI122" s="21">
        <v>0</v>
      </c>
      <c r="AJ122" s="22" t="s">
        <v>38</v>
      </c>
      <c r="AK122" s="21">
        <v>0</v>
      </c>
      <c r="AL122" s="22" t="s">
        <v>38</v>
      </c>
      <c r="AM122" s="21">
        <v>0</v>
      </c>
      <c r="AN122" s="22" t="s">
        <v>38</v>
      </c>
      <c r="AO122" s="21">
        <v>0</v>
      </c>
      <c r="AP122" s="22" t="s">
        <v>38</v>
      </c>
      <c r="AQ122" s="21">
        <v>0</v>
      </c>
      <c r="AR122" s="22" t="s">
        <v>38</v>
      </c>
      <c r="AS122" s="21">
        <v>0</v>
      </c>
      <c r="AT122" s="22" t="s">
        <v>38</v>
      </c>
    </row>
    <row r="123" spans="1:46" s="12" customFormat="1" ht="12.75" x14ac:dyDescent="0.2">
      <c r="A123" s="12">
        <v>118</v>
      </c>
      <c r="B123" s="11" t="s">
        <v>115</v>
      </c>
      <c r="C123" s="21">
        <v>29617</v>
      </c>
      <c r="D123" s="22">
        <v>-0.94817282840178696</v>
      </c>
      <c r="E123" s="21">
        <v>22268</v>
      </c>
      <c r="F123" s="22">
        <v>-7.8273107330601444E-2</v>
      </c>
      <c r="G123" s="21">
        <v>0</v>
      </c>
      <c r="H123" s="22">
        <v>-1</v>
      </c>
      <c r="I123" s="21">
        <v>6099</v>
      </c>
      <c r="J123" s="22" t="s">
        <v>38</v>
      </c>
      <c r="K123" s="21">
        <v>0</v>
      </c>
      <c r="L123" s="22" t="s">
        <v>38</v>
      </c>
      <c r="M123" s="21">
        <v>0</v>
      </c>
      <c r="N123" s="22" t="s">
        <v>38</v>
      </c>
      <c r="O123" s="21">
        <v>0</v>
      </c>
      <c r="P123" s="22" t="s">
        <v>38</v>
      </c>
      <c r="Q123" s="21">
        <v>1250</v>
      </c>
      <c r="R123" s="22">
        <v>-0.99749160691674343</v>
      </c>
      <c r="S123" s="21">
        <v>0</v>
      </c>
      <c r="T123" s="22">
        <v>-1</v>
      </c>
      <c r="U123" s="21">
        <v>0</v>
      </c>
      <c r="V123" s="22" t="s">
        <v>38</v>
      </c>
      <c r="W123" s="21">
        <v>0</v>
      </c>
      <c r="X123" s="22" t="s">
        <v>38</v>
      </c>
      <c r="Y123" s="21">
        <v>0</v>
      </c>
      <c r="Z123" s="22">
        <v>-1</v>
      </c>
      <c r="AA123" s="21">
        <v>0</v>
      </c>
      <c r="AB123" s="22" t="s">
        <v>38</v>
      </c>
      <c r="AC123" s="21">
        <v>0</v>
      </c>
      <c r="AD123" s="22" t="s">
        <v>38</v>
      </c>
      <c r="AE123" s="21">
        <v>0</v>
      </c>
      <c r="AF123" s="22" t="s">
        <v>38</v>
      </c>
      <c r="AG123" s="21">
        <v>0</v>
      </c>
      <c r="AH123" s="22" t="s">
        <v>38</v>
      </c>
      <c r="AI123" s="21">
        <v>0</v>
      </c>
      <c r="AJ123" s="22" t="s">
        <v>38</v>
      </c>
      <c r="AK123" s="21">
        <v>0</v>
      </c>
      <c r="AL123" s="22" t="s">
        <v>38</v>
      </c>
      <c r="AM123" s="21">
        <v>0</v>
      </c>
      <c r="AN123" s="22" t="s">
        <v>38</v>
      </c>
      <c r="AO123" s="21">
        <v>0</v>
      </c>
      <c r="AP123" s="22" t="s">
        <v>38</v>
      </c>
      <c r="AQ123" s="21">
        <v>0</v>
      </c>
      <c r="AR123" s="22" t="s">
        <v>38</v>
      </c>
      <c r="AS123" s="21">
        <v>0</v>
      </c>
      <c r="AT123" s="22" t="s">
        <v>38</v>
      </c>
    </row>
    <row r="124" spans="1:46" s="12" customFormat="1" ht="12.75" x14ac:dyDescent="0.2">
      <c r="A124" s="12">
        <v>119</v>
      </c>
      <c r="B124" s="11" t="s">
        <v>195</v>
      </c>
      <c r="C124" s="21">
        <v>28344</v>
      </c>
      <c r="D124" s="22">
        <v>4.5729453401494302</v>
      </c>
      <c r="E124" s="21">
        <v>0</v>
      </c>
      <c r="F124" s="22" t="s">
        <v>38</v>
      </c>
      <c r="G124" s="21">
        <v>4320</v>
      </c>
      <c r="H124" s="22">
        <v>-0.15060951631930786</v>
      </c>
      <c r="I124" s="21">
        <v>0</v>
      </c>
      <c r="J124" s="22" t="s">
        <v>38</v>
      </c>
      <c r="K124" s="21">
        <v>0</v>
      </c>
      <c r="L124" s="22" t="s">
        <v>38</v>
      </c>
      <c r="M124" s="21">
        <v>0</v>
      </c>
      <c r="N124" s="22" t="s">
        <v>38</v>
      </c>
      <c r="O124" s="21">
        <v>24024</v>
      </c>
      <c r="P124" s="22" t="s">
        <v>38</v>
      </c>
      <c r="Q124" s="21">
        <v>0</v>
      </c>
      <c r="R124" s="22" t="s">
        <v>38</v>
      </c>
      <c r="S124" s="21">
        <v>0</v>
      </c>
      <c r="T124" s="22" t="s">
        <v>38</v>
      </c>
      <c r="U124" s="21">
        <v>0</v>
      </c>
      <c r="V124" s="22" t="s">
        <v>38</v>
      </c>
      <c r="W124" s="21">
        <v>0</v>
      </c>
      <c r="X124" s="22" t="s">
        <v>38</v>
      </c>
      <c r="Y124" s="21">
        <v>0</v>
      </c>
      <c r="Z124" s="22" t="s">
        <v>38</v>
      </c>
      <c r="AA124" s="21">
        <v>0</v>
      </c>
      <c r="AB124" s="22" t="s">
        <v>38</v>
      </c>
      <c r="AC124" s="21">
        <v>0</v>
      </c>
      <c r="AD124" s="22" t="s">
        <v>38</v>
      </c>
      <c r="AE124" s="21">
        <v>0</v>
      </c>
      <c r="AF124" s="22" t="s">
        <v>38</v>
      </c>
      <c r="AG124" s="21">
        <v>0</v>
      </c>
      <c r="AH124" s="22" t="s">
        <v>38</v>
      </c>
      <c r="AI124" s="21">
        <v>0</v>
      </c>
      <c r="AJ124" s="22" t="s">
        <v>38</v>
      </c>
      <c r="AK124" s="21">
        <v>0</v>
      </c>
      <c r="AL124" s="22" t="s">
        <v>38</v>
      </c>
      <c r="AM124" s="21">
        <v>0</v>
      </c>
      <c r="AN124" s="22" t="s">
        <v>38</v>
      </c>
      <c r="AO124" s="21">
        <v>0</v>
      </c>
      <c r="AP124" s="22" t="s">
        <v>38</v>
      </c>
      <c r="AQ124" s="21">
        <v>0</v>
      </c>
      <c r="AR124" s="22" t="s">
        <v>38</v>
      </c>
      <c r="AS124" s="21">
        <v>0</v>
      </c>
      <c r="AT124" s="22" t="s">
        <v>38</v>
      </c>
    </row>
    <row r="125" spans="1:46" s="12" customFormat="1" ht="12.75" x14ac:dyDescent="0.2">
      <c r="A125" s="12">
        <v>120</v>
      </c>
      <c r="B125" s="11" t="s">
        <v>165</v>
      </c>
      <c r="C125" s="21">
        <v>27228</v>
      </c>
      <c r="D125" s="22">
        <v>-0.14361200226457826</v>
      </c>
      <c r="E125" s="21">
        <v>17221</v>
      </c>
      <c r="F125" s="22">
        <v>3.7427705866152579</v>
      </c>
      <c r="G125" s="21">
        <v>7156</v>
      </c>
      <c r="H125" s="22">
        <v>-4.010731052984573E-2</v>
      </c>
      <c r="I125" s="21">
        <v>0</v>
      </c>
      <c r="J125" s="22" t="s">
        <v>38</v>
      </c>
      <c r="K125" s="21">
        <v>0</v>
      </c>
      <c r="L125" s="22">
        <v>-1</v>
      </c>
      <c r="M125" s="21">
        <v>0</v>
      </c>
      <c r="N125" s="22" t="s">
        <v>38</v>
      </c>
      <c r="O125" s="21">
        <v>1005</v>
      </c>
      <c r="P125" s="22" t="s">
        <v>38</v>
      </c>
      <c r="Q125" s="21">
        <v>1846</v>
      </c>
      <c r="R125" s="22" t="s">
        <v>38</v>
      </c>
      <c r="S125" s="21">
        <v>0</v>
      </c>
      <c r="T125" s="22" t="s">
        <v>38</v>
      </c>
      <c r="U125" s="21">
        <v>0</v>
      </c>
      <c r="V125" s="22">
        <v>-1</v>
      </c>
      <c r="W125" s="21">
        <v>0</v>
      </c>
      <c r="X125" s="22" t="s">
        <v>38</v>
      </c>
      <c r="Y125" s="21">
        <v>0</v>
      </c>
      <c r="Z125" s="22" t="s">
        <v>38</v>
      </c>
      <c r="AA125" s="21">
        <v>0</v>
      </c>
      <c r="AB125" s="22" t="s">
        <v>38</v>
      </c>
      <c r="AC125" s="21">
        <v>0</v>
      </c>
      <c r="AD125" s="22" t="s">
        <v>38</v>
      </c>
      <c r="AE125" s="21">
        <v>0</v>
      </c>
      <c r="AF125" s="22" t="s">
        <v>38</v>
      </c>
      <c r="AG125" s="21">
        <v>0</v>
      </c>
      <c r="AH125" s="22" t="s">
        <v>38</v>
      </c>
      <c r="AI125" s="21">
        <v>0</v>
      </c>
      <c r="AJ125" s="22" t="s">
        <v>38</v>
      </c>
      <c r="AK125" s="21">
        <v>0</v>
      </c>
      <c r="AL125" s="22" t="s">
        <v>38</v>
      </c>
      <c r="AM125" s="21">
        <v>0</v>
      </c>
      <c r="AN125" s="22" t="s">
        <v>38</v>
      </c>
      <c r="AO125" s="21">
        <v>0</v>
      </c>
      <c r="AP125" s="22" t="s">
        <v>38</v>
      </c>
      <c r="AQ125" s="21">
        <v>0</v>
      </c>
      <c r="AR125" s="22" t="s">
        <v>38</v>
      </c>
      <c r="AS125" s="21">
        <v>0</v>
      </c>
      <c r="AT125" s="22" t="s">
        <v>38</v>
      </c>
    </row>
    <row r="126" spans="1:46" s="12" customFormat="1" ht="12.75" x14ac:dyDescent="0.2">
      <c r="A126" s="12">
        <v>121</v>
      </c>
      <c r="B126" s="11" t="s">
        <v>180</v>
      </c>
      <c r="C126" s="21">
        <v>26250</v>
      </c>
      <c r="D126" s="22">
        <v>6.7205882352941178</v>
      </c>
      <c r="E126" s="21">
        <v>0</v>
      </c>
      <c r="F126" s="22" t="s">
        <v>38</v>
      </c>
      <c r="G126" s="21">
        <v>0</v>
      </c>
      <c r="H126" s="22">
        <v>-1</v>
      </c>
      <c r="I126" s="21">
        <v>0</v>
      </c>
      <c r="J126" s="22" t="s">
        <v>38</v>
      </c>
      <c r="K126" s="21">
        <v>26250</v>
      </c>
      <c r="L126" s="22" t="s">
        <v>38</v>
      </c>
      <c r="M126" s="21">
        <v>0</v>
      </c>
      <c r="N126" s="22" t="s">
        <v>38</v>
      </c>
      <c r="O126" s="21">
        <v>0</v>
      </c>
      <c r="P126" s="22" t="s">
        <v>38</v>
      </c>
      <c r="Q126" s="21">
        <v>0</v>
      </c>
      <c r="R126" s="22" t="s">
        <v>38</v>
      </c>
      <c r="S126" s="21">
        <v>0</v>
      </c>
      <c r="T126" s="22" t="s">
        <v>38</v>
      </c>
      <c r="U126" s="21">
        <v>0</v>
      </c>
      <c r="V126" s="22" t="s">
        <v>38</v>
      </c>
      <c r="W126" s="21">
        <v>0</v>
      </c>
      <c r="X126" s="22" t="s">
        <v>38</v>
      </c>
      <c r="Y126" s="21">
        <v>0</v>
      </c>
      <c r="Z126" s="22" t="s">
        <v>38</v>
      </c>
      <c r="AA126" s="21">
        <v>0</v>
      </c>
      <c r="AB126" s="22" t="s">
        <v>38</v>
      </c>
      <c r="AC126" s="21">
        <v>0</v>
      </c>
      <c r="AD126" s="22" t="s">
        <v>38</v>
      </c>
      <c r="AE126" s="21">
        <v>0</v>
      </c>
      <c r="AF126" s="22" t="s">
        <v>38</v>
      </c>
      <c r="AG126" s="21">
        <v>0</v>
      </c>
      <c r="AH126" s="22" t="s">
        <v>38</v>
      </c>
      <c r="AI126" s="21">
        <v>0</v>
      </c>
      <c r="AJ126" s="22" t="s">
        <v>38</v>
      </c>
      <c r="AK126" s="21">
        <v>0</v>
      </c>
      <c r="AL126" s="22" t="s">
        <v>38</v>
      </c>
      <c r="AM126" s="21">
        <v>0</v>
      </c>
      <c r="AN126" s="22" t="s">
        <v>38</v>
      </c>
      <c r="AO126" s="21">
        <v>0</v>
      </c>
      <c r="AP126" s="22" t="s">
        <v>38</v>
      </c>
      <c r="AQ126" s="21">
        <v>0</v>
      </c>
      <c r="AR126" s="22" t="s">
        <v>38</v>
      </c>
      <c r="AS126" s="21">
        <v>0</v>
      </c>
      <c r="AT126" s="22" t="s">
        <v>38</v>
      </c>
    </row>
    <row r="127" spans="1:46" s="12" customFormat="1" ht="12.75" x14ac:dyDescent="0.2">
      <c r="A127" s="12">
        <v>122</v>
      </c>
      <c r="B127" s="11" t="s">
        <v>185</v>
      </c>
      <c r="C127" s="21">
        <v>25606</v>
      </c>
      <c r="D127" s="22" t="s">
        <v>42</v>
      </c>
      <c r="E127" s="21">
        <v>19832</v>
      </c>
      <c r="F127" s="22" t="s">
        <v>38</v>
      </c>
      <c r="G127" s="21">
        <v>5774</v>
      </c>
      <c r="H127" s="22" t="s">
        <v>38</v>
      </c>
      <c r="I127" s="21">
        <v>0</v>
      </c>
      <c r="J127" s="22" t="s">
        <v>38</v>
      </c>
      <c r="K127" s="21">
        <v>0</v>
      </c>
      <c r="L127" s="22" t="s">
        <v>38</v>
      </c>
      <c r="M127" s="21">
        <v>0</v>
      </c>
      <c r="N127" s="22" t="s">
        <v>38</v>
      </c>
      <c r="O127" s="21">
        <v>0</v>
      </c>
      <c r="P127" s="22" t="s">
        <v>38</v>
      </c>
      <c r="Q127" s="21">
        <v>0</v>
      </c>
      <c r="R127" s="22" t="s">
        <v>38</v>
      </c>
      <c r="S127" s="21">
        <v>0</v>
      </c>
      <c r="T127" s="22" t="s">
        <v>38</v>
      </c>
      <c r="U127" s="21">
        <v>0</v>
      </c>
      <c r="V127" s="22" t="s">
        <v>38</v>
      </c>
      <c r="W127" s="21">
        <v>0</v>
      </c>
      <c r="X127" s="22">
        <v>-1</v>
      </c>
      <c r="Y127" s="21">
        <v>0</v>
      </c>
      <c r="Z127" s="22" t="s">
        <v>38</v>
      </c>
      <c r="AA127" s="21">
        <v>0</v>
      </c>
      <c r="AB127" s="22" t="s">
        <v>38</v>
      </c>
      <c r="AC127" s="21">
        <v>0</v>
      </c>
      <c r="AD127" s="22" t="s">
        <v>38</v>
      </c>
      <c r="AE127" s="21">
        <v>0</v>
      </c>
      <c r="AF127" s="22" t="s">
        <v>38</v>
      </c>
      <c r="AG127" s="21">
        <v>0</v>
      </c>
      <c r="AH127" s="22" t="s">
        <v>38</v>
      </c>
      <c r="AI127" s="21">
        <v>0</v>
      </c>
      <c r="AJ127" s="22" t="s">
        <v>38</v>
      </c>
      <c r="AK127" s="21">
        <v>0</v>
      </c>
      <c r="AL127" s="22" t="s">
        <v>38</v>
      </c>
      <c r="AM127" s="21">
        <v>0</v>
      </c>
      <c r="AN127" s="22" t="s">
        <v>38</v>
      </c>
      <c r="AO127" s="21">
        <v>0</v>
      </c>
      <c r="AP127" s="22" t="s">
        <v>38</v>
      </c>
      <c r="AQ127" s="21">
        <v>0</v>
      </c>
      <c r="AR127" s="22" t="s">
        <v>38</v>
      </c>
      <c r="AS127" s="21">
        <v>0</v>
      </c>
      <c r="AT127" s="22" t="s">
        <v>38</v>
      </c>
    </row>
    <row r="128" spans="1:46" s="12" customFormat="1" ht="12.75" x14ac:dyDescent="0.2">
      <c r="A128" s="12">
        <v>123</v>
      </c>
      <c r="B128" s="11" t="s">
        <v>141</v>
      </c>
      <c r="C128" s="21">
        <v>25346</v>
      </c>
      <c r="D128" s="22">
        <v>-0.84448016885921851</v>
      </c>
      <c r="E128" s="21">
        <v>5892</v>
      </c>
      <c r="F128" s="22">
        <v>-0.9396144425199594</v>
      </c>
      <c r="G128" s="21">
        <v>6905</v>
      </c>
      <c r="H128" s="22">
        <v>-0.77586990392105948</v>
      </c>
      <c r="I128" s="21">
        <v>0</v>
      </c>
      <c r="J128" s="22" t="s">
        <v>38</v>
      </c>
      <c r="K128" s="21">
        <v>5848</v>
      </c>
      <c r="L128" s="22">
        <v>-0.31102733270499527</v>
      </c>
      <c r="M128" s="21">
        <v>0</v>
      </c>
      <c r="N128" s="22">
        <v>-1</v>
      </c>
      <c r="O128" s="21">
        <v>2852</v>
      </c>
      <c r="P128" s="22">
        <v>-0.75126460840746556</v>
      </c>
      <c r="Q128" s="21">
        <v>2835</v>
      </c>
      <c r="R128" s="22" t="s">
        <v>38</v>
      </c>
      <c r="S128" s="21">
        <v>0</v>
      </c>
      <c r="T128" s="22">
        <v>-1</v>
      </c>
      <c r="U128" s="21">
        <v>0</v>
      </c>
      <c r="V128" s="22" t="s">
        <v>38</v>
      </c>
      <c r="W128" s="21">
        <v>1014</v>
      </c>
      <c r="X128" s="22" t="s">
        <v>38</v>
      </c>
      <c r="Y128" s="21">
        <v>0</v>
      </c>
      <c r="Z128" s="22" t="s">
        <v>38</v>
      </c>
      <c r="AA128" s="21">
        <v>0</v>
      </c>
      <c r="AB128" s="22" t="s">
        <v>38</v>
      </c>
      <c r="AC128" s="21">
        <v>0</v>
      </c>
      <c r="AD128" s="22" t="s">
        <v>38</v>
      </c>
      <c r="AE128" s="21">
        <v>0</v>
      </c>
      <c r="AF128" s="22" t="s">
        <v>38</v>
      </c>
      <c r="AG128" s="21">
        <v>0</v>
      </c>
      <c r="AH128" s="22" t="s">
        <v>38</v>
      </c>
      <c r="AI128" s="21">
        <v>0</v>
      </c>
      <c r="AJ128" s="22" t="s">
        <v>38</v>
      </c>
      <c r="AK128" s="21">
        <v>0</v>
      </c>
      <c r="AL128" s="22" t="s">
        <v>38</v>
      </c>
      <c r="AM128" s="21">
        <v>0</v>
      </c>
      <c r="AN128" s="22" t="s">
        <v>38</v>
      </c>
      <c r="AO128" s="21">
        <v>0</v>
      </c>
      <c r="AP128" s="22" t="s">
        <v>38</v>
      </c>
      <c r="AQ128" s="21">
        <v>0</v>
      </c>
      <c r="AR128" s="22" t="s">
        <v>38</v>
      </c>
      <c r="AS128" s="21">
        <v>0</v>
      </c>
      <c r="AT128" s="22" t="s">
        <v>38</v>
      </c>
    </row>
    <row r="129" spans="1:46" s="12" customFormat="1" ht="12.75" x14ac:dyDescent="0.2">
      <c r="A129" s="12">
        <v>124</v>
      </c>
      <c r="B129" s="11" t="s">
        <v>196</v>
      </c>
      <c r="C129" s="21">
        <v>23095</v>
      </c>
      <c r="D129" s="22" t="s">
        <v>38</v>
      </c>
      <c r="E129" s="21">
        <v>23095</v>
      </c>
      <c r="F129" s="22" t="s">
        <v>38</v>
      </c>
      <c r="G129" s="21">
        <v>0</v>
      </c>
      <c r="H129" s="22" t="s">
        <v>38</v>
      </c>
      <c r="I129" s="21">
        <v>0</v>
      </c>
      <c r="J129" s="22" t="s">
        <v>38</v>
      </c>
      <c r="K129" s="21">
        <v>0</v>
      </c>
      <c r="L129" s="22" t="s">
        <v>38</v>
      </c>
      <c r="M129" s="21">
        <v>0</v>
      </c>
      <c r="N129" s="22" t="s">
        <v>38</v>
      </c>
      <c r="O129" s="21">
        <v>0</v>
      </c>
      <c r="P129" s="22" t="s">
        <v>38</v>
      </c>
      <c r="Q129" s="21">
        <v>0</v>
      </c>
      <c r="R129" s="22" t="s">
        <v>38</v>
      </c>
      <c r="S129" s="21">
        <v>0</v>
      </c>
      <c r="T129" s="22" t="s">
        <v>38</v>
      </c>
      <c r="U129" s="21">
        <v>0</v>
      </c>
      <c r="V129" s="22" t="s">
        <v>38</v>
      </c>
      <c r="W129" s="21">
        <v>0</v>
      </c>
      <c r="X129" s="22" t="s">
        <v>38</v>
      </c>
      <c r="Y129" s="21">
        <v>0</v>
      </c>
      <c r="Z129" s="22" t="s">
        <v>38</v>
      </c>
      <c r="AA129" s="21">
        <v>0</v>
      </c>
      <c r="AB129" s="22" t="s">
        <v>38</v>
      </c>
      <c r="AC129" s="21">
        <v>0</v>
      </c>
      <c r="AD129" s="22" t="s">
        <v>38</v>
      </c>
      <c r="AE129" s="21">
        <v>0</v>
      </c>
      <c r="AF129" s="22" t="s">
        <v>38</v>
      </c>
      <c r="AG129" s="21">
        <v>0</v>
      </c>
      <c r="AH129" s="22" t="s">
        <v>38</v>
      </c>
      <c r="AI129" s="21">
        <v>0</v>
      </c>
      <c r="AJ129" s="22" t="s">
        <v>38</v>
      </c>
      <c r="AK129" s="21">
        <v>0</v>
      </c>
      <c r="AL129" s="22" t="s">
        <v>38</v>
      </c>
      <c r="AM129" s="21">
        <v>0</v>
      </c>
      <c r="AN129" s="22" t="s">
        <v>38</v>
      </c>
      <c r="AO129" s="21">
        <v>0</v>
      </c>
      <c r="AP129" s="22" t="s">
        <v>38</v>
      </c>
      <c r="AQ129" s="21">
        <v>0</v>
      </c>
      <c r="AR129" s="22" t="s">
        <v>38</v>
      </c>
      <c r="AS129" s="21">
        <v>0</v>
      </c>
      <c r="AT129" s="22" t="s">
        <v>38</v>
      </c>
    </row>
    <row r="130" spans="1:46" s="12" customFormat="1" ht="12.75" x14ac:dyDescent="0.2">
      <c r="A130" s="12">
        <v>125</v>
      </c>
      <c r="B130" s="11" t="s">
        <v>157</v>
      </c>
      <c r="C130" s="21">
        <v>21780</v>
      </c>
      <c r="D130" s="22">
        <v>-0.58479487570535305</v>
      </c>
      <c r="E130" s="21">
        <v>1136</v>
      </c>
      <c r="F130" s="22">
        <v>-0.93244529019980971</v>
      </c>
      <c r="G130" s="21">
        <v>13426</v>
      </c>
      <c r="H130" s="22" t="s">
        <v>38</v>
      </c>
      <c r="I130" s="21">
        <v>0</v>
      </c>
      <c r="J130" s="22" t="s">
        <v>38</v>
      </c>
      <c r="K130" s="21">
        <v>0</v>
      </c>
      <c r="L130" s="22" t="s">
        <v>38</v>
      </c>
      <c r="M130" s="21">
        <v>7218</v>
      </c>
      <c r="N130" s="22" t="s">
        <v>38</v>
      </c>
      <c r="O130" s="21">
        <v>0</v>
      </c>
      <c r="P130" s="22" t="s">
        <v>38</v>
      </c>
      <c r="Q130" s="21">
        <v>0</v>
      </c>
      <c r="R130" s="22">
        <v>-1</v>
      </c>
      <c r="S130" s="21">
        <v>0</v>
      </c>
      <c r="T130" s="22" t="s">
        <v>38</v>
      </c>
      <c r="U130" s="21">
        <v>0</v>
      </c>
      <c r="V130" s="22" t="s">
        <v>38</v>
      </c>
      <c r="W130" s="21">
        <v>0</v>
      </c>
      <c r="X130" s="22" t="s">
        <v>38</v>
      </c>
      <c r="Y130" s="21">
        <v>0</v>
      </c>
      <c r="Z130" s="22" t="s">
        <v>38</v>
      </c>
      <c r="AA130" s="21">
        <v>0</v>
      </c>
      <c r="AB130" s="22" t="s">
        <v>38</v>
      </c>
      <c r="AC130" s="21">
        <v>0</v>
      </c>
      <c r="AD130" s="22" t="s">
        <v>38</v>
      </c>
      <c r="AE130" s="21">
        <v>0</v>
      </c>
      <c r="AF130" s="22" t="s">
        <v>38</v>
      </c>
      <c r="AG130" s="21">
        <v>0</v>
      </c>
      <c r="AH130" s="22" t="s">
        <v>38</v>
      </c>
      <c r="AI130" s="21">
        <v>0</v>
      </c>
      <c r="AJ130" s="22" t="s">
        <v>38</v>
      </c>
      <c r="AK130" s="21">
        <v>0</v>
      </c>
      <c r="AL130" s="22" t="s">
        <v>38</v>
      </c>
      <c r="AM130" s="21">
        <v>0</v>
      </c>
      <c r="AN130" s="22" t="s">
        <v>38</v>
      </c>
      <c r="AO130" s="21">
        <v>0</v>
      </c>
      <c r="AP130" s="22" t="s">
        <v>38</v>
      </c>
      <c r="AQ130" s="21">
        <v>0</v>
      </c>
      <c r="AR130" s="22" t="s">
        <v>38</v>
      </c>
      <c r="AS130" s="21">
        <v>0</v>
      </c>
      <c r="AT130" s="22" t="s">
        <v>38</v>
      </c>
    </row>
    <row r="131" spans="1:46" s="12" customFormat="1" ht="12.75" x14ac:dyDescent="0.2">
      <c r="A131" s="12">
        <v>126</v>
      </c>
      <c r="B131" s="11" t="s">
        <v>197</v>
      </c>
      <c r="C131" s="21">
        <v>21584</v>
      </c>
      <c r="D131" s="22" t="s">
        <v>38</v>
      </c>
      <c r="E131" s="21">
        <v>21584</v>
      </c>
      <c r="F131" s="22" t="s">
        <v>38</v>
      </c>
      <c r="G131" s="21">
        <v>0</v>
      </c>
      <c r="H131" s="22" t="s">
        <v>38</v>
      </c>
      <c r="I131" s="21">
        <v>0</v>
      </c>
      <c r="J131" s="22" t="s">
        <v>38</v>
      </c>
      <c r="K131" s="21">
        <v>0</v>
      </c>
      <c r="L131" s="22" t="s">
        <v>38</v>
      </c>
      <c r="M131" s="21">
        <v>0</v>
      </c>
      <c r="N131" s="22" t="s">
        <v>38</v>
      </c>
      <c r="O131" s="21">
        <v>0</v>
      </c>
      <c r="P131" s="22" t="s">
        <v>38</v>
      </c>
      <c r="Q131" s="21">
        <v>0</v>
      </c>
      <c r="R131" s="22" t="s">
        <v>38</v>
      </c>
      <c r="S131" s="21">
        <v>0</v>
      </c>
      <c r="T131" s="22" t="s">
        <v>38</v>
      </c>
      <c r="U131" s="21">
        <v>0</v>
      </c>
      <c r="V131" s="22" t="s">
        <v>38</v>
      </c>
      <c r="W131" s="21">
        <v>0</v>
      </c>
      <c r="X131" s="22" t="s">
        <v>38</v>
      </c>
      <c r="Y131" s="21">
        <v>0</v>
      </c>
      <c r="Z131" s="22" t="s">
        <v>38</v>
      </c>
      <c r="AA131" s="21">
        <v>0</v>
      </c>
      <c r="AB131" s="22" t="s">
        <v>38</v>
      </c>
      <c r="AC131" s="21">
        <v>0</v>
      </c>
      <c r="AD131" s="22" t="s">
        <v>38</v>
      </c>
      <c r="AE131" s="21">
        <v>0</v>
      </c>
      <c r="AF131" s="22" t="s">
        <v>38</v>
      </c>
      <c r="AG131" s="21">
        <v>0</v>
      </c>
      <c r="AH131" s="22" t="s">
        <v>38</v>
      </c>
      <c r="AI131" s="21">
        <v>0</v>
      </c>
      <c r="AJ131" s="22" t="s">
        <v>38</v>
      </c>
      <c r="AK131" s="21">
        <v>0</v>
      </c>
      <c r="AL131" s="22" t="s">
        <v>38</v>
      </c>
      <c r="AM131" s="21">
        <v>0</v>
      </c>
      <c r="AN131" s="22" t="s">
        <v>38</v>
      </c>
      <c r="AO131" s="21">
        <v>0</v>
      </c>
      <c r="AP131" s="22" t="s">
        <v>38</v>
      </c>
      <c r="AQ131" s="21">
        <v>0</v>
      </c>
      <c r="AR131" s="22" t="s">
        <v>38</v>
      </c>
      <c r="AS131" s="21">
        <v>0</v>
      </c>
      <c r="AT131" s="22" t="s">
        <v>38</v>
      </c>
    </row>
    <row r="132" spans="1:46" s="12" customFormat="1" ht="12.75" x14ac:dyDescent="0.2">
      <c r="A132" s="12">
        <v>127</v>
      </c>
      <c r="B132" s="11" t="s">
        <v>174</v>
      </c>
      <c r="C132" s="21">
        <v>19315</v>
      </c>
      <c r="D132" s="22">
        <v>1.0365879375790805</v>
      </c>
      <c r="E132" s="21">
        <v>0</v>
      </c>
      <c r="F132" s="22">
        <v>-1</v>
      </c>
      <c r="G132" s="21">
        <v>0</v>
      </c>
      <c r="H132" s="22" t="s">
        <v>38</v>
      </c>
      <c r="I132" s="21">
        <v>0</v>
      </c>
      <c r="J132" s="22" t="s">
        <v>38</v>
      </c>
      <c r="K132" s="21">
        <v>0</v>
      </c>
      <c r="L132" s="22" t="s">
        <v>38</v>
      </c>
      <c r="M132" s="21">
        <v>19315</v>
      </c>
      <c r="N132" s="22">
        <v>3.2478557290521222</v>
      </c>
      <c r="O132" s="21">
        <v>0</v>
      </c>
      <c r="P132" s="22" t="s">
        <v>38</v>
      </c>
      <c r="Q132" s="21">
        <v>0</v>
      </c>
      <c r="R132" s="22" t="s">
        <v>38</v>
      </c>
      <c r="S132" s="21">
        <v>0</v>
      </c>
      <c r="T132" s="22" t="s">
        <v>38</v>
      </c>
      <c r="U132" s="21">
        <v>0</v>
      </c>
      <c r="V132" s="22" t="s">
        <v>38</v>
      </c>
      <c r="W132" s="21">
        <v>0</v>
      </c>
      <c r="X132" s="22" t="s">
        <v>38</v>
      </c>
      <c r="Y132" s="21">
        <v>0</v>
      </c>
      <c r="Z132" s="22" t="s">
        <v>38</v>
      </c>
      <c r="AA132" s="21">
        <v>0</v>
      </c>
      <c r="AB132" s="22" t="s">
        <v>38</v>
      </c>
      <c r="AC132" s="21">
        <v>0</v>
      </c>
      <c r="AD132" s="22" t="s">
        <v>38</v>
      </c>
      <c r="AE132" s="21">
        <v>0</v>
      </c>
      <c r="AF132" s="22" t="s">
        <v>38</v>
      </c>
      <c r="AG132" s="21">
        <v>0</v>
      </c>
      <c r="AH132" s="22" t="s">
        <v>38</v>
      </c>
      <c r="AI132" s="21">
        <v>0</v>
      </c>
      <c r="AJ132" s="22" t="s">
        <v>38</v>
      </c>
      <c r="AK132" s="21">
        <v>0</v>
      </c>
      <c r="AL132" s="22" t="s">
        <v>38</v>
      </c>
      <c r="AM132" s="21">
        <v>0</v>
      </c>
      <c r="AN132" s="22" t="s">
        <v>38</v>
      </c>
      <c r="AO132" s="21">
        <v>0</v>
      </c>
      <c r="AP132" s="22" t="s">
        <v>38</v>
      </c>
      <c r="AQ132" s="21">
        <v>0</v>
      </c>
      <c r="AR132" s="22" t="s">
        <v>38</v>
      </c>
      <c r="AS132" s="21">
        <v>0</v>
      </c>
      <c r="AT132" s="22" t="s">
        <v>38</v>
      </c>
    </row>
    <row r="133" spans="1:46" s="12" customFormat="1" ht="12.75" x14ac:dyDescent="0.2">
      <c r="A133" s="12">
        <v>128</v>
      </c>
      <c r="B133" s="11" t="s">
        <v>182</v>
      </c>
      <c r="C133" s="21">
        <v>19253</v>
      </c>
      <c r="D133" s="22" t="s">
        <v>42</v>
      </c>
      <c r="E133" s="21">
        <v>19253</v>
      </c>
      <c r="F133" s="22" t="s">
        <v>38</v>
      </c>
      <c r="G133" s="21">
        <v>0</v>
      </c>
      <c r="H133" s="22" t="s">
        <v>38</v>
      </c>
      <c r="I133" s="21">
        <v>0</v>
      </c>
      <c r="J133" s="22" t="s">
        <v>38</v>
      </c>
      <c r="K133" s="21">
        <v>0</v>
      </c>
      <c r="L133" s="22">
        <v>-1</v>
      </c>
      <c r="M133" s="21">
        <v>0</v>
      </c>
      <c r="N133" s="22" t="s">
        <v>38</v>
      </c>
      <c r="O133" s="21">
        <v>0</v>
      </c>
      <c r="P133" s="22" t="s">
        <v>38</v>
      </c>
      <c r="Q133" s="21">
        <v>0</v>
      </c>
      <c r="R133" s="22" t="s">
        <v>38</v>
      </c>
      <c r="S133" s="21">
        <v>0</v>
      </c>
      <c r="T133" s="22" t="s">
        <v>38</v>
      </c>
      <c r="U133" s="21">
        <v>0</v>
      </c>
      <c r="V133" s="22" t="s">
        <v>38</v>
      </c>
      <c r="W133" s="21">
        <v>0</v>
      </c>
      <c r="X133" s="22" t="s">
        <v>38</v>
      </c>
      <c r="Y133" s="21">
        <v>0</v>
      </c>
      <c r="Z133" s="22" t="s">
        <v>38</v>
      </c>
      <c r="AA133" s="21">
        <v>0</v>
      </c>
      <c r="AB133" s="22" t="s">
        <v>38</v>
      </c>
      <c r="AC133" s="21">
        <v>0</v>
      </c>
      <c r="AD133" s="22" t="s">
        <v>38</v>
      </c>
      <c r="AE133" s="21">
        <v>0</v>
      </c>
      <c r="AF133" s="22" t="s">
        <v>38</v>
      </c>
      <c r="AG133" s="21">
        <v>0</v>
      </c>
      <c r="AH133" s="22" t="s">
        <v>38</v>
      </c>
      <c r="AI133" s="21">
        <v>0</v>
      </c>
      <c r="AJ133" s="22" t="s">
        <v>38</v>
      </c>
      <c r="AK133" s="21">
        <v>0</v>
      </c>
      <c r="AL133" s="22" t="s">
        <v>38</v>
      </c>
      <c r="AM133" s="21">
        <v>0</v>
      </c>
      <c r="AN133" s="22" t="s">
        <v>38</v>
      </c>
      <c r="AO133" s="21">
        <v>0</v>
      </c>
      <c r="AP133" s="22" t="s">
        <v>38</v>
      </c>
      <c r="AQ133" s="21">
        <v>0</v>
      </c>
      <c r="AR133" s="22" t="s">
        <v>38</v>
      </c>
      <c r="AS133" s="21">
        <v>0</v>
      </c>
      <c r="AT133" s="22" t="s">
        <v>38</v>
      </c>
    </row>
    <row r="134" spans="1:46" s="12" customFormat="1" ht="12.75" x14ac:dyDescent="0.2">
      <c r="A134" s="12">
        <v>129</v>
      </c>
      <c r="B134" s="11" t="s">
        <v>198</v>
      </c>
      <c r="C134" s="21">
        <v>18219</v>
      </c>
      <c r="D134" s="22" t="s">
        <v>38</v>
      </c>
      <c r="E134" s="21">
        <v>0</v>
      </c>
      <c r="F134" s="22" t="s">
        <v>38</v>
      </c>
      <c r="G134" s="21">
        <v>0</v>
      </c>
      <c r="H134" s="22" t="s">
        <v>38</v>
      </c>
      <c r="I134" s="21">
        <v>0</v>
      </c>
      <c r="J134" s="22" t="s">
        <v>38</v>
      </c>
      <c r="K134" s="21">
        <v>0</v>
      </c>
      <c r="L134" s="22" t="s">
        <v>38</v>
      </c>
      <c r="M134" s="21">
        <v>0</v>
      </c>
      <c r="N134" s="22" t="s">
        <v>38</v>
      </c>
      <c r="O134" s="21">
        <v>18219</v>
      </c>
      <c r="P134" s="22" t="s">
        <v>38</v>
      </c>
      <c r="Q134" s="21">
        <v>0</v>
      </c>
      <c r="R134" s="22" t="s">
        <v>38</v>
      </c>
      <c r="S134" s="21">
        <v>0</v>
      </c>
      <c r="T134" s="22" t="s">
        <v>38</v>
      </c>
      <c r="U134" s="21">
        <v>0</v>
      </c>
      <c r="V134" s="22" t="s">
        <v>38</v>
      </c>
      <c r="W134" s="21">
        <v>0</v>
      </c>
      <c r="X134" s="22" t="s">
        <v>38</v>
      </c>
      <c r="Y134" s="21">
        <v>0</v>
      </c>
      <c r="Z134" s="22" t="s">
        <v>38</v>
      </c>
      <c r="AA134" s="21">
        <v>0</v>
      </c>
      <c r="AB134" s="22" t="s">
        <v>38</v>
      </c>
      <c r="AC134" s="21">
        <v>0</v>
      </c>
      <c r="AD134" s="22" t="s">
        <v>38</v>
      </c>
      <c r="AE134" s="21">
        <v>0</v>
      </c>
      <c r="AF134" s="22" t="s">
        <v>38</v>
      </c>
      <c r="AG134" s="21">
        <v>0</v>
      </c>
      <c r="AH134" s="22" t="s">
        <v>38</v>
      </c>
      <c r="AI134" s="21">
        <v>0</v>
      </c>
      <c r="AJ134" s="22" t="s">
        <v>38</v>
      </c>
      <c r="AK134" s="21">
        <v>0</v>
      </c>
      <c r="AL134" s="22" t="s">
        <v>38</v>
      </c>
      <c r="AM134" s="21">
        <v>0</v>
      </c>
      <c r="AN134" s="22" t="s">
        <v>38</v>
      </c>
      <c r="AO134" s="21">
        <v>0</v>
      </c>
      <c r="AP134" s="22" t="s">
        <v>38</v>
      </c>
      <c r="AQ134" s="21">
        <v>0</v>
      </c>
      <c r="AR134" s="22" t="s">
        <v>38</v>
      </c>
      <c r="AS134" s="21">
        <v>0</v>
      </c>
      <c r="AT134" s="22" t="s">
        <v>38</v>
      </c>
    </row>
    <row r="135" spans="1:46" s="12" customFormat="1" ht="12.75" x14ac:dyDescent="0.2">
      <c r="A135" s="12">
        <v>130</v>
      </c>
      <c r="B135" s="11" t="s">
        <v>135</v>
      </c>
      <c r="C135" s="21">
        <v>15153</v>
      </c>
      <c r="D135" s="22">
        <v>-0.94022107904246421</v>
      </c>
      <c r="E135" s="21">
        <v>6515</v>
      </c>
      <c r="F135" s="22">
        <v>-0.97377298637725029</v>
      </c>
      <c r="G135" s="21">
        <v>0</v>
      </c>
      <c r="H135" s="22" t="s">
        <v>38</v>
      </c>
      <c r="I135" s="21">
        <v>0</v>
      </c>
      <c r="J135" s="22" t="s">
        <v>38</v>
      </c>
      <c r="K135" s="21">
        <v>8638</v>
      </c>
      <c r="L135" s="22" t="s">
        <v>38</v>
      </c>
      <c r="M135" s="21">
        <v>0</v>
      </c>
      <c r="N135" s="22" t="s">
        <v>38</v>
      </c>
      <c r="O135" s="21">
        <v>0</v>
      </c>
      <c r="P135" s="22" t="s">
        <v>38</v>
      </c>
      <c r="Q135" s="21">
        <v>0</v>
      </c>
      <c r="R135" s="22" t="s">
        <v>38</v>
      </c>
      <c r="S135" s="21">
        <v>0</v>
      </c>
      <c r="T135" s="22">
        <v>-1</v>
      </c>
      <c r="U135" s="21">
        <v>0</v>
      </c>
      <c r="V135" s="22" t="s">
        <v>38</v>
      </c>
      <c r="W135" s="21">
        <v>0</v>
      </c>
      <c r="X135" s="22" t="s">
        <v>38</v>
      </c>
      <c r="Y135" s="21">
        <v>0</v>
      </c>
      <c r="Z135" s="22" t="s">
        <v>38</v>
      </c>
      <c r="AA135" s="21">
        <v>0</v>
      </c>
      <c r="AB135" s="22" t="s">
        <v>38</v>
      </c>
      <c r="AC135" s="21">
        <v>0</v>
      </c>
      <c r="AD135" s="22" t="s">
        <v>38</v>
      </c>
      <c r="AE135" s="21">
        <v>0</v>
      </c>
      <c r="AF135" s="22" t="s">
        <v>38</v>
      </c>
      <c r="AG135" s="21">
        <v>0</v>
      </c>
      <c r="AH135" s="22" t="s">
        <v>38</v>
      </c>
      <c r="AI135" s="21">
        <v>0</v>
      </c>
      <c r="AJ135" s="22" t="s">
        <v>38</v>
      </c>
      <c r="AK135" s="21">
        <v>0</v>
      </c>
      <c r="AL135" s="22" t="s">
        <v>38</v>
      </c>
      <c r="AM135" s="21">
        <v>0</v>
      </c>
      <c r="AN135" s="22" t="s">
        <v>38</v>
      </c>
      <c r="AO135" s="21">
        <v>0</v>
      </c>
      <c r="AP135" s="22" t="s">
        <v>38</v>
      </c>
      <c r="AQ135" s="21">
        <v>0</v>
      </c>
      <c r="AR135" s="22" t="s">
        <v>38</v>
      </c>
      <c r="AS135" s="21">
        <v>0</v>
      </c>
      <c r="AT135" s="22" t="s">
        <v>38</v>
      </c>
    </row>
    <row r="136" spans="1:46" s="12" customFormat="1" ht="12.75" x14ac:dyDescent="0.2">
      <c r="A136" s="12">
        <v>131</v>
      </c>
      <c r="B136" s="11" t="s">
        <v>168</v>
      </c>
      <c r="C136" s="21">
        <v>14008</v>
      </c>
      <c r="D136" s="22">
        <v>-0.35784358668744842</v>
      </c>
      <c r="E136" s="21">
        <v>10960</v>
      </c>
      <c r="F136" s="22">
        <v>9.027447392497713</v>
      </c>
      <c r="G136" s="21">
        <v>0</v>
      </c>
      <c r="H136" s="22">
        <v>-1</v>
      </c>
      <c r="I136" s="21">
        <v>0</v>
      </c>
      <c r="J136" s="22">
        <v>-1</v>
      </c>
      <c r="K136" s="21">
        <v>0</v>
      </c>
      <c r="L136" s="22" t="s">
        <v>38</v>
      </c>
      <c r="M136" s="21">
        <v>3048</v>
      </c>
      <c r="N136" s="22">
        <v>1.3500385505011567</v>
      </c>
      <c r="O136" s="21">
        <v>0</v>
      </c>
      <c r="P136" s="22" t="s">
        <v>38</v>
      </c>
      <c r="Q136" s="21">
        <v>0</v>
      </c>
      <c r="R136" s="22" t="s">
        <v>38</v>
      </c>
      <c r="S136" s="21">
        <v>0</v>
      </c>
      <c r="T136" s="22" t="s">
        <v>38</v>
      </c>
      <c r="U136" s="21">
        <v>0</v>
      </c>
      <c r="V136" s="22" t="s">
        <v>38</v>
      </c>
      <c r="W136" s="21">
        <v>0</v>
      </c>
      <c r="X136" s="22" t="s">
        <v>38</v>
      </c>
      <c r="Y136" s="21">
        <v>0</v>
      </c>
      <c r="Z136" s="22" t="s">
        <v>38</v>
      </c>
      <c r="AA136" s="21">
        <v>0</v>
      </c>
      <c r="AB136" s="22" t="s">
        <v>38</v>
      </c>
      <c r="AC136" s="21">
        <v>0</v>
      </c>
      <c r="AD136" s="22" t="s">
        <v>38</v>
      </c>
      <c r="AE136" s="21">
        <v>0</v>
      </c>
      <c r="AF136" s="22" t="s">
        <v>38</v>
      </c>
      <c r="AG136" s="21">
        <v>0</v>
      </c>
      <c r="AH136" s="22" t="s">
        <v>38</v>
      </c>
      <c r="AI136" s="21">
        <v>0</v>
      </c>
      <c r="AJ136" s="22" t="s">
        <v>38</v>
      </c>
      <c r="AK136" s="21">
        <v>0</v>
      </c>
      <c r="AL136" s="22" t="s">
        <v>38</v>
      </c>
      <c r="AM136" s="21">
        <v>0</v>
      </c>
      <c r="AN136" s="22" t="s">
        <v>38</v>
      </c>
      <c r="AO136" s="21">
        <v>0</v>
      </c>
      <c r="AP136" s="22" t="s">
        <v>38</v>
      </c>
      <c r="AQ136" s="21">
        <v>0</v>
      </c>
      <c r="AR136" s="22" t="s">
        <v>38</v>
      </c>
      <c r="AS136" s="21">
        <v>0</v>
      </c>
      <c r="AT136" s="22" t="s">
        <v>38</v>
      </c>
    </row>
    <row r="137" spans="1:46" s="12" customFormat="1" ht="12.75" x14ac:dyDescent="0.2">
      <c r="A137" s="12">
        <v>132</v>
      </c>
      <c r="B137" s="11" t="s">
        <v>199</v>
      </c>
      <c r="C137" s="21">
        <v>14006</v>
      </c>
      <c r="D137" s="22" t="s">
        <v>38</v>
      </c>
      <c r="E137" s="21">
        <v>14006</v>
      </c>
      <c r="F137" s="22" t="s">
        <v>38</v>
      </c>
      <c r="G137" s="21">
        <v>0</v>
      </c>
      <c r="H137" s="22" t="s">
        <v>38</v>
      </c>
      <c r="I137" s="21">
        <v>0</v>
      </c>
      <c r="J137" s="22" t="s">
        <v>38</v>
      </c>
      <c r="K137" s="21">
        <v>0</v>
      </c>
      <c r="L137" s="22" t="s">
        <v>38</v>
      </c>
      <c r="M137" s="21">
        <v>0</v>
      </c>
      <c r="N137" s="22" t="s">
        <v>38</v>
      </c>
      <c r="O137" s="21">
        <v>0</v>
      </c>
      <c r="P137" s="22" t="s">
        <v>38</v>
      </c>
      <c r="Q137" s="21">
        <v>0</v>
      </c>
      <c r="R137" s="22" t="s">
        <v>38</v>
      </c>
      <c r="S137" s="21">
        <v>0</v>
      </c>
      <c r="T137" s="22" t="s">
        <v>38</v>
      </c>
      <c r="U137" s="21">
        <v>0</v>
      </c>
      <c r="V137" s="22" t="s">
        <v>38</v>
      </c>
      <c r="W137" s="21">
        <v>0</v>
      </c>
      <c r="X137" s="22" t="s">
        <v>38</v>
      </c>
      <c r="Y137" s="21">
        <v>0</v>
      </c>
      <c r="Z137" s="22" t="s">
        <v>38</v>
      </c>
      <c r="AA137" s="21">
        <v>0</v>
      </c>
      <c r="AB137" s="22" t="s">
        <v>38</v>
      </c>
      <c r="AC137" s="21">
        <v>0</v>
      </c>
      <c r="AD137" s="22" t="s">
        <v>38</v>
      </c>
      <c r="AE137" s="21">
        <v>0</v>
      </c>
      <c r="AF137" s="22" t="s">
        <v>38</v>
      </c>
      <c r="AG137" s="21">
        <v>0</v>
      </c>
      <c r="AH137" s="22" t="s">
        <v>38</v>
      </c>
      <c r="AI137" s="21">
        <v>0</v>
      </c>
      <c r="AJ137" s="22" t="s">
        <v>38</v>
      </c>
      <c r="AK137" s="21">
        <v>0</v>
      </c>
      <c r="AL137" s="22" t="s">
        <v>38</v>
      </c>
      <c r="AM137" s="21">
        <v>0</v>
      </c>
      <c r="AN137" s="22" t="s">
        <v>38</v>
      </c>
      <c r="AO137" s="21">
        <v>0</v>
      </c>
      <c r="AP137" s="22" t="s">
        <v>38</v>
      </c>
      <c r="AQ137" s="21">
        <v>0</v>
      </c>
      <c r="AR137" s="22" t="s">
        <v>38</v>
      </c>
      <c r="AS137" s="21">
        <v>0</v>
      </c>
      <c r="AT137" s="22" t="s">
        <v>38</v>
      </c>
    </row>
    <row r="138" spans="1:46" s="12" customFormat="1" ht="12.75" x14ac:dyDescent="0.2">
      <c r="A138" s="12">
        <v>133</v>
      </c>
      <c r="B138" s="11" t="s">
        <v>183</v>
      </c>
      <c r="C138" s="21">
        <v>12702</v>
      </c>
      <c r="D138" s="22">
        <v>8.8465116279069775</v>
      </c>
      <c r="E138" s="21">
        <v>0</v>
      </c>
      <c r="F138" s="22">
        <v>-1</v>
      </c>
      <c r="G138" s="21">
        <v>0</v>
      </c>
      <c r="H138" s="22" t="s">
        <v>38</v>
      </c>
      <c r="I138" s="21">
        <v>0</v>
      </c>
      <c r="J138" s="22" t="s">
        <v>38</v>
      </c>
      <c r="K138" s="21">
        <v>0</v>
      </c>
      <c r="L138" s="22" t="s">
        <v>38</v>
      </c>
      <c r="M138" s="21">
        <v>12702</v>
      </c>
      <c r="N138" s="22" t="s">
        <v>38</v>
      </c>
      <c r="O138" s="21">
        <v>0</v>
      </c>
      <c r="P138" s="22" t="s">
        <v>38</v>
      </c>
      <c r="Q138" s="21">
        <v>0</v>
      </c>
      <c r="R138" s="22" t="s">
        <v>38</v>
      </c>
      <c r="S138" s="21">
        <v>0</v>
      </c>
      <c r="T138" s="22" t="s">
        <v>38</v>
      </c>
      <c r="U138" s="21">
        <v>0</v>
      </c>
      <c r="V138" s="22" t="s">
        <v>38</v>
      </c>
      <c r="W138" s="21">
        <v>0</v>
      </c>
      <c r="X138" s="22" t="s">
        <v>38</v>
      </c>
      <c r="Y138" s="21">
        <v>0</v>
      </c>
      <c r="Z138" s="22" t="s">
        <v>38</v>
      </c>
      <c r="AA138" s="21">
        <v>0</v>
      </c>
      <c r="AB138" s="22" t="s">
        <v>38</v>
      </c>
      <c r="AC138" s="21">
        <v>0</v>
      </c>
      <c r="AD138" s="22" t="s">
        <v>38</v>
      </c>
      <c r="AE138" s="21">
        <v>0</v>
      </c>
      <c r="AF138" s="22" t="s">
        <v>38</v>
      </c>
      <c r="AG138" s="21">
        <v>0</v>
      </c>
      <c r="AH138" s="22" t="s">
        <v>38</v>
      </c>
      <c r="AI138" s="21">
        <v>0</v>
      </c>
      <c r="AJ138" s="22" t="s">
        <v>38</v>
      </c>
      <c r="AK138" s="21">
        <v>0</v>
      </c>
      <c r="AL138" s="22" t="s">
        <v>38</v>
      </c>
      <c r="AM138" s="21">
        <v>0</v>
      </c>
      <c r="AN138" s="22" t="s">
        <v>38</v>
      </c>
      <c r="AO138" s="21">
        <v>0</v>
      </c>
      <c r="AP138" s="22" t="s">
        <v>38</v>
      </c>
      <c r="AQ138" s="21">
        <v>0</v>
      </c>
      <c r="AR138" s="22" t="s">
        <v>38</v>
      </c>
      <c r="AS138" s="21">
        <v>0</v>
      </c>
      <c r="AT138" s="22" t="s">
        <v>38</v>
      </c>
    </row>
    <row r="139" spans="1:46" s="12" customFormat="1" ht="12.75" x14ac:dyDescent="0.2">
      <c r="A139" s="12">
        <v>134</v>
      </c>
      <c r="B139" s="11" t="s">
        <v>200</v>
      </c>
      <c r="C139" s="21">
        <v>12172</v>
      </c>
      <c r="D139" s="22" t="s">
        <v>38</v>
      </c>
      <c r="E139" s="21">
        <v>0</v>
      </c>
      <c r="F139" s="22" t="s">
        <v>38</v>
      </c>
      <c r="G139" s="21">
        <v>0</v>
      </c>
      <c r="H139" s="22" t="s">
        <v>38</v>
      </c>
      <c r="I139" s="21">
        <v>0</v>
      </c>
      <c r="J139" s="22" t="s">
        <v>38</v>
      </c>
      <c r="K139" s="21">
        <v>0</v>
      </c>
      <c r="L139" s="22" t="s">
        <v>38</v>
      </c>
      <c r="M139" s="21">
        <v>12172</v>
      </c>
      <c r="N139" s="22" t="s">
        <v>38</v>
      </c>
      <c r="O139" s="21">
        <v>0</v>
      </c>
      <c r="P139" s="22" t="s">
        <v>38</v>
      </c>
      <c r="Q139" s="21">
        <v>0</v>
      </c>
      <c r="R139" s="22" t="s">
        <v>38</v>
      </c>
      <c r="S139" s="21">
        <v>0</v>
      </c>
      <c r="T139" s="22" t="s">
        <v>38</v>
      </c>
      <c r="U139" s="21">
        <v>0</v>
      </c>
      <c r="V139" s="22" t="s">
        <v>38</v>
      </c>
      <c r="W139" s="21">
        <v>0</v>
      </c>
      <c r="X139" s="22" t="s">
        <v>38</v>
      </c>
      <c r="Y139" s="21">
        <v>0</v>
      </c>
      <c r="Z139" s="22" t="s">
        <v>38</v>
      </c>
      <c r="AA139" s="21">
        <v>0</v>
      </c>
      <c r="AB139" s="22" t="s">
        <v>38</v>
      </c>
      <c r="AC139" s="21">
        <v>0</v>
      </c>
      <c r="AD139" s="22" t="s">
        <v>38</v>
      </c>
      <c r="AE139" s="21">
        <v>0</v>
      </c>
      <c r="AF139" s="22" t="s">
        <v>38</v>
      </c>
      <c r="AG139" s="21">
        <v>0</v>
      </c>
      <c r="AH139" s="22" t="s">
        <v>38</v>
      </c>
      <c r="AI139" s="21">
        <v>0</v>
      </c>
      <c r="AJ139" s="22" t="s">
        <v>38</v>
      </c>
      <c r="AK139" s="21">
        <v>0</v>
      </c>
      <c r="AL139" s="22" t="s">
        <v>38</v>
      </c>
      <c r="AM139" s="21">
        <v>0</v>
      </c>
      <c r="AN139" s="22" t="s">
        <v>38</v>
      </c>
      <c r="AO139" s="21">
        <v>0</v>
      </c>
      <c r="AP139" s="22" t="s">
        <v>38</v>
      </c>
      <c r="AQ139" s="21">
        <v>0</v>
      </c>
      <c r="AR139" s="22" t="s">
        <v>38</v>
      </c>
      <c r="AS139" s="21">
        <v>0</v>
      </c>
      <c r="AT139" s="22" t="s">
        <v>38</v>
      </c>
    </row>
    <row r="140" spans="1:46" s="12" customFormat="1" ht="12.75" x14ac:dyDescent="0.2">
      <c r="A140" s="12">
        <v>135</v>
      </c>
      <c r="B140" s="11" t="s">
        <v>184</v>
      </c>
      <c r="C140" s="21">
        <v>11336</v>
      </c>
      <c r="D140" s="22">
        <v>8.4152823920265778</v>
      </c>
      <c r="E140" s="21">
        <v>3288</v>
      </c>
      <c r="F140" s="22" t="s">
        <v>38</v>
      </c>
      <c r="G140" s="21">
        <v>0</v>
      </c>
      <c r="H140" s="22">
        <v>-1</v>
      </c>
      <c r="I140" s="21">
        <v>0</v>
      </c>
      <c r="J140" s="22" t="s">
        <v>38</v>
      </c>
      <c r="K140" s="21">
        <v>0</v>
      </c>
      <c r="L140" s="22" t="s">
        <v>38</v>
      </c>
      <c r="M140" s="21">
        <v>0</v>
      </c>
      <c r="N140" s="22" t="s">
        <v>38</v>
      </c>
      <c r="O140" s="21">
        <v>0</v>
      </c>
      <c r="P140" s="22" t="s">
        <v>38</v>
      </c>
      <c r="Q140" s="21">
        <v>0</v>
      </c>
      <c r="R140" s="22" t="s">
        <v>38</v>
      </c>
      <c r="S140" s="21">
        <v>0</v>
      </c>
      <c r="T140" s="22" t="s">
        <v>38</v>
      </c>
      <c r="U140" s="21">
        <v>0</v>
      </c>
      <c r="V140" s="22" t="s">
        <v>38</v>
      </c>
      <c r="W140" s="21">
        <v>5956</v>
      </c>
      <c r="X140" s="22" t="s">
        <v>38</v>
      </c>
      <c r="Y140" s="21">
        <v>2092</v>
      </c>
      <c r="Z140" s="22" t="s">
        <v>38</v>
      </c>
      <c r="AA140" s="21">
        <v>0</v>
      </c>
      <c r="AB140" s="22" t="s">
        <v>38</v>
      </c>
      <c r="AC140" s="21">
        <v>0</v>
      </c>
      <c r="AD140" s="22" t="s">
        <v>38</v>
      </c>
      <c r="AE140" s="21">
        <v>0</v>
      </c>
      <c r="AF140" s="22" t="s">
        <v>38</v>
      </c>
      <c r="AG140" s="21">
        <v>0</v>
      </c>
      <c r="AH140" s="22" t="s">
        <v>38</v>
      </c>
      <c r="AI140" s="21">
        <v>0</v>
      </c>
      <c r="AJ140" s="22" t="s">
        <v>38</v>
      </c>
      <c r="AK140" s="21">
        <v>0</v>
      </c>
      <c r="AL140" s="22" t="s">
        <v>38</v>
      </c>
      <c r="AM140" s="21">
        <v>0</v>
      </c>
      <c r="AN140" s="22" t="s">
        <v>38</v>
      </c>
      <c r="AO140" s="21">
        <v>0</v>
      </c>
      <c r="AP140" s="22" t="s">
        <v>38</v>
      </c>
      <c r="AQ140" s="21">
        <v>0</v>
      </c>
      <c r="AR140" s="22" t="s">
        <v>38</v>
      </c>
      <c r="AS140" s="21">
        <v>0</v>
      </c>
      <c r="AT140" s="22" t="s">
        <v>38</v>
      </c>
    </row>
    <row r="141" spans="1:46" s="12" customFormat="1" ht="12.75" x14ac:dyDescent="0.2">
      <c r="A141" s="12">
        <v>136</v>
      </c>
      <c r="B141" s="11" t="s">
        <v>146</v>
      </c>
      <c r="C141" s="21">
        <v>11221</v>
      </c>
      <c r="D141" s="22">
        <v>-0.90080533234324311</v>
      </c>
      <c r="E141" s="21">
        <v>11221</v>
      </c>
      <c r="F141" s="22">
        <v>-0.85918833450456777</v>
      </c>
      <c r="G141" s="21">
        <v>0</v>
      </c>
      <c r="H141" s="22">
        <v>-1</v>
      </c>
      <c r="I141" s="21">
        <v>0</v>
      </c>
      <c r="J141" s="22" t="s">
        <v>38</v>
      </c>
      <c r="K141" s="21">
        <v>0</v>
      </c>
      <c r="L141" s="22" t="s">
        <v>38</v>
      </c>
      <c r="M141" s="21">
        <v>0</v>
      </c>
      <c r="N141" s="22" t="s">
        <v>38</v>
      </c>
      <c r="O141" s="21">
        <v>0</v>
      </c>
      <c r="P141" s="22" t="s">
        <v>38</v>
      </c>
      <c r="Q141" s="21">
        <v>0</v>
      </c>
      <c r="R141" s="22" t="s">
        <v>38</v>
      </c>
      <c r="S141" s="21">
        <v>0</v>
      </c>
      <c r="T141" s="22" t="s">
        <v>38</v>
      </c>
      <c r="U141" s="21">
        <v>0</v>
      </c>
      <c r="V141" s="22" t="s">
        <v>38</v>
      </c>
      <c r="W141" s="21">
        <v>0</v>
      </c>
      <c r="X141" s="22" t="s">
        <v>38</v>
      </c>
      <c r="Y141" s="21">
        <v>0</v>
      </c>
      <c r="Z141" s="22" t="s">
        <v>38</v>
      </c>
      <c r="AA141" s="21">
        <v>0</v>
      </c>
      <c r="AB141" s="22">
        <v>-1</v>
      </c>
      <c r="AC141" s="21">
        <v>0</v>
      </c>
      <c r="AD141" s="22">
        <v>-1</v>
      </c>
      <c r="AE141" s="21">
        <v>0</v>
      </c>
      <c r="AF141" s="22" t="s">
        <v>38</v>
      </c>
      <c r="AG141" s="21">
        <v>0</v>
      </c>
      <c r="AH141" s="22" t="s">
        <v>38</v>
      </c>
      <c r="AI141" s="21">
        <v>0</v>
      </c>
      <c r="AJ141" s="22" t="s">
        <v>38</v>
      </c>
      <c r="AK141" s="21">
        <v>0</v>
      </c>
      <c r="AL141" s="22" t="s">
        <v>38</v>
      </c>
      <c r="AM141" s="21">
        <v>0</v>
      </c>
      <c r="AN141" s="22" t="s">
        <v>38</v>
      </c>
      <c r="AO141" s="21">
        <v>0</v>
      </c>
      <c r="AP141" s="22" t="s">
        <v>38</v>
      </c>
      <c r="AQ141" s="21">
        <v>0</v>
      </c>
      <c r="AR141" s="22" t="s">
        <v>38</v>
      </c>
      <c r="AS141" s="21">
        <v>0</v>
      </c>
      <c r="AT141" s="22" t="s">
        <v>38</v>
      </c>
    </row>
    <row r="142" spans="1:46" s="12" customFormat="1" ht="12.75" x14ac:dyDescent="0.2">
      <c r="A142" s="12">
        <v>137</v>
      </c>
      <c r="B142" s="11" t="s">
        <v>201</v>
      </c>
      <c r="C142" s="21">
        <v>10541</v>
      </c>
      <c r="D142" s="22" t="s">
        <v>38</v>
      </c>
      <c r="E142" s="21">
        <v>1618</v>
      </c>
      <c r="F142" s="22" t="s">
        <v>38</v>
      </c>
      <c r="G142" s="21">
        <v>0</v>
      </c>
      <c r="H142" s="22" t="s">
        <v>38</v>
      </c>
      <c r="I142" s="21">
        <v>0</v>
      </c>
      <c r="J142" s="22" t="s">
        <v>38</v>
      </c>
      <c r="K142" s="21">
        <v>0</v>
      </c>
      <c r="L142" s="22" t="s">
        <v>38</v>
      </c>
      <c r="M142" s="21">
        <v>0</v>
      </c>
      <c r="N142" s="22" t="s">
        <v>38</v>
      </c>
      <c r="O142" s="21">
        <v>0</v>
      </c>
      <c r="P142" s="22" t="s">
        <v>38</v>
      </c>
      <c r="Q142" s="21">
        <v>0</v>
      </c>
      <c r="R142" s="22" t="s">
        <v>38</v>
      </c>
      <c r="S142" s="21">
        <v>0</v>
      </c>
      <c r="T142" s="22" t="s">
        <v>38</v>
      </c>
      <c r="U142" s="21">
        <v>0</v>
      </c>
      <c r="V142" s="22" t="s">
        <v>38</v>
      </c>
      <c r="W142" s="21">
        <v>0</v>
      </c>
      <c r="X142" s="22" t="s">
        <v>38</v>
      </c>
      <c r="Y142" s="21">
        <v>0</v>
      </c>
      <c r="Z142" s="22" t="s">
        <v>38</v>
      </c>
      <c r="AA142" s="21">
        <v>8923</v>
      </c>
      <c r="AB142" s="22" t="s">
        <v>38</v>
      </c>
      <c r="AC142" s="21">
        <v>0</v>
      </c>
      <c r="AD142" s="22" t="s">
        <v>38</v>
      </c>
      <c r="AE142" s="21">
        <v>0</v>
      </c>
      <c r="AF142" s="22" t="s">
        <v>38</v>
      </c>
      <c r="AG142" s="21">
        <v>0</v>
      </c>
      <c r="AH142" s="22" t="s">
        <v>38</v>
      </c>
      <c r="AI142" s="21">
        <v>0</v>
      </c>
      <c r="AJ142" s="22" t="s">
        <v>38</v>
      </c>
      <c r="AK142" s="21">
        <v>0</v>
      </c>
      <c r="AL142" s="22" t="s">
        <v>38</v>
      </c>
      <c r="AM142" s="21">
        <v>0</v>
      </c>
      <c r="AN142" s="22" t="s">
        <v>38</v>
      </c>
      <c r="AO142" s="21">
        <v>0</v>
      </c>
      <c r="AP142" s="22" t="s">
        <v>38</v>
      </c>
      <c r="AQ142" s="21">
        <v>0</v>
      </c>
      <c r="AR142" s="22" t="s">
        <v>38</v>
      </c>
      <c r="AS142" s="21">
        <v>0</v>
      </c>
      <c r="AT142" s="22" t="s">
        <v>38</v>
      </c>
    </row>
    <row r="143" spans="1:46" s="12" customFormat="1" ht="12.75" x14ac:dyDescent="0.2">
      <c r="A143" s="12">
        <v>138</v>
      </c>
      <c r="B143" s="11" t="s">
        <v>145</v>
      </c>
      <c r="C143" s="21">
        <v>10517</v>
      </c>
      <c r="D143" s="22">
        <v>-0.91570012103529264</v>
      </c>
      <c r="E143" s="21">
        <v>5427</v>
      </c>
      <c r="F143" s="22" t="s">
        <v>38</v>
      </c>
      <c r="G143" s="21">
        <v>3394</v>
      </c>
      <c r="H143" s="22" t="s">
        <v>38</v>
      </c>
      <c r="I143" s="21">
        <v>0</v>
      </c>
      <c r="J143" s="22" t="s">
        <v>38</v>
      </c>
      <c r="K143" s="21">
        <v>1696</v>
      </c>
      <c r="L143" s="22" t="s">
        <v>38</v>
      </c>
      <c r="M143" s="21">
        <v>0</v>
      </c>
      <c r="N143" s="22">
        <v>-1</v>
      </c>
      <c r="O143" s="21">
        <v>0</v>
      </c>
      <c r="P143" s="22">
        <v>-1</v>
      </c>
      <c r="Q143" s="21">
        <v>0</v>
      </c>
      <c r="R143" s="22" t="s">
        <v>38</v>
      </c>
      <c r="S143" s="21">
        <v>0</v>
      </c>
      <c r="T143" s="22" t="s">
        <v>38</v>
      </c>
      <c r="U143" s="21">
        <v>0</v>
      </c>
      <c r="V143" s="22" t="s">
        <v>38</v>
      </c>
      <c r="W143" s="21">
        <v>0</v>
      </c>
      <c r="X143" s="22" t="s">
        <v>38</v>
      </c>
      <c r="Y143" s="21">
        <v>0</v>
      </c>
      <c r="Z143" s="22" t="s">
        <v>38</v>
      </c>
      <c r="AA143" s="21">
        <v>0</v>
      </c>
      <c r="AB143" s="22" t="s">
        <v>38</v>
      </c>
      <c r="AC143" s="21">
        <v>0</v>
      </c>
      <c r="AD143" s="22" t="s">
        <v>38</v>
      </c>
      <c r="AE143" s="21">
        <v>0</v>
      </c>
      <c r="AF143" s="22" t="s">
        <v>38</v>
      </c>
      <c r="AG143" s="21">
        <v>0</v>
      </c>
      <c r="AH143" s="22" t="s">
        <v>38</v>
      </c>
      <c r="AI143" s="21">
        <v>0</v>
      </c>
      <c r="AJ143" s="22" t="s">
        <v>38</v>
      </c>
      <c r="AK143" s="21">
        <v>0</v>
      </c>
      <c r="AL143" s="22" t="s">
        <v>38</v>
      </c>
      <c r="AM143" s="21">
        <v>0</v>
      </c>
      <c r="AN143" s="22" t="s">
        <v>38</v>
      </c>
      <c r="AO143" s="21">
        <v>0</v>
      </c>
      <c r="AP143" s="22" t="s">
        <v>38</v>
      </c>
      <c r="AQ143" s="21">
        <v>0</v>
      </c>
      <c r="AR143" s="22" t="s">
        <v>38</v>
      </c>
      <c r="AS143" s="21">
        <v>0</v>
      </c>
      <c r="AT143" s="22" t="s">
        <v>38</v>
      </c>
    </row>
    <row r="144" spans="1:46" s="12" customFormat="1" ht="12.75" x14ac:dyDescent="0.2">
      <c r="A144" s="12">
        <v>139</v>
      </c>
      <c r="B144" s="11" t="s">
        <v>202</v>
      </c>
      <c r="C144" s="21">
        <v>10357</v>
      </c>
      <c r="D144" s="22" t="s">
        <v>38</v>
      </c>
      <c r="E144" s="21">
        <v>0</v>
      </c>
      <c r="F144" s="22" t="s">
        <v>38</v>
      </c>
      <c r="G144" s="21">
        <v>10357</v>
      </c>
      <c r="H144" s="22" t="s">
        <v>38</v>
      </c>
      <c r="I144" s="21">
        <v>0</v>
      </c>
      <c r="J144" s="22" t="s">
        <v>38</v>
      </c>
      <c r="K144" s="21">
        <v>0</v>
      </c>
      <c r="L144" s="22" t="s">
        <v>38</v>
      </c>
      <c r="M144" s="21">
        <v>0</v>
      </c>
      <c r="N144" s="22" t="s">
        <v>38</v>
      </c>
      <c r="O144" s="21">
        <v>0</v>
      </c>
      <c r="P144" s="22" t="s">
        <v>38</v>
      </c>
      <c r="Q144" s="21">
        <v>0</v>
      </c>
      <c r="R144" s="22" t="s">
        <v>38</v>
      </c>
      <c r="S144" s="21">
        <v>0</v>
      </c>
      <c r="T144" s="22" t="s">
        <v>38</v>
      </c>
      <c r="U144" s="21">
        <v>0</v>
      </c>
      <c r="V144" s="22" t="s">
        <v>38</v>
      </c>
      <c r="W144" s="21">
        <v>0</v>
      </c>
      <c r="X144" s="22" t="s">
        <v>38</v>
      </c>
      <c r="Y144" s="21">
        <v>0</v>
      </c>
      <c r="Z144" s="22" t="s">
        <v>38</v>
      </c>
      <c r="AA144" s="21">
        <v>0</v>
      </c>
      <c r="AB144" s="22" t="s">
        <v>38</v>
      </c>
      <c r="AC144" s="21">
        <v>0</v>
      </c>
      <c r="AD144" s="22" t="s">
        <v>38</v>
      </c>
      <c r="AE144" s="21">
        <v>0</v>
      </c>
      <c r="AF144" s="22" t="s">
        <v>38</v>
      </c>
      <c r="AG144" s="21">
        <v>0</v>
      </c>
      <c r="AH144" s="22" t="s">
        <v>38</v>
      </c>
      <c r="AI144" s="21">
        <v>0</v>
      </c>
      <c r="AJ144" s="22" t="s">
        <v>38</v>
      </c>
      <c r="AK144" s="21">
        <v>0</v>
      </c>
      <c r="AL144" s="22" t="s">
        <v>38</v>
      </c>
      <c r="AM144" s="21">
        <v>0</v>
      </c>
      <c r="AN144" s="22" t="s">
        <v>38</v>
      </c>
      <c r="AO144" s="21">
        <v>0</v>
      </c>
      <c r="AP144" s="22" t="s">
        <v>38</v>
      </c>
      <c r="AQ144" s="21">
        <v>0</v>
      </c>
      <c r="AR144" s="22" t="s">
        <v>38</v>
      </c>
      <c r="AS144" s="21">
        <v>0</v>
      </c>
      <c r="AT144" s="22" t="s">
        <v>38</v>
      </c>
    </row>
    <row r="145" spans="1:46" s="12" customFormat="1" ht="12.75" x14ac:dyDescent="0.2">
      <c r="A145" s="12">
        <v>140</v>
      </c>
      <c r="B145" s="11" t="s">
        <v>134</v>
      </c>
      <c r="C145" s="21">
        <v>9552</v>
      </c>
      <c r="D145" s="22">
        <v>-0.963632071700254</v>
      </c>
      <c r="E145" s="21">
        <v>0</v>
      </c>
      <c r="F145" s="22" t="s">
        <v>38</v>
      </c>
      <c r="G145" s="21">
        <v>9552</v>
      </c>
      <c r="H145" s="22">
        <v>-0.963472275334608</v>
      </c>
      <c r="I145" s="21">
        <v>0</v>
      </c>
      <c r="J145" s="22" t="s">
        <v>38</v>
      </c>
      <c r="K145" s="21">
        <v>0</v>
      </c>
      <c r="L145" s="22" t="s">
        <v>38</v>
      </c>
      <c r="M145" s="21">
        <v>0</v>
      </c>
      <c r="N145" s="22">
        <v>-1</v>
      </c>
      <c r="O145" s="21">
        <v>0</v>
      </c>
      <c r="P145" s="22" t="s">
        <v>38</v>
      </c>
      <c r="Q145" s="21">
        <v>0</v>
      </c>
      <c r="R145" s="22" t="s">
        <v>38</v>
      </c>
      <c r="S145" s="21">
        <v>0</v>
      </c>
      <c r="T145" s="22" t="s">
        <v>38</v>
      </c>
      <c r="U145" s="21">
        <v>0</v>
      </c>
      <c r="V145" s="22" t="s">
        <v>38</v>
      </c>
      <c r="W145" s="21">
        <v>0</v>
      </c>
      <c r="X145" s="22" t="s">
        <v>38</v>
      </c>
      <c r="Y145" s="21">
        <v>0</v>
      </c>
      <c r="Z145" s="22" t="s">
        <v>38</v>
      </c>
      <c r="AA145" s="21">
        <v>0</v>
      </c>
      <c r="AB145" s="22" t="s">
        <v>38</v>
      </c>
      <c r="AC145" s="21">
        <v>0</v>
      </c>
      <c r="AD145" s="22" t="s">
        <v>38</v>
      </c>
      <c r="AE145" s="21">
        <v>0</v>
      </c>
      <c r="AF145" s="22" t="s">
        <v>38</v>
      </c>
      <c r="AG145" s="21">
        <v>0</v>
      </c>
      <c r="AH145" s="22" t="s">
        <v>38</v>
      </c>
      <c r="AI145" s="21">
        <v>0</v>
      </c>
      <c r="AJ145" s="22" t="s">
        <v>38</v>
      </c>
      <c r="AK145" s="21">
        <v>0</v>
      </c>
      <c r="AL145" s="22" t="s">
        <v>38</v>
      </c>
      <c r="AM145" s="21">
        <v>0</v>
      </c>
      <c r="AN145" s="22" t="s">
        <v>38</v>
      </c>
      <c r="AO145" s="21">
        <v>0</v>
      </c>
      <c r="AP145" s="22" t="s">
        <v>38</v>
      </c>
      <c r="AQ145" s="21">
        <v>0</v>
      </c>
      <c r="AR145" s="22" t="s">
        <v>38</v>
      </c>
      <c r="AS145" s="21">
        <v>0</v>
      </c>
      <c r="AT145" s="22" t="s">
        <v>38</v>
      </c>
    </row>
    <row r="146" spans="1:46" s="12" customFormat="1" ht="12.75" x14ac:dyDescent="0.2">
      <c r="A146" s="12">
        <v>141</v>
      </c>
      <c r="B146" s="11" t="s">
        <v>178</v>
      </c>
      <c r="C146" s="21">
        <v>8351</v>
      </c>
      <c r="D146" s="22">
        <v>0.70463359869361097</v>
      </c>
      <c r="E146" s="21">
        <v>8351</v>
      </c>
      <c r="F146" s="22">
        <v>5.1404411764705884</v>
      </c>
      <c r="G146" s="21">
        <v>0</v>
      </c>
      <c r="H146" s="22">
        <v>-1</v>
      </c>
      <c r="I146" s="21">
        <v>0</v>
      </c>
      <c r="J146" s="22" t="s">
        <v>38</v>
      </c>
      <c r="K146" s="21">
        <v>0</v>
      </c>
      <c r="L146" s="22" t="s">
        <v>38</v>
      </c>
      <c r="M146" s="21">
        <v>0</v>
      </c>
      <c r="N146" s="22" t="s">
        <v>38</v>
      </c>
      <c r="O146" s="21">
        <v>0</v>
      </c>
      <c r="P146" s="22" t="s">
        <v>38</v>
      </c>
      <c r="Q146" s="21">
        <v>0</v>
      </c>
      <c r="R146" s="22" t="s">
        <v>38</v>
      </c>
      <c r="S146" s="21">
        <v>0</v>
      </c>
      <c r="T146" s="22">
        <v>-1</v>
      </c>
      <c r="U146" s="21">
        <v>0</v>
      </c>
      <c r="V146" s="22" t="s">
        <v>38</v>
      </c>
      <c r="W146" s="21">
        <v>0</v>
      </c>
      <c r="X146" s="22" t="s">
        <v>38</v>
      </c>
      <c r="Y146" s="21">
        <v>0</v>
      </c>
      <c r="Z146" s="22" t="s">
        <v>38</v>
      </c>
      <c r="AA146" s="21">
        <v>0</v>
      </c>
      <c r="AB146" s="22" t="s">
        <v>38</v>
      </c>
      <c r="AC146" s="21">
        <v>0</v>
      </c>
      <c r="AD146" s="22" t="s">
        <v>38</v>
      </c>
      <c r="AE146" s="21">
        <v>0</v>
      </c>
      <c r="AF146" s="22" t="s">
        <v>38</v>
      </c>
      <c r="AG146" s="21">
        <v>0</v>
      </c>
      <c r="AH146" s="22" t="s">
        <v>38</v>
      </c>
      <c r="AI146" s="21">
        <v>0</v>
      </c>
      <c r="AJ146" s="22" t="s">
        <v>38</v>
      </c>
      <c r="AK146" s="21">
        <v>0</v>
      </c>
      <c r="AL146" s="22" t="s">
        <v>38</v>
      </c>
      <c r="AM146" s="21">
        <v>0</v>
      </c>
      <c r="AN146" s="22" t="s">
        <v>38</v>
      </c>
      <c r="AO146" s="21">
        <v>0</v>
      </c>
      <c r="AP146" s="22" t="s">
        <v>38</v>
      </c>
      <c r="AQ146" s="21">
        <v>0</v>
      </c>
      <c r="AR146" s="22" t="s">
        <v>38</v>
      </c>
      <c r="AS146" s="21">
        <v>0</v>
      </c>
      <c r="AT146" s="22" t="s">
        <v>38</v>
      </c>
    </row>
    <row r="147" spans="1:46" s="12" customFormat="1" ht="12.75" x14ac:dyDescent="0.2">
      <c r="A147" s="12">
        <v>142</v>
      </c>
      <c r="B147" s="11" t="s">
        <v>170</v>
      </c>
      <c r="C147" s="21">
        <v>8137</v>
      </c>
      <c r="D147" s="22">
        <v>-0.36055009823182715</v>
      </c>
      <c r="E147" s="21">
        <v>0</v>
      </c>
      <c r="F147" s="22" t="s">
        <v>38</v>
      </c>
      <c r="G147" s="21">
        <v>1012</v>
      </c>
      <c r="H147" s="22" t="s">
        <v>38</v>
      </c>
      <c r="I147" s="21">
        <v>0</v>
      </c>
      <c r="J147" s="22" t="s">
        <v>38</v>
      </c>
      <c r="K147" s="21">
        <v>0</v>
      </c>
      <c r="L147" s="22" t="s">
        <v>38</v>
      </c>
      <c r="M147" s="21">
        <v>2069</v>
      </c>
      <c r="N147" s="22">
        <v>-0.72108385009436504</v>
      </c>
      <c r="O147" s="21">
        <v>5056</v>
      </c>
      <c r="P147" s="22" t="s">
        <v>38</v>
      </c>
      <c r="Q147" s="21">
        <v>0</v>
      </c>
      <c r="R147" s="22" t="s">
        <v>38</v>
      </c>
      <c r="S147" s="21">
        <v>0</v>
      </c>
      <c r="T147" s="22" t="s">
        <v>38</v>
      </c>
      <c r="U147" s="21">
        <v>0</v>
      </c>
      <c r="V147" s="22" t="s">
        <v>38</v>
      </c>
      <c r="W147" s="21">
        <v>0</v>
      </c>
      <c r="X147" s="22" t="s">
        <v>38</v>
      </c>
      <c r="Y147" s="21">
        <v>0</v>
      </c>
      <c r="Z147" s="22">
        <v>-1</v>
      </c>
      <c r="AA147" s="21">
        <v>0</v>
      </c>
      <c r="AB147" s="22" t="s">
        <v>38</v>
      </c>
      <c r="AC147" s="21">
        <v>0</v>
      </c>
      <c r="AD147" s="22" t="s">
        <v>38</v>
      </c>
      <c r="AE147" s="21">
        <v>0</v>
      </c>
      <c r="AF147" s="22" t="s">
        <v>38</v>
      </c>
      <c r="AG147" s="21">
        <v>0</v>
      </c>
      <c r="AH147" s="22" t="s">
        <v>38</v>
      </c>
      <c r="AI147" s="21">
        <v>0</v>
      </c>
      <c r="AJ147" s="22" t="s">
        <v>38</v>
      </c>
      <c r="AK147" s="21">
        <v>0</v>
      </c>
      <c r="AL147" s="22" t="s">
        <v>38</v>
      </c>
      <c r="AM147" s="21">
        <v>0</v>
      </c>
      <c r="AN147" s="22" t="s">
        <v>38</v>
      </c>
      <c r="AO147" s="21">
        <v>0</v>
      </c>
      <c r="AP147" s="22" t="s">
        <v>38</v>
      </c>
      <c r="AQ147" s="21">
        <v>0</v>
      </c>
      <c r="AR147" s="22" t="s">
        <v>38</v>
      </c>
      <c r="AS147" s="21">
        <v>0</v>
      </c>
      <c r="AT147" s="22" t="s">
        <v>38</v>
      </c>
    </row>
    <row r="148" spans="1:46" s="12" customFormat="1" ht="12.75" x14ac:dyDescent="0.2">
      <c r="A148" s="12">
        <v>143</v>
      </c>
      <c r="B148" s="11" t="s">
        <v>172</v>
      </c>
      <c r="C148" s="21">
        <v>7117</v>
      </c>
      <c r="D148" s="22">
        <v>-0.34423661660370408</v>
      </c>
      <c r="E148" s="21">
        <v>7117</v>
      </c>
      <c r="F148" s="22">
        <v>2.99606962380685</v>
      </c>
      <c r="G148" s="21">
        <v>0</v>
      </c>
      <c r="H148" s="22">
        <v>-1</v>
      </c>
      <c r="I148" s="21">
        <v>0</v>
      </c>
      <c r="J148" s="22" t="s">
        <v>38</v>
      </c>
      <c r="K148" s="21">
        <v>0</v>
      </c>
      <c r="L148" s="22" t="s">
        <v>38</v>
      </c>
      <c r="M148" s="21">
        <v>0</v>
      </c>
      <c r="N148" s="22">
        <v>-1</v>
      </c>
      <c r="O148" s="21">
        <v>0</v>
      </c>
      <c r="P148" s="22" t="s">
        <v>38</v>
      </c>
      <c r="Q148" s="21">
        <v>0</v>
      </c>
      <c r="R148" s="22" t="s">
        <v>38</v>
      </c>
      <c r="S148" s="21">
        <v>0</v>
      </c>
      <c r="T148" s="22" t="s">
        <v>38</v>
      </c>
      <c r="U148" s="21">
        <v>0</v>
      </c>
      <c r="V148" s="22" t="s">
        <v>38</v>
      </c>
      <c r="W148" s="21">
        <v>0</v>
      </c>
      <c r="X148" s="22" t="s">
        <v>38</v>
      </c>
      <c r="Y148" s="21">
        <v>0</v>
      </c>
      <c r="Z148" s="22" t="s">
        <v>38</v>
      </c>
      <c r="AA148" s="21">
        <v>0</v>
      </c>
      <c r="AB148" s="22" t="s">
        <v>38</v>
      </c>
      <c r="AC148" s="21">
        <v>0</v>
      </c>
      <c r="AD148" s="22" t="s">
        <v>38</v>
      </c>
      <c r="AE148" s="21">
        <v>0</v>
      </c>
      <c r="AF148" s="22" t="s">
        <v>38</v>
      </c>
      <c r="AG148" s="21">
        <v>0</v>
      </c>
      <c r="AH148" s="22" t="s">
        <v>38</v>
      </c>
      <c r="AI148" s="21">
        <v>0</v>
      </c>
      <c r="AJ148" s="22" t="s">
        <v>38</v>
      </c>
      <c r="AK148" s="21">
        <v>0</v>
      </c>
      <c r="AL148" s="22" t="s">
        <v>38</v>
      </c>
      <c r="AM148" s="21">
        <v>0</v>
      </c>
      <c r="AN148" s="22" t="s">
        <v>38</v>
      </c>
      <c r="AO148" s="21">
        <v>0</v>
      </c>
      <c r="AP148" s="22" t="s">
        <v>38</v>
      </c>
      <c r="AQ148" s="21">
        <v>0</v>
      </c>
      <c r="AR148" s="22" t="s">
        <v>38</v>
      </c>
      <c r="AS148" s="21">
        <v>0</v>
      </c>
      <c r="AT148" s="22" t="s">
        <v>38</v>
      </c>
    </row>
    <row r="149" spans="1:46" s="12" customFormat="1" ht="12.75" x14ac:dyDescent="0.2">
      <c r="A149" s="12">
        <v>144</v>
      </c>
      <c r="B149" s="11" t="s">
        <v>140</v>
      </c>
      <c r="C149" s="21">
        <v>6514</v>
      </c>
      <c r="D149" s="22">
        <v>-0.96135707039847185</v>
      </c>
      <c r="E149" s="21">
        <v>0</v>
      </c>
      <c r="F149" s="22">
        <v>-1</v>
      </c>
      <c r="G149" s="21">
        <v>2665</v>
      </c>
      <c r="H149" s="22">
        <v>-0.28340951868781927</v>
      </c>
      <c r="I149" s="21">
        <v>0</v>
      </c>
      <c r="J149" s="22" t="s">
        <v>38</v>
      </c>
      <c r="K149" s="21">
        <v>0</v>
      </c>
      <c r="L149" s="22" t="s">
        <v>38</v>
      </c>
      <c r="M149" s="21">
        <v>1346</v>
      </c>
      <c r="N149" s="22" t="s">
        <v>38</v>
      </c>
      <c r="O149" s="21">
        <v>1300</v>
      </c>
      <c r="P149" s="22">
        <v>-0.10220994475138123</v>
      </c>
      <c r="Q149" s="21">
        <v>0</v>
      </c>
      <c r="R149" s="22" t="s">
        <v>38</v>
      </c>
      <c r="S149" s="21">
        <v>0</v>
      </c>
      <c r="T149" s="22" t="s">
        <v>38</v>
      </c>
      <c r="U149" s="21">
        <v>0</v>
      </c>
      <c r="V149" s="22" t="s">
        <v>38</v>
      </c>
      <c r="W149" s="21">
        <v>1203</v>
      </c>
      <c r="X149" s="22" t="s">
        <v>38</v>
      </c>
      <c r="Y149" s="21">
        <v>0</v>
      </c>
      <c r="Z149" s="22" t="s">
        <v>38</v>
      </c>
      <c r="AA149" s="21">
        <v>0</v>
      </c>
      <c r="AB149" s="22" t="s">
        <v>38</v>
      </c>
      <c r="AC149" s="21">
        <v>0</v>
      </c>
      <c r="AD149" s="22" t="s">
        <v>38</v>
      </c>
      <c r="AE149" s="21">
        <v>0</v>
      </c>
      <c r="AF149" s="22" t="s">
        <v>38</v>
      </c>
      <c r="AG149" s="21">
        <v>0</v>
      </c>
      <c r="AH149" s="22" t="s">
        <v>38</v>
      </c>
      <c r="AI149" s="21">
        <v>0</v>
      </c>
      <c r="AJ149" s="22" t="s">
        <v>38</v>
      </c>
      <c r="AK149" s="21">
        <v>0</v>
      </c>
      <c r="AL149" s="22" t="s">
        <v>38</v>
      </c>
      <c r="AM149" s="21">
        <v>0</v>
      </c>
      <c r="AN149" s="22" t="s">
        <v>38</v>
      </c>
      <c r="AO149" s="21">
        <v>0</v>
      </c>
      <c r="AP149" s="22" t="s">
        <v>38</v>
      </c>
      <c r="AQ149" s="21">
        <v>0</v>
      </c>
      <c r="AR149" s="22" t="s">
        <v>38</v>
      </c>
      <c r="AS149" s="21">
        <v>0</v>
      </c>
      <c r="AT149" s="22" t="s">
        <v>38</v>
      </c>
    </row>
    <row r="150" spans="1:46" s="12" customFormat="1" ht="12.75" x14ac:dyDescent="0.2">
      <c r="A150" s="12">
        <v>145</v>
      </c>
      <c r="B150" s="11" t="s">
        <v>167</v>
      </c>
      <c r="C150" s="21">
        <v>5885</v>
      </c>
      <c r="D150" s="22">
        <v>-0.75833607095926414</v>
      </c>
      <c r="E150" s="21">
        <v>1891</v>
      </c>
      <c r="F150" s="22" t="s">
        <v>38</v>
      </c>
      <c r="G150" s="21">
        <v>0</v>
      </c>
      <c r="H150" s="22" t="s">
        <v>38</v>
      </c>
      <c r="I150" s="21">
        <v>0</v>
      </c>
      <c r="J150" s="22" t="s">
        <v>38</v>
      </c>
      <c r="K150" s="21">
        <v>0</v>
      </c>
      <c r="L150" s="22" t="s">
        <v>38</v>
      </c>
      <c r="M150" s="21">
        <v>0</v>
      </c>
      <c r="N150" s="22" t="s">
        <v>38</v>
      </c>
      <c r="O150" s="21">
        <v>3994</v>
      </c>
      <c r="P150" s="22" t="s">
        <v>38</v>
      </c>
      <c r="Q150" s="21">
        <v>0</v>
      </c>
      <c r="R150" s="22">
        <v>-1</v>
      </c>
      <c r="S150" s="21">
        <v>0</v>
      </c>
      <c r="T150" s="22">
        <v>-1</v>
      </c>
      <c r="U150" s="21">
        <v>0</v>
      </c>
      <c r="V150" s="22" t="s">
        <v>38</v>
      </c>
      <c r="W150" s="21">
        <v>0</v>
      </c>
      <c r="X150" s="22">
        <v>-1</v>
      </c>
      <c r="Y150" s="21">
        <v>0</v>
      </c>
      <c r="Z150" s="22" t="s">
        <v>38</v>
      </c>
      <c r="AA150" s="21">
        <v>0</v>
      </c>
      <c r="AB150" s="22" t="s">
        <v>38</v>
      </c>
      <c r="AC150" s="21">
        <v>0</v>
      </c>
      <c r="AD150" s="22" t="s">
        <v>38</v>
      </c>
      <c r="AE150" s="21">
        <v>0</v>
      </c>
      <c r="AF150" s="22" t="s">
        <v>38</v>
      </c>
      <c r="AG150" s="21">
        <v>0</v>
      </c>
      <c r="AH150" s="22" t="s">
        <v>38</v>
      </c>
      <c r="AI150" s="21">
        <v>0</v>
      </c>
      <c r="AJ150" s="22" t="s">
        <v>38</v>
      </c>
      <c r="AK150" s="21">
        <v>0</v>
      </c>
      <c r="AL150" s="22" t="s">
        <v>38</v>
      </c>
      <c r="AM150" s="21">
        <v>0</v>
      </c>
      <c r="AN150" s="22" t="s">
        <v>38</v>
      </c>
      <c r="AO150" s="21">
        <v>0</v>
      </c>
      <c r="AP150" s="22" t="s">
        <v>38</v>
      </c>
      <c r="AQ150" s="21">
        <v>0</v>
      </c>
      <c r="AR150" s="22" t="s">
        <v>38</v>
      </c>
      <c r="AS150" s="21">
        <v>0</v>
      </c>
      <c r="AT150" s="22" t="s">
        <v>38</v>
      </c>
    </row>
    <row r="151" spans="1:46" s="12" customFormat="1" ht="12.75" x14ac:dyDescent="0.2">
      <c r="A151" s="12">
        <v>146</v>
      </c>
      <c r="B151" s="11" t="s">
        <v>143</v>
      </c>
      <c r="C151" s="21">
        <v>5712</v>
      </c>
      <c r="D151" s="22">
        <v>-0.96052031351515743</v>
      </c>
      <c r="E151" s="21">
        <v>1389</v>
      </c>
      <c r="F151" s="22">
        <v>-0.91161873250190883</v>
      </c>
      <c r="G151" s="21">
        <v>4323</v>
      </c>
      <c r="H151" s="22">
        <v>-0.46117412439237193</v>
      </c>
      <c r="I151" s="21">
        <v>0</v>
      </c>
      <c r="J151" s="22" t="s">
        <v>38</v>
      </c>
      <c r="K151" s="21">
        <v>0</v>
      </c>
      <c r="L151" s="22" t="s">
        <v>38</v>
      </c>
      <c r="M151" s="21">
        <v>0</v>
      </c>
      <c r="N151" s="22" t="s">
        <v>38</v>
      </c>
      <c r="O151" s="21">
        <v>0</v>
      </c>
      <c r="P151" s="22">
        <v>-1</v>
      </c>
      <c r="Q151" s="21">
        <v>0</v>
      </c>
      <c r="R151" s="22" t="s">
        <v>38</v>
      </c>
      <c r="S151" s="21">
        <v>0</v>
      </c>
      <c r="T151" s="22">
        <v>-1</v>
      </c>
      <c r="U151" s="21">
        <v>0</v>
      </c>
      <c r="V151" s="22" t="s">
        <v>38</v>
      </c>
      <c r="W151" s="21">
        <v>0</v>
      </c>
      <c r="X151" s="22" t="s">
        <v>38</v>
      </c>
      <c r="Y151" s="21">
        <v>0</v>
      </c>
      <c r="Z151" s="22" t="s">
        <v>38</v>
      </c>
      <c r="AA151" s="21">
        <v>0</v>
      </c>
      <c r="AB151" s="22" t="s">
        <v>38</v>
      </c>
      <c r="AC151" s="21">
        <v>0</v>
      </c>
      <c r="AD151" s="22" t="s">
        <v>38</v>
      </c>
      <c r="AE151" s="21">
        <v>0</v>
      </c>
      <c r="AF151" s="22" t="s">
        <v>38</v>
      </c>
      <c r="AG151" s="21">
        <v>0</v>
      </c>
      <c r="AH151" s="22" t="s">
        <v>38</v>
      </c>
      <c r="AI151" s="21">
        <v>0</v>
      </c>
      <c r="AJ151" s="22" t="s">
        <v>38</v>
      </c>
      <c r="AK151" s="21">
        <v>0</v>
      </c>
      <c r="AL151" s="22" t="s">
        <v>38</v>
      </c>
      <c r="AM151" s="21">
        <v>0</v>
      </c>
      <c r="AN151" s="22" t="s">
        <v>38</v>
      </c>
      <c r="AO151" s="21">
        <v>0</v>
      </c>
      <c r="AP151" s="22" t="s">
        <v>38</v>
      </c>
      <c r="AQ151" s="21">
        <v>0</v>
      </c>
      <c r="AR151" s="22" t="s">
        <v>38</v>
      </c>
      <c r="AS151" s="21">
        <v>0</v>
      </c>
      <c r="AT151" s="22" t="s">
        <v>38</v>
      </c>
    </row>
    <row r="152" spans="1:46" s="12" customFormat="1" ht="12.75" x14ac:dyDescent="0.2">
      <c r="A152" s="12">
        <v>147</v>
      </c>
      <c r="B152" s="11" t="s">
        <v>147</v>
      </c>
      <c r="C152" s="21">
        <v>5000</v>
      </c>
      <c r="D152" s="22">
        <v>-0.95188189893274056</v>
      </c>
      <c r="E152" s="21">
        <v>0</v>
      </c>
      <c r="F152" s="22">
        <v>-1</v>
      </c>
      <c r="G152" s="21">
        <v>0</v>
      </c>
      <c r="H152" s="22" t="s">
        <v>38</v>
      </c>
      <c r="I152" s="21">
        <v>0</v>
      </c>
      <c r="J152" s="22" t="s">
        <v>38</v>
      </c>
      <c r="K152" s="21">
        <v>0</v>
      </c>
      <c r="L152" s="22" t="s">
        <v>38</v>
      </c>
      <c r="M152" s="21">
        <v>5000</v>
      </c>
      <c r="N152" s="22">
        <v>-0.13793103448275867</v>
      </c>
      <c r="O152" s="21">
        <v>0</v>
      </c>
      <c r="P152" s="22" t="s">
        <v>38</v>
      </c>
      <c r="Q152" s="21">
        <v>0</v>
      </c>
      <c r="R152" s="22" t="s">
        <v>38</v>
      </c>
      <c r="S152" s="21">
        <v>0</v>
      </c>
      <c r="T152" s="22" t="s">
        <v>38</v>
      </c>
      <c r="U152" s="21">
        <v>0</v>
      </c>
      <c r="V152" s="22" t="s">
        <v>38</v>
      </c>
      <c r="W152" s="21">
        <v>0</v>
      </c>
      <c r="X152" s="22" t="s">
        <v>38</v>
      </c>
      <c r="Y152" s="21">
        <v>0</v>
      </c>
      <c r="Z152" s="22" t="s">
        <v>38</v>
      </c>
      <c r="AA152" s="21">
        <v>0</v>
      </c>
      <c r="AB152" s="22" t="s">
        <v>38</v>
      </c>
      <c r="AC152" s="21">
        <v>0</v>
      </c>
      <c r="AD152" s="22" t="s">
        <v>38</v>
      </c>
      <c r="AE152" s="21">
        <v>0</v>
      </c>
      <c r="AF152" s="22" t="s">
        <v>38</v>
      </c>
      <c r="AG152" s="21">
        <v>0</v>
      </c>
      <c r="AH152" s="22" t="s">
        <v>38</v>
      </c>
      <c r="AI152" s="21">
        <v>0</v>
      </c>
      <c r="AJ152" s="22" t="s">
        <v>38</v>
      </c>
      <c r="AK152" s="21">
        <v>0</v>
      </c>
      <c r="AL152" s="22" t="s">
        <v>38</v>
      </c>
      <c r="AM152" s="21">
        <v>0</v>
      </c>
      <c r="AN152" s="22" t="s">
        <v>38</v>
      </c>
      <c r="AO152" s="21">
        <v>0</v>
      </c>
      <c r="AP152" s="22" t="s">
        <v>38</v>
      </c>
      <c r="AQ152" s="21">
        <v>0</v>
      </c>
      <c r="AR152" s="22" t="s">
        <v>38</v>
      </c>
      <c r="AS152" s="21">
        <v>0</v>
      </c>
      <c r="AT152" s="22" t="s">
        <v>38</v>
      </c>
    </row>
    <row r="153" spans="1:46" s="12" customFormat="1" ht="12.75" x14ac:dyDescent="0.2">
      <c r="A153" s="12">
        <v>148</v>
      </c>
      <c r="B153" s="11" t="s">
        <v>175</v>
      </c>
      <c r="C153" s="21">
        <v>4594</v>
      </c>
      <c r="D153" s="22">
        <v>-0.36034530771372875</v>
      </c>
      <c r="E153" s="21">
        <v>1175</v>
      </c>
      <c r="F153" s="22">
        <v>-0.7869446962828649</v>
      </c>
      <c r="G153" s="21">
        <v>0</v>
      </c>
      <c r="H153" s="22">
        <v>-1</v>
      </c>
      <c r="I153" s="21">
        <v>0</v>
      </c>
      <c r="J153" s="22" t="s">
        <v>38</v>
      </c>
      <c r="K153" s="21">
        <v>0</v>
      </c>
      <c r="L153" s="22" t="s">
        <v>38</v>
      </c>
      <c r="M153" s="21">
        <v>0</v>
      </c>
      <c r="N153" s="22" t="s">
        <v>38</v>
      </c>
      <c r="O153" s="21">
        <v>0</v>
      </c>
      <c r="P153" s="22" t="s">
        <v>38</v>
      </c>
      <c r="Q153" s="21">
        <v>0</v>
      </c>
      <c r="R153" s="22" t="s">
        <v>38</v>
      </c>
      <c r="S153" s="21">
        <v>0</v>
      </c>
      <c r="T153" s="22" t="s">
        <v>38</v>
      </c>
      <c r="U153" s="21">
        <v>0</v>
      </c>
      <c r="V153" s="22" t="s">
        <v>38</v>
      </c>
      <c r="W153" s="21">
        <v>0</v>
      </c>
      <c r="X153" s="22" t="s">
        <v>38</v>
      </c>
      <c r="Y153" s="21">
        <v>0</v>
      </c>
      <c r="Z153" s="22" t="s">
        <v>38</v>
      </c>
      <c r="AA153" s="21">
        <v>3419</v>
      </c>
      <c r="AB153" s="22" t="s">
        <v>38</v>
      </c>
      <c r="AC153" s="21">
        <v>0</v>
      </c>
      <c r="AD153" s="22" t="s">
        <v>38</v>
      </c>
      <c r="AE153" s="21">
        <v>0</v>
      </c>
      <c r="AF153" s="22" t="s">
        <v>38</v>
      </c>
      <c r="AG153" s="21">
        <v>0</v>
      </c>
      <c r="AH153" s="22" t="s">
        <v>38</v>
      </c>
      <c r="AI153" s="21">
        <v>0</v>
      </c>
      <c r="AJ153" s="22" t="s">
        <v>38</v>
      </c>
      <c r="AK153" s="21">
        <v>0</v>
      </c>
      <c r="AL153" s="22" t="s">
        <v>38</v>
      </c>
      <c r="AM153" s="21">
        <v>0</v>
      </c>
      <c r="AN153" s="22" t="s">
        <v>38</v>
      </c>
      <c r="AO153" s="21">
        <v>0</v>
      </c>
      <c r="AP153" s="22" t="s">
        <v>38</v>
      </c>
      <c r="AQ153" s="21">
        <v>0</v>
      </c>
      <c r="AR153" s="22" t="s">
        <v>38</v>
      </c>
      <c r="AS153" s="21">
        <v>0</v>
      </c>
      <c r="AT153" s="22" t="s">
        <v>38</v>
      </c>
    </row>
    <row r="154" spans="1:46" s="12" customFormat="1" ht="12.75" x14ac:dyDescent="0.2">
      <c r="A154" s="12">
        <v>149</v>
      </c>
      <c r="B154" s="11" t="s">
        <v>181</v>
      </c>
      <c r="C154" s="21">
        <v>4089</v>
      </c>
      <c r="D154" s="22">
        <v>0.23684210526315796</v>
      </c>
      <c r="E154" s="21">
        <v>4089</v>
      </c>
      <c r="F154" s="22" t="s">
        <v>38</v>
      </c>
      <c r="G154" s="21">
        <v>0</v>
      </c>
      <c r="H154" s="22" t="s">
        <v>38</v>
      </c>
      <c r="I154" s="21">
        <v>0</v>
      </c>
      <c r="J154" s="22" t="s">
        <v>38</v>
      </c>
      <c r="K154" s="21">
        <v>0</v>
      </c>
      <c r="L154" s="22" t="s">
        <v>38</v>
      </c>
      <c r="M154" s="21">
        <v>0</v>
      </c>
      <c r="N154" s="22" t="s">
        <v>38</v>
      </c>
      <c r="O154" s="21">
        <v>0</v>
      </c>
      <c r="P154" s="22" t="s">
        <v>38</v>
      </c>
      <c r="Q154" s="21">
        <v>0</v>
      </c>
      <c r="R154" s="22" t="s">
        <v>38</v>
      </c>
      <c r="S154" s="21">
        <v>0</v>
      </c>
      <c r="T154" s="22" t="s">
        <v>38</v>
      </c>
      <c r="U154" s="21">
        <v>0</v>
      </c>
      <c r="V154" s="22" t="s">
        <v>38</v>
      </c>
      <c r="W154" s="21">
        <v>0</v>
      </c>
      <c r="X154" s="22" t="s">
        <v>38</v>
      </c>
      <c r="Y154" s="21">
        <v>0</v>
      </c>
      <c r="Z154" s="22" t="s">
        <v>38</v>
      </c>
      <c r="AA154" s="21">
        <v>0</v>
      </c>
      <c r="AB154" s="22">
        <v>-1</v>
      </c>
      <c r="AC154" s="21">
        <v>0</v>
      </c>
      <c r="AD154" s="22" t="s">
        <v>38</v>
      </c>
      <c r="AE154" s="21">
        <v>0</v>
      </c>
      <c r="AF154" s="22" t="s">
        <v>38</v>
      </c>
      <c r="AG154" s="21">
        <v>0</v>
      </c>
      <c r="AH154" s="22" t="s">
        <v>38</v>
      </c>
      <c r="AI154" s="21">
        <v>0</v>
      </c>
      <c r="AJ154" s="22" t="s">
        <v>38</v>
      </c>
      <c r="AK154" s="21">
        <v>0</v>
      </c>
      <c r="AL154" s="22" t="s">
        <v>38</v>
      </c>
      <c r="AM154" s="21">
        <v>0</v>
      </c>
      <c r="AN154" s="22" t="s">
        <v>38</v>
      </c>
      <c r="AO154" s="21">
        <v>0</v>
      </c>
      <c r="AP154" s="22" t="s">
        <v>38</v>
      </c>
      <c r="AQ154" s="21">
        <v>0</v>
      </c>
      <c r="AR154" s="22" t="s">
        <v>38</v>
      </c>
      <c r="AS154" s="21">
        <v>0</v>
      </c>
      <c r="AT154" s="22" t="s">
        <v>38</v>
      </c>
    </row>
    <row r="155" spans="1:46" s="12" customFormat="1" ht="12.75" x14ac:dyDescent="0.2">
      <c r="A155" s="12">
        <v>150</v>
      </c>
      <c r="B155" s="11" t="s">
        <v>203</v>
      </c>
      <c r="C155" s="21">
        <v>3950</v>
      </c>
      <c r="D155" s="22" t="s">
        <v>38</v>
      </c>
      <c r="E155" s="21">
        <v>0</v>
      </c>
      <c r="F155" s="22" t="s">
        <v>38</v>
      </c>
      <c r="G155" s="21">
        <v>0</v>
      </c>
      <c r="H155" s="22" t="s">
        <v>38</v>
      </c>
      <c r="I155" s="21">
        <v>0</v>
      </c>
      <c r="J155" s="22" t="s">
        <v>38</v>
      </c>
      <c r="K155" s="21">
        <v>0</v>
      </c>
      <c r="L155" s="22" t="s">
        <v>38</v>
      </c>
      <c r="M155" s="21">
        <v>0</v>
      </c>
      <c r="N155" s="22" t="s">
        <v>38</v>
      </c>
      <c r="O155" s="21">
        <v>0</v>
      </c>
      <c r="P155" s="22" t="s">
        <v>38</v>
      </c>
      <c r="Q155" s="21">
        <v>0</v>
      </c>
      <c r="R155" s="22" t="s">
        <v>38</v>
      </c>
      <c r="S155" s="21">
        <v>3950</v>
      </c>
      <c r="T155" s="22" t="s">
        <v>38</v>
      </c>
      <c r="U155" s="21">
        <v>0</v>
      </c>
      <c r="V155" s="22" t="s">
        <v>38</v>
      </c>
      <c r="W155" s="21">
        <v>0</v>
      </c>
      <c r="X155" s="22" t="s">
        <v>38</v>
      </c>
      <c r="Y155" s="21">
        <v>0</v>
      </c>
      <c r="Z155" s="22" t="s">
        <v>38</v>
      </c>
      <c r="AA155" s="21">
        <v>0</v>
      </c>
      <c r="AB155" s="22" t="s">
        <v>38</v>
      </c>
      <c r="AC155" s="21">
        <v>0</v>
      </c>
      <c r="AD155" s="22" t="s">
        <v>38</v>
      </c>
      <c r="AE155" s="21">
        <v>0</v>
      </c>
      <c r="AF155" s="22" t="s">
        <v>38</v>
      </c>
      <c r="AG155" s="21">
        <v>0</v>
      </c>
      <c r="AH155" s="22" t="s">
        <v>38</v>
      </c>
      <c r="AI155" s="21">
        <v>0</v>
      </c>
      <c r="AJ155" s="22" t="s">
        <v>38</v>
      </c>
      <c r="AK155" s="21">
        <v>0</v>
      </c>
      <c r="AL155" s="22" t="s">
        <v>38</v>
      </c>
      <c r="AM155" s="21">
        <v>0</v>
      </c>
      <c r="AN155" s="22" t="s">
        <v>38</v>
      </c>
      <c r="AO155" s="21">
        <v>0</v>
      </c>
      <c r="AP155" s="22" t="s">
        <v>38</v>
      </c>
      <c r="AQ155" s="21">
        <v>0</v>
      </c>
      <c r="AR155" s="22" t="s">
        <v>38</v>
      </c>
      <c r="AS155" s="21">
        <v>0</v>
      </c>
      <c r="AT155" s="22" t="s">
        <v>38</v>
      </c>
    </row>
    <row r="156" spans="1:46" s="12" customFormat="1" ht="12.75" x14ac:dyDescent="0.2">
      <c r="A156" s="12">
        <v>151</v>
      </c>
      <c r="B156" s="11" t="s">
        <v>154</v>
      </c>
      <c r="C156" s="21">
        <v>3653</v>
      </c>
      <c r="D156" s="22">
        <v>-0.94980626013355685</v>
      </c>
      <c r="E156" s="21">
        <v>0</v>
      </c>
      <c r="F156" s="22">
        <v>-1</v>
      </c>
      <c r="G156" s="21">
        <v>0</v>
      </c>
      <c r="H156" s="22" t="s">
        <v>38</v>
      </c>
      <c r="I156" s="21">
        <v>0</v>
      </c>
      <c r="J156" s="22" t="s">
        <v>38</v>
      </c>
      <c r="K156" s="21">
        <v>0</v>
      </c>
      <c r="L156" s="22" t="s">
        <v>38</v>
      </c>
      <c r="M156" s="21">
        <v>3653</v>
      </c>
      <c r="N156" s="22" t="s">
        <v>38</v>
      </c>
      <c r="O156" s="21">
        <v>0</v>
      </c>
      <c r="P156" s="22" t="s">
        <v>38</v>
      </c>
      <c r="Q156" s="21">
        <v>0</v>
      </c>
      <c r="R156" s="22">
        <v>-1</v>
      </c>
      <c r="S156" s="21">
        <v>0</v>
      </c>
      <c r="T156" s="22" t="s">
        <v>38</v>
      </c>
      <c r="U156" s="21">
        <v>0</v>
      </c>
      <c r="V156" s="22" t="s">
        <v>38</v>
      </c>
      <c r="W156" s="21">
        <v>0</v>
      </c>
      <c r="X156" s="22" t="s">
        <v>38</v>
      </c>
      <c r="Y156" s="21">
        <v>0</v>
      </c>
      <c r="Z156" s="22" t="s">
        <v>38</v>
      </c>
      <c r="AA156" s="21">
        <v>0</v>
      </c>
      <c r="AB156" s="22" t="s">
        <v>38</v>
      </c>
      <c r="AC156" s="21">
        <v>0</v>
      </c>
      <c r="AD156" s="22" t="s">
        <v>38</v>
      </c>
      <c r="AE156" s="21">
        <v>0</v>
      </c>
      <c r="AF156" s="22" t="s">
        <v>38</v>
      </c>
      <c r="AG156" s="21">
        <v>0</v>
      </c>
      <c r="AH156" s="22" t="s">
        <v>38</v>
      </c>
      <c r="AI156" s="21">
        <v>0</v>
      </c>
      <c r="AJ156" s="22" t="s">
        <v>38</v>
      </c>
      <c r="AK156" s="21">
        <v>0</v>
      </c>
      <c r="AL156" s="22" t="s">
        <v>38</v>
      </c>
      <c r="AM156" s="21">
        <v>0</v>
      </c>
      <c r="AN156" s="22" t="s">
        <v>38</v>
      </c>
      <c r="AO156" s="21">
        <v>0</v>
      </c>
      <c r="AP156" s="22" t="s">
        <v>38</v>
      </c>
      <c r="AQ156" s="21">
        <v>0</v>
      </c>
      <c r="AR156" s="22" t="s">
        <v>38</v>
      </c>
      <c r="AS156" s="21">
        <v>0</v>
      </c>
      <c r="AT156" s="22" t="s">
        <v>38</v>
      </c>
    </row>
    <row r="157" spans="1:46" s="12" customFormat="1" ht="12.75" x14ac:dyDescent="0.2">
      <c r="A157" s="12">
        <v>152</v>
      </c>
      <c r="B157" s="11" t="s">
        <v>204</v>
      </c>
      <c r="C157" s="21">
        <v>3515</v>
      </c>
      <c r="D157" s="22" t="s">
        <v>38</v>
      </c>
      <c r="E157" s="21">
        <v>0</v>
      </c>
      <c r="F157" s="22" t="s">
        <v>38</v>
      </c>
      <c r="G157" s="21">
        <v>3515</v>
      </c>
      <c r="H157" s="22" t="s">
        <v>38</v>
      </c>
      <c r="I157" s="21">
        <v>0</v>
      </c>
      <c r="J157" s="22" t="s">
        <v>38</v>
      </c>
      <c r="K157" s="21">
        <v>0</v>
      </c>
      <c r="L157" s="22" t="s">
        <v>38</v>
      </c>
      <c r="M157" s="21">
        <v>0</v>
      </c>
      <c r="N157" s="22" t="s">
        <v>38</v>
      </c>
      <c r="O157" s="21">
        <v>0</v>
      </c>
      <c r="P157" s="22" t="s">
        <v>38</v>
      </c>
      <c r="Q157" s="21">
        <v>0</v>
      </c>
      <c r="R157" s="22" t="s">
        <v>38</v>
      </c>
      <c r="S157" s="21">
        <v>0</v>
      </c>
      <c r="T157" s="22" t="s">
        <v>38</v>
      </c>
      <c r="U157" s="21">
        <v>0</v>
      </c>
      <c r="V157" s="22" t="s">
        <v>38</v>
      </c>
      <c r="W157" s="21">
        <v>0</v>
      </c>
      <c r="X157" s="22" t="s">
        <v>38</v>
      </c>
      <c r="Y157" s="21">
        <v>0</v>
      </c>
      <c r="Z157" s="22" t="s">
        <v>38</v>
      </c>
      <c r="AA157" s="21">
        <v>0</v>
      </c>
      <c r="AB157" s="22" t="s">
        <v>38</v>
      </c>
      <c r="AC157" s="21">
        <v>0</v>
      </c>
      <c r="AD157" s="22" t="s">
        <v>38</v>
      </c>
      <c r="AE157" s="21">
        <v>0</v>
      </c>
      <c r="AF157" s="22" t="s">
        <v>38</v>
      </c>
      <c r="AG157" s="21">
        <v>0</v>
      </c>
      <c r="AH157" s="22" t="s">
        <v>38</v>
      </c>
      <c r="AI157" s="21">
        <v>0</v>
      </c>
      <c r="AJ157" s="22" t="s">
        <v>38</v>
      </c>
      <c r="AK157" s="21">
        <v>0</v>
      </c>
      <c r="AL157" s="22" t="s">
        <v>38</v>
      </c>
      <c r="AM157" s="21">
        <v>0</v>
      </c>
      <c r="AN157" s="22" t="s">
        <v>38</v>
      </c>
      <c r="AO157" s="21">
        <v>0</v>
      </c>
      <c r="AP157" s="22" t="s">
        <v>38</v>
      </c>
      <c r="AQ157" s="21">
        <v>0</v>
      </c>
      <c r="AR157" s="22" t="s">
        <v>38</v>
      </c>
      <c r="AS157" s="21">
        <v>0</v>
      </c>
      <c r="AT157" s="22" t="s">
        <v>38</v>
      </c>
    </row>
    <row r="158" spans="1:46" s="12" customFormat="1" ht="12.75" x14ac:dyDescent="0.2">
      <c r="A158" s="12">
        <v>153</v>
      </c>
      <c r="B158" s="11" t="s">
        <v>177</v>
      </c>
      <c r="C158" s="21">
        <v>2365</v>
      </c>
      <c r="D158" s="22">
        <v>-0.53925579583089811</v>
      </c>
      <c r="E158" s="21">
        <v>0</v>
      </c>
      <c r="F158" s="22" t="s">
        <v>38</v>
      </c>
      <c r="G158" s="21">
        <v>2365</v>
      </c>
      <c r="H158" s="22">
        <v>-0.31844380403458217</v>
      </c>
      <c r="I158" s="21">
        <v>0</v>
      </c>
      <c r="J158" s="22" t="s">
        <v>38</v>
      </c>
      <c r="K158" s="21">
        <v>0</v>
      </c>
      <c r="L158" s="22" t="s">
        <v>38</v>
      </c>
      <c r="M158" s="21">
        <v>0</v>
      </c>
      <c r="N158" s="22" t="s">
        <v>38</v>
      </c>
      <c r="O158" s="21">
        <v>0</v>
      </c>
      <c r="P158" s="22" t="s">
        <v>38</v>
      </c>
      <c r="Q158" s="21">
        <v>0</v>
      </c>
      <c r="R158" s="22" t="s">
        <v>38</v>
      </c>
      <c r="S158" s="21">
        <v>0</v>
      </c>
      <c r="T158" s="22">
        <v>-1</v>
      </c>
      <c r="U158" s="21">
        <v>0</v>
      </c>
      <c r="V158" s="22" t="s">
        <v>38</v>
      </c>
      <c r="W158" s="21">
        <v>0</v>
      </c>
      <c r="X158" s="22" t="s">
        <v>38</v>
      </c>
      <c r="Y158" s="21">
        <v>0</v>
      </c>
      <c r="Z158" s="22" t="s">
        <v>38</v>
      </c>
      <c r="AA158" s="21">
        <v>0</v>
      </c>
      <c r="AB158" s="22" t="s">
        <v>38</v>
      </c>
      <c r="AC158" s="21">
        <v>0</v>
      </c>
      <c r="AD158" s="22" t="s">
        <v>38</v>
      </c>
      <c r="AE158" s="21">
        <v>0</v>
      </c>
      <c r="AF158" s="22" t="s">
        <v>38</v>
      </c>
      <c r="AG158" s="21">
        <v>0</v>
      </c>
      <c r="AH158" s="22" t="s">
        <v>38</v>
      </c>
      <c r="AI158" s="21">
        <v>0</v>
      </c>
      <c r="AJ158" s="22" t="s">
        <v>38</v>
      </c>
      <c r="AK158" s="21">
        <v>0</v>
      </c>
      <c r="AL158" s="22" t="s">
        <v>38</v>
      </c>
      <c r="AM158" s="21">
        <v>0</v>
      </c>
      <c r="AN158" s="22" t="s">
        <v>38</v>
      </c>
      <c r="AO158" s="21">
        <v>0</v>
      </c>
      <c r="AP158" s="22" t="s">
        <v>38</v>
      </c>
      <c r="AQ158" s="21">
        <v>0</v>
      </c>
      <c r="AR158" s="22" t="s">
        <v>38</v>
      </c>
      <c r="AS158" s="21">
        <v>0</v>
      </c>
      <c r="AT158" s="22" t="s">
        <v>38</v>
      </c>
    </row>
    <row r="159" spans="1:46" s="12" customFormat="1" ht="12.75" x14ac:dyDescent="0.2">
      <c r="A159" s="12">
        <v>154</v>
      </c>
      <c r="B159" s="11" t="s">
        <v>205</v>
      </c>
      <c r="C159" s="21">
        <v>2160</v>
      </c>
      <c r="D159" s="22" t="s">
        <v>38</v>
      </c>
      <c r="E159" s="21">
        <v>0</v>
      </c>
      <c r="F159" s="22" t="s">
        <v>38</v>
      </c>
      <c r="G159" s="21">
        <v>0</v>
      </c>
      <c r="H159" s="22" t="s">
        <v>38</v>
      </c>
      <c r="I159" s="21">
        <v>0</v>
      </c>
      <c r="J159" s="22" t="s">
        <v>38</v>
      </c>
      <c r="K159" s="21">
        <v>0</v>
      </c>
      <c r="L159" s="22" t="s">
        <v>38</v>
      </c>
      <c r="M159" s="21">
        <v>0</v>
      </c>
      <c r="N159" s="22" t="s">
        <v>38</v>
      </c>
      <c r="O159" s="21">
        <v>0</v>
      </c>
      <c r="P159" s="22" t="s">
        <v>38</v>
      </c>
      <c r="Q159" s="21">
        <v>2160</v>
      </c>
      <c r="R159" s="22" t="s">
        <v>38</v>
      </c>
      <c r="S159" s="21">
        <v>0</v>
      </c>
      <c r="T159" s="22" t="s">
        <v>38</v>
      </c>
      <c r="U159" s="21">
        <v>0</v>
      </c>
      <c r="V159" s="22" t="s">
        <v>38</v>
      </c>
      <c r="W159" s="21">
        <v>0</v>
      </c>
      <c r="X159" s="22" t="s">
        <v>38</v>
      </c>
      <c r="Y159" s="21">
        <v>0</v>
      </c>
      <c r="Z159" s="22" t="s">
        <v>38</v>
      </c>
      <c r="AA159" s="21">
        <v>0</v>
      </c>
      <c r="AB159" s="22" t="s">
        <v>38</v>
      </c>
      <c r="AC159" s="21">
        <v>0</v>
      </c>
      <c r="AD159" s="22" t="s">
        <v>38</v>
      </c>
      <c r="AE159" s="21">
        <v>0</v>
      </c>
      <c r="AF159" s="22" t="s">
        <v>38</v>
      </c>
      <c r="AG159" s="21">
        <v>0</v>
      </c>
      <c r="AH159" s="22" t="s">
        <v>38</v>
      </c>
      <c r="AI159" s="21">
        <v>0</v>
      </c>
      <c r="AJ159" s="22" t="s">
        <v>38</v>
      </c>
      <c r="AK159" s="21">
        <v>0</v>
      </c>
      <c r="AL159" s="22" t="s">
        <v>38</v>
      </c>
      <c r="AM159" s="21">
        <v>0</v>
      </c>
      <c r="AN159" s="22" t="s">
        <v>38</v>
      </c>
      <c r="AO159" s="21">
        <v>0</v>
      </c>
      <c r="AP159" s="22" t="s">
        <v>38</v>
      </c>
      <c r="AQ159" s="21">
        <v>0</v>
      </c>
      <c r="AR159" s="22" t="s">
        <v>38</v>
      </c>
      <c r="AS159" s="21">
        <v>0</v>
      </c>
      <c r="AT159" s="22" t="s">
        <v>38</v>
      </c>
    </row>
    <row r="160" spans="1:46" s="12" customFormat="1" ht="12.75" x14ac:dyDescent="0.2">
      <c r="A160" s="12">
        <v>155</v>
      </c>
      <c r="B160" s="11" t="s">
        <v>152</v>
      </c>
      <c r="C160" s="21">
        <v>2156</v>
      </c>
      <c r="D160" s="22">
        <v>-0.9731205585338486</v>
      </c>
      <c r="E160" s="21">
        <v>0</v>
      </c>
      <c r="F160" s="22" t="s">
        <v>38</v>
      </c>
      <c r="G160" s="21">
        <v>2156</v>
      </c>
      <c r="H160" s="22" t="s">
        <v>38</v>
      </c>
      <c r="I160" s="21">
        <v>0</v>
      </c>
      <c r="J160" s="22" t="s">
        <v>38</v>
      </c>
      <c r="K160" s="21">
        <v>0</v>
      </c>
      <c r="L160" s="22" t="s">
        <v>38</v>
      </c>
      <c r="M160" s="21">
        <v>0</v>
      </c>
      <c r="N160" s="22" t="s">
        <v>38</v>
      </c>
      <c r="O160" s="21">
        <v>0</v>
      </c>
      <c r="P160" s="22" t="s">
        <v>38</v>
      </c>
      <c r="Q160" s="21">
        <v>0</v>
      </c>
      <c r="R160" s="22" t="s">
        <v>38</v>
      </c>
      <c r="S160" s="21">
        <v>0</v>
      </c>
      <c r="T160" s="22" t="s">
        <v>38</v>
      </c>
      <c r="U160" s="21">
        <v>0</v>
      </c>
      <c r="V160" s="22" t="s">
        <v>38</v>
      </c>
      <c r="W160" s="21">
        <v>0</v>
      </c>
      <c r="X160" s="22" t="s">
        <v>38</v>
      </c>
      <c r="Y160" s="21">
        <v>0</v>
      </c>
      <c r="Z160" s="22" t="s">
        <v>38</v>
      </c>
      <c r="AA160" s="21">
        <v>0</v>
      </c>
      <c r="AB160" s="22">
        <v>-1</v>
      </c>
      <c r="AC160" s="21">
        <v>0</v>
      </c>
      <c r="AD160" s="22" t="s">
        <v>38</v>
      </c>
      <c r="AE160" s="21">
        <v>0</v>
      </c>
      <c r="AF160" s="22" t="s">
        <v>38</v>
      </c>
      <c r="AG160" s="21">
        <v>0</v>
      </c>
      <c r="AH160" s="22" t="s">
        <v>38</v>
      </c>
      <c r="AI160" s="21">
        <v>0</v>
      </c>
      <c r="AJ160" s="22" t="s">
        <v>38</v>
      </c>
      <c r="AK160" s="21">
        <v>0</v>
      </c>
      <c r="AL160" s="22" t="s">
        <v>38</v>
      </c>
      <c r="AM160" s="21">
        <v>0</v>
      </c>
      <c r="AN160" s="22" t="s">
        <v>38</v>
      </c>
      <c r="AO160" s="21">
        <v>0</v>
      </c>
      <c r="AP160" s="22" t="s">
        <v>38</v>
      </c>
      <c r="AQ160" s="21">
        <v>0</v>
      </c>
      <c r="AR160" s="22" t="s">
        <v>38</v>
      </c>
      <c r="AS160" s="21">
        <v>0</v>
      </c>
      <c r="AT160" s="22" t="s">
        <v>38</v>
      </c>
    </row>
    <row r="161" spans="1:46" s="12" customFormat="1" ht="12.75" x14ac:dyDescent="0.2">
      <c r="A161" s="12">
        <v>156</v>
      </c>
      <c r="B161" s="11" t="s">
        <v>155</v>
      </c>
      <c r="C161" s="21">
        <v>2015</v>
      </c>
      <c r="D161" s="22">
        <v>-0.97018128005919346</v>
      </c>
      <c r="E161" s="21">
        <v>0</v>
      </c>
      <c r="F161" s="22" t="s">
        <v>38</v>
      </c>
      <c r="G161" s="21">
        <v>0</v>
      </c>
      <c r="H161" s="22" t="s">
        <v>38</v>
      </c>
      <c r="I161" s="21">
        <v>0</v>
      </c>
      <c r="J161" s="22" t="s">
        <v>38</v>
      </c>
      <c r="K161" s="21">
        <v>0</v>
      </c>
      <c r="L161" s="22" t="s">
        <v>38</v>
      </c>
      <c r="M161" s="21">
        <v>0</v>
      </c>
      <c r="N161" s="22">
        <v>-1</v>
      </c>
      <c r="O161" s="21">
        <v>0</v>
      </c>
      <c r="P161" s="22" t="s">
        <v>38</v>
      </c>
      <c r="Q161" s="21">
        <v>0</v>
      </c>
      <c r="R161" s="22" t="s">
        <v>38</v>
      </c>
      <c r="S161" s="21">
        <v>2015</v>
      </c>
      <c r="T161" s="22" t="s">
        <v>38</v>
      </c>
      <c r="U161" s="21">
        <v>0</v>
      </c>
      <c r="V161" s="22" t="s">
        <v>38</v>
      </c>
      <c r="W161" s="21">
        <v>0</v>
      </c>
      <c r="X161" s="22" t="s">
        <v>38</v>
      </c>
      <c r="Y161" s="21">
        <v>0</v>
      </c>
      <c r="Z161" s="22" t="s">
        <v>38</v>
      </c>
      <c r="AA161" s="21">
        <v>0</v>
      </c>
      <c r="AB161" s="22" t="s">
        <v>38</v>
      </c>
      <c r="AC161" s="21">
        <v>0</v>
      </c>
      <c r="AD161" s="22" t="s">
        <v>38</v>
      </c>
      <c r="AE161" s="21">
        <v>0</v>
      </c>
      <c r="AF161" s="22" t="s">
        <v>38</v>
      </c>
      <c r="AG161" s="21">
        <v>0</v>
      </c>
      <c r="AH161" s="22" t="s">
        <v>38</v>
      </c>
      <c r="AI161" s="21">
        <v>0</v>
      </c>
      <c r="AJ161" s="22" t="s">
        <v>38</v>
      </c>
      <c r="AK161" s="21">
        <v>0</v>
      </c>
      <c r="AL161" s="22" t="s">
        <v>38</v>
      </c>
      <c r="AM161" s="21">
        <v>0</v>
      </c>
      <c r="AN161" s="22" t="s">
        <v>38</v>
      </c>
      <c r="AO161" s="21">
        <v>0</v>
      </c>
      <c r="AP161" s="22" t="s">
        <v>38</v>
      </c>
      <c r="AQ161" s="21">
        <v>0</v>
      </c>
      <c r="AR161" s="22" t="s">
        <v>38</v>
      </c>
      <c r="AS161" s="21">
        <v>0</v>
      </c>
      <c r="AT161" s="22" t="s">
        <v>38</v>
      </c>
    </row>
    <row r="162" spans="1:46" s="12" customFormat="1" ht="12.75" x14ac:dyDescent="0.2">
      <c r="A162" s="12">
        <v>157</v>
      </c>
      <c r="B162" s="11" t="s">
        <v>169</v>
      </c>
      <c r="C162" s="21">
        <v>1932</v>
      </c>
      <c r="D162" s="22">
        <v>-0.90034559240728318</v>
      </c>
      <c r="E162" s="21">
        <v>0</v>
      </c>
      <c r="F162" s="22" t="s">
        <v>38</v>
      </c>
      <c r="G162" s="21">
        <v>0</v>
      </c>
      <c r="H162" s="22" t="s">
        <v>38</v>
      </c>
      <c r="I162" s="21">
        <v>0</v>
      </c>
      <c r="J162" s="22" t="s">
        <v>38</v>
      </c>
      <c r="K162" s="21">
        <v>0</v>
      </c>
      <c r="L162" s="22" t="s">
        <v>38</v>
      </c>
      <c r="M162" s="21">
        <v>1247</v>
      </c>
      <c r="N162" s="22">
        <v>-7.2172619047619069E-2</v>
      </c>
      <c r="O162" s="21">
        <v>0</v>
      </c>
      <c r="P162" s="22" t="s">
        <v>38</v>
      </c>
      <c r="Q162" s="21">
        <v>0</v>
      </c>
      <c r="R162" s="22" t="s">
        <v>38</v>
      </c>
      <c r="S162" s="21">
        <v>0</v>
      </c>
      <c r="T162" s="22" t="s">
        <v>38</v>
      </c>
      <c r="U162" s="21">
        <v>0</v>
      </c>
      <c r="V162" s="22" t="s">
        <v>38</v>
      </c>
      <c r="W162" s="21">
        <v>685</v>
      </c>
      <c r="X162" s="22">
        <v>-0.34324065196548414</v>
      </c>
      <c r="Y162" s="21">
        <v>0</v>
      </c>
      <c r="Z162" s="22" t="s">
        <v>38</v>
      </c>
      <c r="AA162" s="21">
        <v>0</v>
      </c>
      <c r="AB162" s="22">
        <v>-1</v>
      </c>
      <c r="AC162" s="21">
        <v>0</v>
      </c>
      <c r="AD162" s="22" t="s">
        <v>38</v>
      </c>
      <c r="AE162" s="21">
        <v>0</v>
      </c>
      <c r="AF162" s="22" t="s">
        <v>38</v>
      </c>
      <c r="AG162" s="21">
        <v>0</v>
      </c>
      <c r="AH162" s="22" t="s">
        <v>38</v>
      </c>
      <c r="AI162" s="21">
        <v>0</v>
      </c>
      <c r="AJ162" s="22" t="s">
        <v>38</v>
      </c>
      <c r="AK162" s="21">
        <v>0</v>
      </c>
      <c r="AL162" s="22" t="s">
        <v>38</v>
      </c>
      <c r="AM162" s="21">
        <v>0</v>
      </c>
      <c r="AN162" s="22" t="s">
        <v>38</v>
      </c>
      <c r="AO162" s="21">
        <v>0</v>
      </c>
      <c r="AP162" s="22" t="s">
        <v>38</v>
      </c>
      <c r="AQ162" s="21">
        <v>0</v>
      </c>
      <c r="AR162" s="22" t="s">
        <v>38</v>
      </c>
      <c r="AS162" s="21">
        <v>0</v>
      </c>
      <c r="AT162" s="22" t="s">
        <v>38</v>
      </c>
    </row>
    <row r="163" spans="1:46" s="12" customFormat="1" ht="12.75" x14ac:dyDescent="0.2">
      <c r="A163" s="12">
        <v>158</v>
      </c>
      <c r="B163" s="11" t="s">
        <v>160</v>
      </c>
      <c r="C163" s="21">
        <v>1247</v>
      </c>
      <c r="D163" s="22">
        <v>-0.96974769529354687</v>
      </c>
      <c r="E163" s="21">
        <v>0</v>
      </c>
      <c r="F163" s="22">
        <v>-1</v>
      </c>
      <c r="G163" s="21">
        <v>1247</v>
      </c>
      <c r="H163" s="22" t="s">
        <v>38</v>
      </c>
      <c r="I163" s="21">
        <v>0</v>
      </c>
      <c r="J163" s="22" t="s">
        <v>38</v>
      </c>
      <c r="K163" s="21">
        <v>0</v>
      </c>
      <c r="L163" s="22" t="s">
        <v>38</v>
      </c>
      <c r="M163" s="21">
        <v>0</v>
      </c>
      <c r="N163" s="22" t="s">
        <v>38</v>
      </c>
      <c r="O163" s="21">
        <v>0</v>
      </c>
      <c r="P163" s="22" t="s">
        <v>38</v>
      </c>
      <c r="Q163" s="21">
        <v>0</v>
      </c>
      <c r="R163" s="22" t="s">
        <v>38</v>
      </c>
      <c r="S163" s="21">
        <v>0</v>
      </c>
      <c r="T163" s="22" t="s">
        <v>38</v>
      </c>
      <c r="U163" s="21">
        <v>0</v>
      </c>
      <c r="V163" s="22" t="s">
        <v>38</v>
      </c>
      <c r="W163" s="21">
        <v>0</v>
      </c>
      <c r="X163" s="22" t="s">
        <v>38</v>
      </c>
      <c r="Y163" s="21">
        <v>0</v>
      </c>
      <c r="Z163" s="22" t="s">
        <v>38</v>
      </c>
      <c r="AA163" s="21">
        <v>0</v>
      </c>
      <c r="AB163" s="22" t="s">
        <v>38</v>
      </c>
      <c r="AC163" s="21">
        <v>0</v>
      </c>
      <c r="AD163" s="22" t="s">
        <v>38</v>
      </c>
      <c r="AE163" s="21">
        <v>0</v>
      </c>
      <c r="AF163" s="22" t="s">
        <v>38</v>
      </c>
      <c r="AG163" s="21">
        <v>0</v>
      </c>
      <c r="AH163" s="22" t="s">
        <v>38</v>
      </c>
      <c r="AI163" s="21">
        <v>0</v>
      </c>
      <c r="AJ163" s="22" t="s">
        <v>38</v>
      </c>
      <c r="AK163" s="21">
        <v>0</v>
      </c>
      <c r="AL163" s="22" t="s">
        <v>38</v>
      </c>
      <c r="AM163" s="21">
        <v>0</v>
      </c>
      <c r="AN163" s="22" t="s">
        <v>38</v>
      </c>
      <c r="AO163" s="21">
        <v>0</v>
      </c>
      <c r="AP163" s="22" t="s">
        <v>38</v>
      </c>
      <c r="AQ163" s="21">
        <v>0</v>
      </c>
      <c r="AR163" s="22" t="s">
        <v>38</v>
      </c>
      <c r="AS163" s="21">
        <v>0</v>
      </c>
      <c r="AT163" s="22" t="s">
        <v>38</v>
      </c>
    </row>
    <row r="164" spans="1:46" x14ac:dyDescent="0.25">
      <c r="B164" s="1" t="s">
        <v>1</v>
      </c>
    </row>
    <row r="165" spans="1:46" x14ac:dyDescent="0.25">
      <c r="B165" s="27" t="s">
        <v>186</v>
      </c>
    </row>
    <row r="166" spans="1:46" x14ac:dyDescent="0.25">
      <c r="B166" s="27" t="s">
        <v>23</v>
      </c>
    </row>
    <row r="167" spans="1:46" x14ac:dyDescent="0.25">
      <c r="B167" s="27" t="s">
        <v>24</v>
      </c>
    </row>
  </sheetData>
  <sortState xmlns:xlrd2="http://schemas.microsoft.com/office/spreadsheetml/2017/richdata2" ref="A6:AU163">
    <sortCondition descending="1" ref="C6:C163"/>
  </sortState>
  <pageMargins left="0.31496062992125984" right="0.31496062992125984" top="0.74803149606299213" bottom="0.74803149606299213" header="0.31496062992125984" footer="0.31496062992125984"/>
  <pageSetup paperSize="8" scale="37" orientation="landscape" r:id="rId1"/>
  <rowBreaks count="1" manualBreakCount="1">
    <brk id="125" max="45" man="1"/>
  </rowBreaks>
  <colBreaks count="1" manualBreakCount="1">
    <brk id="24" max="1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Copertina</vt:lpstr>
      <vt:lpstr>Export gen-mar 2025 x Regioni</vt:lpstr>
      <vt:lpstr>Export gen-mar 2025 x Paesi</vt:lpstr>
      <vt:lpstr>'Export gen-mar 2025 x Paesi'!Area_stampa</vt:lpstr>
      <vt:lpstr>'Export gen-mar 2025 x Paesi'!Titoli_stampa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2025-07-02T13:38:51Z</dcterms:modified>
</cp:coreProperties>
</file>