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31090FE9-7C91-48B4-8DAF-04D3670EAA2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pertina" sheetId="8" r:id="rId1"/>
    <sheet name="Export gen-giu 2025 x Regioni" sheetId="4" r:id="rId2"/>
    <sheet name="Export gen-giu 2025 x Paesi" sheetId="7" r:id="rId3"/>
  </sheets>
  <externalReferences>
    <externalReference r:id="rId4"/>
  </externalReferences>
  <definedNames>
    <definedName name="anno_fine">[1]parametri!$B$2</definedName>
    <definedName name="anno_inizio">[1]parametri!$B$1</definedName>
    <definedName name="_xlnm.Print_Area" localSheetId="2">'Export gen-giu 2025 x Paesi'!$A$1:$AT$201</definedName>
    <definedName name="_xlnm.Print_Area" localSheetId="1">'Export gen-giu 2025 x Regioni'!$A$1:$I$27</definedName>
    <definedName name="_xlnm.Print_Titles" localSheetId="2">'Export gen-giu 2025 x Paesi'!$B:$B,'Export gen-giu 2025 x Paesi'!$1:$5</definedName>
    <definedName name="trimestre">[1]parametri!$B$3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4" l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5" i="4"/>
  <c r="F26" i="4"/>
  <c r="D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5" i="4"/>
  <c r="G26" i="4" l="1"/>
  <c r="I26" i="4"/>
  <c r="D6" i="4"/>
  <c r="D7" i="4"/>
  <c r="D8" i="4"/>
  <c r="D9" i="4"/>
  <c r="D10" i="4"/>
  <c r="D11" i="4"/>
  <c r="D12" i="4"/>
  <c r="D13" i="4"/>
  <c r="D14" i="4"/>
  <c r="D16" i="4"/>
  <c r="D15" i="4"/>
  <c r="D20" i="4"/>
  <c r="D17" i="4"/>
  <c r="D19" i="4"/>
  <c r="D21" i="4"/>
  <c r="D22" i="4"/>
  <c r="D18" i="4"/>
  <c r="D23" i="4"/>
  <c r="D24" i="4"/>
  <c r="D25" i="4"/>
  <c r="H26" i="4"/>
  <c r="B26" i="4" l="1"/>
  <c r="E5" i="4" s="1"/>
  <c r="C26" i="4" l="1"/>
  <c r="D26" i="4"/>
  <c r="E10" i="4"/>
  <c r="E17" i="4"/>
  <c r="E26" i="4"/>
  <c r="E22" i="4"/>
  <c r="E14" i="4"/>
  <c r="E13" i="4"/>
  <c r="E8" i="4"/>
  <c r="E25" i="4"/>
  <c r="E11" i="4"/>
  <c r="E19" i="4"/>
  <c r="E20" i="4"/>
  <c r="E12" i="4"/>
  <c r="E21" i="4"/>
  <c r="E15" i="4"/>
  <c r="E6" i="4"/>
  <c r="E23" i="4"/>
  <c r="E7" i="4"/>
  <c r="E18" i="4"/>
  <c r="E16" i="4"/>
  <c r="E24" i="4"/>
  <c r="E9" i="4"/>
</calcChain>
</file>

<file path=xl/sharedStrings.xml><?xml version="1.0" encoding="utf-8"?>
<sst xmlns="http://schemas.openxmlformats.org/spreadsheetml/2006/main" count="2366" uniqueCount="235">
  <si>
    <t>TERRITORIO</t>
  </si>
  <si>
    <t>TOTALE ITALIA</t>
  </si>
  <si>
    <t>Fonte: elaborazioni Centro Studi Federlegno Arredo Eventi SpA/FederlegnoArredo su dati Istat</t>
  </si>
  <si>
    <t>Tabella CM31-Mobili</t>
  </si>
  <si>
    <t>Marche</t>
  </si>
  <si>
    <t>Lazio</t>
  </si>
  <si>
    <t>Abruzzo</t>
  </si>
  <si>
    <t>Molise</t>
  </si>
  <si>
    <t>Campania</t>
  </si>
  <si>
    <t>Puglia</t>
  </si>
  <si>
    <t>Basilicata</t>
  </si>
  <si>
    <t>Sicilia</t>
  </si>
  <si>
    <t>Regioni diverse o non specificate</t>
  </si>
  <si>
    <t>Calabria</t>
  </si>
  <si>
    <t>Piemonte</t>
  </si>
  <si>
    <t>Lombardia</t>
  </si>
  <si>
    <t>Liguria</t>
  </si>
  <si>
    <t>Veneto</t>
  </si>
  <si>
    <t>Toscana</t>
  </si>
  <si>
    <t>Umbria</t>
  </si>
  <si>
    <t>Sardegna</t>
  </si>
  <si>
    <t>Friuli-Venezia Giulia</t>
  </si>
  <si>
    <t>Emilia-Romagna</t>
  </si>
  <si>
    <t xml:space="preserve">Legenda: </t>
  </si>
  <si>
    <t>nd: Var. % non disponibile fra i due periodi</t>
  </si>
  <si>
    <t>(…) Var. % non accertata</t>
  </si>
  <si>
    <t>Trentino-Alto Adige</t>
  </si>
  <si>
    <t>Valle d'Aosta</t>
  </si>
  <si>
    <t>PAESE</t>
  </si>
  <si>
    <t>Totale Italia</t>
  </si>
  <si>
    <t>Var. %</t>
  </si>
  <si>
    <t>TOTALE</t>
  </si>
  <si>
    <t>Francia</t>
  </si>
  <si>
    <t>(…)</t>
  </si>
  <si>
    <t>n.d.</t>
  </si>
  <si>
    <t>Valori in Euro    Gen-Giu 2019</t>
  </si>
  <si>
    <t>Valori in Euro    Gen-Giu 2022</t>
  </si>
  <si>
    <t>Valori in Euro    Gen-Giu 2023</t>
  </si>
  <si>
    <t>Esportazioni per Regioni Gennaio-Giugno 2024</t>
  </si>
  <si>
    <t>Valori in Euro    Gen-Giu 2024</t>
  </si>
  <si>
    <t>Regno Unito</t>
  </si>
  <si>
    <t>Paesi Bassi</t>
  </si>
  <si>
    <t>Germania</t>
  </si>
  <si>
    <t>Svizzera</t>
  </si>
  <si>
    <t>Cina</t>
  </si>
  <si>
    <t>Stati Uniti</t>
  </si>
  <si>
    <t>Spagna</t>
  </si>
  <si>
    <t>Russia</t>
  </si>
  <si>
    <t>Turchia</t>
  </si>
  <si>
    <t>Arabia Saudita</t>
  </si>
  <si>
    <t>Grecia</t>
  </si>
  <si>
    <t>Giappone</t>
  </si>
  <si>
    <t>Belgio</t>
  </si>
  <si>
    <t>Austria</t>
  </si>
  <si>
    <t>Croazia</t>
  </si>
  <si>
    <t>Emirati Arabi Uniti</t>
  </si>
  <si>
    <t>Repubblica ceca</t>
  </si>
  <si>
    <t>Israele</t>
  </si>
  <si>
    <t>Canada</t>
  </si>
  <si>
    <t>Corea del Sud</t>
  </si>
  <si>
    <t>Messico</t>
  </si>
  <si>
    <t>Malta</t>
  </si>
  <si>
    <t>Svezia</t>
  </si>
  <si>
    <t>Polonia</t>
  </si>
  <si>
    <t>Romania</t>
  </si>
  <si>
    <t>Australia</t>
  </si>
  <si>
    <t>Kazakhstan</t>
  </si>
  <si>
    <t>Portogallo</t>
  </si>
  <si>
    <t>India</t>
  </si>
  <si>
    <t>Danimarca</t>
  </si>
  <si>
    <t>Hong Kong</t>
  </si>
  <si>
    <t>Marocco</t>
  </si>
  <si>
    <t>Slovenia</t>
  </si>
  <si>
    <t>Cipro</t>
  </si>
  <si>
    <t>Kirghizistan</t>
  </si>
  <si>
    <t>Irlanda</t>
  </si>
  <si>
    <t>Singapore</t>
  </si>
  <si>
    <t>Ungheria</t>
  </si>
  <si>
    <t>Kuwait</t>
  </si>
  <si>
    <t>Taiwan</t>
  </si>
  <si>
    <t>Bulgaria</t>
  </si>
  <si>
    <t>Serbia</t>
  </si>
  <si>
    <t>Qatar</t>
  </si>
  <si>
    <t>Lituania</t>
  </si>
  <si>
    <t>Brasile</t>
  </si>
  <si>
    <t>Vietnam</t>
  </si>
  <si>
    <t>Ucraina</t>
  </si>
  <si>
    <t>Libia</t>
  </si>
  <si>
    <t>Finlandia</t>
  </si>
  <si>
    <t>Slovacchia</t>
  </si>
  <si>
    <t>Egitto</t>
  </si>
  <si>
    <t>Libano</t>
  </si>
  <si>
    <t>Norvegia</t>
  </si>
  <si>
    <t>Nigeria</t>
  </si>
  <si>
    <t>Bahrein</t>
  </si>
  <si>
    <t>Thailandia</t>
  </si>
  <si>
    <t>Lussemburgo</t>
  </si>
  <si>
    <t>Albania</t>
  </si>
  <si>
    <t>Georgia</t>
  </si>
  <si>
    <t>Filippine</t>
  </si>
  <si>
    <t>Sud Africa</t>
  </si>
  <si>
    <t>Tunisia</t>
  </si>
  <si>
    <t>Lettonia</t>
  </si>
  <si>
    <t>Repubblica dominicana</t>
  </si>
  <si>
    <t>Indonesia</t>
  </si>
  <si>
    <t>Algeria</t>
  </si>
  <si>
    <t>Malaysia</t>
  </si>
  <si>
    <t>Giordania</t>
  </si>
  <si>
    <t>Montenegro</t>
  </si>
  <si>
    <t>Panama</t>
  </si>
  <si>
    <t>Estonia</t>
  </si>
  <si>
    <t>Bosnia-Erzegovina</t>
  </si>
  <si>
    <t>Cambogia</t>
  </si>
  <si>
    <t>Costa d'Avorio</t>
  </si>
  <si>
    <t>Ghana</t>
  </si>
  <si>
    <t>Azerbaigian</t>
  </si>
  <si>
    <t>Nuova Zelanda</t>
  </si>
  <si>
    <t>Armenia</t>
  </si>
  <si>
    <t>Senegal</t>
  </si>
  <si>
    <t>Iraq</t>
  </si>
  <si>
    <t>Islanda</t>
  </si>
  <si>
    <t>Oman</t>
  </si>
  <si>
    <t>Uzbekistan</t>
  </si>
  <si>
    <t>Costa Rica</t>
  </si>
  <si>
    <t>Venezuela</t>
  </si>
  <si>
    <t>ex Repubblica iugoslava di Macedonia</t>
  </si>
  <si>
    <t>Mongolia</t>
  </si>
  <si>
    <t>Repubblica moldova</t>
  </si>
  <si>
    <t>Cile</t>
  </si>
  <si>
    <t>Colombia</t>
  </si>
  <si>
    <t>Maurizio</t>
  </si>
  <si>
    <t>Etiopia</t>
  </si>
  <si>
    <t>Congo</t>
  </si>
  <si>
    <t>Bielorussia</t>
  </si>
  <si>
    <t>Guatemala</t>
  </si>
  <si>
    <t>Uruguay</t>
  </si>
  <si>
    <t>Argentina</t>
  </si>
  <si>
    <t>Swaziland</t>
  </si>
  <si>
    <t>Bangladesh</t>
  </si>
  <si>
    <t>Guinea</t>
  </si>
  <si>
    <t>Kosovo</t>
  </si>
  <si>
    <t>Gabon</t>
  </si>
  <si>
    <t>Isole Turks e Caicos</t>
  </si>
  <si>
    <t>Peru'</t>
  </si>
  <si>
    <t>Isole Cayman</t>
  </si>
  <si>
    <t>Liechtenstein</t>
  </si>
  <si>
    <t>Pakistan</t>
  </si>
  <si>
    <t>Benin</t>
  </si>
  <si>
    <t>Bahamas</t>
  </si>
  <si>
    <t>Cuba</t>
  </si>
  <si>
    <t>Camerun</t>
  </si>
  <si>
    <t>Nicaragua</t>
  </si>
  <si>
    <t>Kenya</t>
  </si>
  <si>
    <t>Polinesia Francese</t>
  </si>
  <si>
    <t>Guinea equatoriale</t>
  </si>
  <si>
    <t>Angola</t>
  </si>
  <si>
    <t>Maldive</t>
  </si>
  <si>
    <t>Madagascar</t>
  </si>
  <si>
    <t>Aruba</t>
  </si>
  <si>
    <t>Repubblica unita di Tanzania</t>
  </si>
  <si>
    <t>El Salvador</t>
  </si>
  <si>
    <t>Nuova Caledonia</t>
  </si>
  <si>
    <t>Togo</t>
  </si>
  <si>
    <t>Paesi e territori non specificati nel quadro degli scambi intra UE</t>
  </si>
  <si>
    <t>Trinidad e Tobago</t>
  </si>
  <si>
    <t>Sri Lanka</t>
  </si>
  <si>
    <t>Ecuador</t>
  </si>
  <si>
    <t>Andorra</t>
  </si>
  <si>
    <t>Honduras</t>
  </si>
  <si>
    <t>Antigua e Barbuda</t>
  </si>
  <si>
    <t>Macao</t>
  </si>
  <si>
    <t>Turkmenistan</t>
  </si>
  <si>
    <t>Seychelles</t>
  </si>
  <si>
    <t>Capo Verde</t>
  </si>
  <si>
    <t>Repubblica islamica dell'Iran</t>
  </si>
  <si>
    <t>Territorio palestinese occupato</t>
  </si>
  <si>
    <t>Burkina Faso</t>
  </si>
  <si>
    <t>Repubblica democratica del Congo</t>
  </si>
  <si>
    <t>Uganda</t>
  </si>
  <si>
    <t>Barbados</t>
  </si>
  <si>
    <t>Ciad</t>
  </si>
  <si>
    <t>Mali</t>
  </si>
  <si>
    <t>Giamaica</t>
  </si>
  <si>
    <t>Bermuda</t>
  </si>
  <si>
    <t>Repubblica centrafricana</t>
  </si>
  <si>
    <t>Brunei</t>
  </si>
  <si>
    <t>Paraguay</t>
  </si>
  <si>
    <t>Tagikistan</t>
  </si>
  <si>
    <t>Namibia</t>
  </si>
  <si>
    <t>Zimbabwe</t>
  </si>
  <si>
    <t>Mozambico</t>
  </si>
  <si>
    <t>Isole Vergini britanniche</t>
  </si>
  <si>
    <t>Eritrea</t>
  </si>
  <si>
    <t>Mauritania</t>
  </si>
  <si>
    <t>Birmania</t>
  </si>
  <si>
    <t>Gambia</t>
  </si>
  <si>
    <t>Suriname</t>
  </si>
  <si>
    <t>Melilla</t>
  </si>
  <si>
    <t>Burundi</t>
  </si>
  <si>
    <t>Santa Lucia</t>
  </si>
  <si>
    <t>Sierra Leone</t>
  </si>
  <si>
    <t>Gibuti</t>
  </si>
  <si>
    <t>Ruanda</t>
  </si>
  <si>
    <t>Bolivia</t>
  </si>
  <si>
    <t>Dominica</t>
  </si>
  <si>
    <t>Grenada</t>
  </si>
  <si>
    <t>Zambia</t>
  </si>
  <si>
    <t>Niger</t>
  </si>
  <si>
    <t>Saint Vincent e Grenadine</t>
  </si>
  <si>
    <t>Nepal</t>
  </si>
  <si>
    <t>Sudan</t>
  </si>
  <si>
    <t>Saint Kitts e Nevis</t>
  </si>
  <si>
    <t>Gibilterra</t>
  </si>
  <si>
    <t>Siria</t>
  </si>
  <si>
    <t>Guyana</t>
  </si>
  <si>
    <t>Liberia</t>
  </si>
  <si>
    <t>Groenlandia</t>
  </si>
  <si>
    <t>Faer Øer</t>
  </si>
  <si>
    <t>Var. % 25/24</t>
  </si>
  <si>
    <t>Var. % 25/19</t>
  </si>
  <si>
    <t>Incidenza sul totale Gen-Giu 2025</t>
  </si>
  <si>
    <t>Variazioni % rispetto al corrispondente periodo dell'anno precedente. Dati 2025 e 2024 provvisori. Dati 2023, 2022 e 2019 definitivi.</t>
  </si>
  <si>
    <t>Esportazioni per Regioni Gennaio-Giugno 2025</t>
  </si>
  <si>
    <t>Variazioni % rispetto al corrispondente periodo dell'anno precedente. Dati 2025 provvisori. Valori in Euro.</t>
  </si>
  <si>
    <t>Laos</t>
  </si>
  <si>
    <t>Territorio britannico dell'Oceano Indiano</t>
  </si>
  <si>
    <t>Isole Vergini Americane</t>
  </si>
  <si>
    <t>Belize</t>
  </si>
  <si>
    <t>Malawi</t>
  </si>
  <si>
    <t>Haiti</t>
  </si>
  <si>
    <t>Yemen</t>
  </si>
  <si>
    <t>Isole Canarie</t>
  </si>
  <si>
    <t>Afghanistan</t>
  </si>
  <si>
    <t xml:space="preserve">Stati Federati di Micronesia </t>
  </si>
  <si>
    <t>Figi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</si>
</sst>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rgb="FF000066"/>
      <name val="Arial"/>
      <family val="2"/>
    </font>
    <font>
      <b/>
      <i/>
      <sz val="10"/>
      <color rgb="FF000066"/>
      <name val="Arial"/>
      <family val="2"/>
    </font>
    <font>
      <sz val="12"/>
      <color rgb="FF000066"/>
      <name val="Arial"/>
      <family val="2"/>
    </font>
    <font>
      <i/>
      <sz val="10"/>
      <color rgb="FF000066"/>
      <name val="Arial"/>
      <family val="2"/>
    </font>
    <font>
      <sz val="8"/>
      <color rgb="FF000066"/>
      <name val="Arial"/>
      <family val="2"/>
    </font>
    <font>
      <b/>
      <i/>
      <sz val="7.5"/>
      <color theme="1"/>
      <name val="Verdana"/>
      <family val="2"/>
    </font>
    <font>
      <b/>
      <sz val="9"/>
      <color rgb="FF000066"/>
      <name val="Arial"/>
      <family val="2"/>
    </font>
    <font>
      <sz val="10"/>
      <color rgb="FF000066"/>
      <name val="Arial"/>
      <family val="2"/>
    </font>
    <font>
      <b/>
      <sz val="15"/>
      <color rgb="FF000066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rgb="FF002060"/>
      <name val="Arial"/>
      <family val="2"/>
    </font>
    <font>
      <b/>
      <sz val="8"/>
      <color rgb="FF0000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15" fillId="0" borderId="0"/>
    <xf numFmtId="0" fontId="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2">
    <xf numFmtId="0" fontId="0" fillId="0" borderId="0" xfId="0"/>
    <xf numFmtId="165" fontId="5" fillId="2" borderId="1" xfId="3" applyNumberFormat="1" applyFont="1" applyFill="1" applyBorder="1" applyAlignment="1">
      <alignment vertical="center"/>
    </xf>
    <xf numFmtId="0" fontId="13" fillId="2" borderId="0" xfId="2" applyFont="1" applyFill="1" applyAlignment="1">
      <alignment vertical="center"/>
    </xf>
    <xf numFmtId="0" fontId="7" fillId="2" borderId="0" xfId="0" applyFont="1" applyFill="1"/>
    <xf numFmtId="0" fontId="11" fillId="2" borderId="2" xfId="2" applyFont="1" applyFill="1" applyBorder="1"/>
    <xf numFmtId="3" fontId="11" fillId="2" borderId="2" xfId="2" applyNumberFormat="1" applyFont="1" applyFill="1" applyBorder="1" applyAlignment="1">
      <alignment horizontal="center" vertical="center" wrapText="1"/>
    </xf>
    <xf numFmtId="0" fontId="9" fillId="2" borderId="0" xfId="2" applyFont="1" applyFill="1"/>
    <xf numFmtId="0" fontId="0" fillId="2" borderId="0" xfId="0" applyFill="1"/>
    <xf numFmtId="3" fontId="11" fillId="2" borderId="2" xfId="2" applyNumberFormat="1" applyFont="1" applyFill="1" applyBorder="1" applyAlignment="1">
      <alignment horizontal="left" vertical="center" wrapText="1"/>
    </xf>
    <xf numFmtId="0" fontId="5" fillId="2" borderId="1" xfId="2" applyFont="1" applyFill="1" applyBorder="1"/>
    <xf numFmtId="164" fontId="10" fillId="2" borderId="0" xfId="1" applyNumberFormat="1" applyFont="1" applyFill="1"/>
    <xf numFmtId="3" fontId="2" fillId="2" borderId="0" xfId="0" applyNumberFormat="1" applyFont="1" applyFill="1"/>
    <xf numFmtId="0" fontId="1" fillId="2" borderId="0" xfId="0" applyFont="1" applyFill="1" applyAlignment="1">
      <alignment vertical="center" wrapText="1"/>
    </xf>
    <xf numFmtId="0" fontId="12" fillId="2" borderId="0" xfId="2" applyFont="1" applyFill="1"/>
    <xf numFmtId="165" fontId="12" fillId="2" borderId="0" xfId="3" applyNumberFormat="1" applyFont="1" applyFill="1" applyAlignment="1">
      <alignment vertical="center"/>
    </xf>
    <xf numFmtId="164" fontId="8" fillId="2" borderId="0" xfId="1" applyNumberFormat="1" applyFont="1" applyFill="1"/>
    <xf numFmtId="164" fontId="8" fillId="2" borderId="0" xfId="2" applyNumberFormat="1" applyFont="1" applyFill="1"/>
    <xf numFmtId="0" fontId="5" fillId="2" borderId="1" xfId="2" applyFont="1" applyFill="1" applyBorder="1" applyAlignment="1">
      <alignment vertical="center"/>
    </xf>
    <xf numFmtId="164" fontId="6" fillId="2" borderId="1" xfId="2" applyNumberFormat="1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horizontal="left" vertical="center" wrapText="1"/>
    </xf>
    <xf numFmtId="3" fontId="16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vertical="center"/>
    </xf>
    <xf numFmtId="3" fontId="11" fillId="2" borderId="0" xfId="2" applyNumberFormat="1" applyFont="1" applyFill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/>
    </xf>
    <xf numFmtId="164" fontId="8" fillId="2" borderId="0" xfId="1" applyNumberFormat="1" applyFont="1" applyFill="1" applyAlignment="1">
      <alignment horizontal="right"/>
    </xf>
    <xf numFmtId="0" fontId="12" fillId="2" borderId="0" xfId="0" applyFont="1" applyFill="1"/>
    <xf numFmtId="9" fontId="0" fillId="2" borderId="0" xfId="1" applyFont="1" applyFill="1"/>
    <xf numFmtId="10" fontId="8" fillId="2" borderId="0" xfId="2" applyNumberFormat="1" applyFont="1" applyFill="1"/>
    <xf numFmtId="0" fontId="12" fillId="0" borderId="0" xfId="0" applyFont="1" applyFill="1"/>
    <xf numFmtId="0" fontId="17" fillId="0" borderId="0" xfId="0" applyFont="1" applyFill="1"/>
    <xf numFmtId="165" fontId="0" fillId="2" borderId="0" xfId="0" applyNumberFormat="1" applyFill="1"/>
  </cellXfs>
  <cellStyles count="8">
    <cellStyle name="Migliaia 2" xfId="3" xr:uid="{00000000-0005-0000-0000-000000000000}"/>
    <cellStyle name="Normale" xfId="0" builtinId="0"/>
    <cellStyle name="Normale 2" xfId="2" xr:uid="{00000000-0005-0000-0000-000002000000}"/>
    <cellStyle name="Normale 3" xfId="4" xr:uid="{00000000-0005-0000-0000-000003000000}"/>
    <cellStyle name="Normale 4" xfId="5" xr:uid="{00000000-0005-0000-0000-000004000000}"/>
    <cellStyle name="Percentuale" xfId="1" builtinId="5"/>
    <cellStyle name="Percentuale 2" xfId="6" xr:uid="{00000000-0005-0000-0000-000006000000}"/>
    <cellStyle name="Percentuale 3" xfId="7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</xdr:colOff>
      <xdr:row>0</xdr:row>
      <xdr:rowOff>22859</xdr:rowOff>
    </xdr:from>
    <xdr:to>
      <xdr:col>12</xdr:col>
      <xdr:colOff>47625</xdr:colOff>
      <xdr:row>56</xdr:row>
      <xdr:rowOff>9524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42F3B88-5912-4D88-8436-E95A023C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" y="22859"/>
          <a:ext cx="7347586" cy="10654665"/>
        </a:xfrm>
        <a:prstGeom prst="rect">
          <a:avLst/>
        </a:prstGeom>
      </xdr:spPr>
    </xdr:pic>
    <xdr:clientData/>
  </xdr:twoCellAnchor>
  <xdr:twoCellAnchor>
    <xdr:from>
      <xdr:col>4</xdr:col>
      <xdr:colOff>434339</xdr:colOff>
      <xdr:row>48</xdr:row>
      <xdr:rowOff>123826</xdr:rowOff>
    </xdr:from>
    <xdr:to>
      <xdr:col>8</xdr:col>
      <xdr:colOff>276225</xdr:colOff>
      <xdr:row>49</xdr:row>
      <xdr:rowOff>180976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848A7BB7-3173-4724-99E2-7871733B8D1E}"/>
            </a:ext>
          </a:extLst>
        </xdr:cNvPr>
        <xdr:cNvSpPr/>
      </xdr:nvSpPr>
      <xdr:spPr>
        <a:xfrm>
          <a:off x="2872739" y="9267826"/>
          <a:ext cx="2280286" cy="247650"/>
        </a:xfrm>
        <a:prstGeom prst="rect">
          <a:avLst/>
        </a:prstGeom>
        <a:solidFill>
          <a:srgbClr val="769F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it-IT" sz="1800" i="1"/>
            <a:t>Gennaio-Giugno 2025</a:t>
          </a:r>
          <a:endParaRPr lang="it-IT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fficioStudi\Dati%20territoriali\AAA%20DB%20dati%20territoriali\NEW\tabelle.xlsx" TargetMode="External"/><Relationship Id="rId1" Type="http://schemas.openxmlformats.org/officeDocument/2006/relationships/externalLinkPath" Target="/UfficioStudi/Dati%20territoriali/AAA%20DB%20dati%20territoriali/NEW/tab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rametri"/>
      <sheetName val="x Regioni"/>
      <sheetName val="x Paesi Regione"/>
      <sheetName val="x Provincia"/>
      <sheetName val="x Paese Provincia"/>
      <sheetName val="TOP5 REGIONE PER PAESE"/>
      <sheetName val="TOP5 REGIONE PER PROVINCIA"/>
      <sheetName val="base dati"/>
      <sheetName val="elab x Paesi Regione"/>
      <sheetName val="elab x Paesi Provincia"/>
      <sheetName val="elab TOP 5 per Regione"/>
      <sheetName val="elab TOP 5 per Provincia"/>
    </sheetNames>
    <sheetDataSet>
      <sheetData sheetId="0">
        <row r="1">
          <cell r="B1">
            <v>2024</v>
          </cell>
        </row>
        <row r="2">
          <cell r="B2">
            <v>2025</v>
          </cell>
        </row>
        <row r="3">
          <cell r="B3" t="str">
            <v>gen-giu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0535-D56B-47C7-A8F8-B3B3D651E35D}">
  <sheetPr>
    <pageSetUpPr fitToPage="1"/>
  </sheetPr>
  <dimension ref="A1"/>
  <sheetViews>
    <sheetView topLeftCell="A13" workbookViewId="0">
      <selection activeCell="R50" sqref="R50"/>
    </sheetView>
  </sheetViews>
  <sheetFormatPr defaultRowHeight="15" x14ac:dyDescent="0.25"/>
  <sheetData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90" zoomScaleNormal="90" workbookViewId="0"/>
  </sheetViews>
  <sheetFormatPr defaultColWidth="9.28515625" defaultRowHeight="15" x14ac:dyDescent="0.25"/>
  <cols>
    <col min="1" max="1" width="29.5703125" style="7" customWidth="1"/>
    <col min="2" max="2" width="14.7109375" style="7" customWidth="1"/>
    <col min="3" max="4" width="9.7109375" style="7" customWidth="1"/>
    <col min="5" max="5" width="17.7109375" style="7" customWidth="1"/>
    <col min="6" max="7" width="14.7109375" style="7" customWidth="1"/>
    <col min="8" max="8" width="16.5703125" style="7" customWidth="1"/>
    <col min="9" max="9" width="14.7109375" style="7" customWidth="1"/>
    <col min="10" max="10" width="9.28515625" style="7"/>
    <col min="11" max="11" width="14.5703125" style="7" customWidth="1"/>
    <col min="12" max="16384" width="9.28515625" style="7"/>
  </cols>
  <sheetData>
    <row r="1" spans="1:12" ht="25.5" customHeight="1" x14ac:dyDescent="0.25">
      <c r="A1" s="2" t="s">
        <v>3</v>
      </c>
      <c r="B1" s="10"/>
      <c r="C1" s="10"/>
      <c r="D1" s="10"/>
      <c r="E1" s="10"/>
      <c r="F1" s="10"/>
      <c r="G1" s="10"/>
      <c r="H1" s="10"/>
      <c r="I1" s="11"/>
    </row>
    <row r="2" spans="1:12" ht="20.100000000000001" customHeight="1" x14ac:dyDescent="0.25">
      <c r="A2" s="3" t="s">
        <v>38</v>
      </c>
      <c r="B2" s="12"/>
      <c r="C2" s="12"/>
      <c r="D2" s="12"/>
      <c r="E2" s="12"/>
      <c r="F2" s="12"/>
      <c r="G2" s="12"/>
      <c r="H2" s="12"/>
      <c r="I2" s="12"/>
    </row>
    <row r="3" spans="1:12" s="3" customFormat="1" x14ac:dyDescent="0.2">
      <c r="A3" s="29" t="s">
        <v>221</v>
      </c>
    </row>
    <row r="4" spans="1:12" ht="36.75" customHeight="1" x14ac:dyDescent="0.25">
      <c r="A4" s="8" t="s">
        <v>0</v>
      </c>
      <c r="B4" s="5" t="s">
        <v>39</v>
      </c>
      <c r="C4" s="5" t="s">
        <v>218</v>
      </c>
      <c r="D4" s="5" t="s">
        <v>219</v>
      </c>
      <c r="E4" s="5" t="s">
        <v>220</v>
      </c>
      <c r="F4" s="5" t="s">
        <v>39</v>
      </c>
      <c r="G4" s="5" t="s">
        <v>37</v>
      </c>
      <c r="H4" s="5" t="s">
        <v>36</v>
      </c>
      <c r="I4" s="5" t="s">
        <v>35</v>
      </c>
    </row>
    <row r="5" spans="1:12" ht="15" customHeight="1" x14ac:dyDescent="0.25">
      <c r="A5" s="13" t="s">
        <v>15</v>
      </c>
      <c r="B5" s="14">
        <v>1537535433</v>
      </c>
      <c r="C5" s="15">
        <f>(B5-F5)/F5</f>
        <v>-4.8646358204762687E-2</v>
      </c>
      <c r="D5" s="15">
        <f>(B5-I5)/I5</f>
        <v>0.12402687422791962</v>
      </c>
      <c r="E5" s="16">
        <f>B5/$B$26</f>
        <v>0.27267957094467643</v>
      </c>
      <c r="F5" s="14">
        <v>1616155513</v>
      </c>
      <c r="G5" s="14">
        <v>1682935564</v>
      </c>
      <c r="H5" s="14">
        <v>1673445530</v>
      </c>
      <c r="I5" s="14">
        <v>1367881381</v>
      </c>
      <c r="K5" s="31">
        <f>B5-F5</f>
        <v>-78620080</v>
      </c>
      <c r="L5" s="31"/>
    </row>
    <row r="6" spans="1:12" ht="15" customHeight="1" x14ac:dyDescent="0.25">
      <c r="A6" s="13" t="s">
        <v>17</v>
      </c>
      <c r="B6" s="14">
        <v>1419844641</v>
      </c>
      <c r="C6" s="15">
        <f t="shared" ref="C6:C25" si="0">(B6-F6)/F6</f>
        <v>-6.6218496635200338E-2</v>
      </c>
      <c r="D6" s="15">
        <f t="shared" ref="D6:D25" si="1">(B6-I6)/I6</f>
        <v>3.5304476740099823E-2</v>
      </c>
      <c r="E6" s="16">
        <f t="shared" ref="E6:E26" si="2">B6/$B$26</f>
        <v>0.25180728795339452</v>
      </c>
      <c r="F6" s="14">
        <v>1520531983</v>
      </c>
      <c r="G6" s="14">
        <v>1557011839</v>
      </c>
      <c r="H6" s="14">
        <v>1630587644</v>
      </c>
      <c r="I6" s="14">
        <v>1371427124</v>
      </c>
      <c r="K6" s="31">
        <f t="shared" ref="K6:K26" si="3">B6-F6</f>
        <v>-100687342</v>
      </c>
      <c r="L6" s="31"/>
    </row>
    <row r="7" spans="1:12" ht="15" customHeight="1" x14ac:dyDescent="0.25">
      <c r="A7" s="13" t="s">
        <v>21</v>
      </c>
      <c r="B7" s="14">
        <v>997577414</v>
      </c>
      <c r="C7" s="15">
        <f t="shared" si="0"/>
        <v>7.3664253640953414E-2</v>
      </c>
      <c r="D7" s="15">
        <f t="shared" si="1"/>
        <v>0.34680137206633127</v>
      </c>
      <c r="E7" s="16">
        <f t="shared" si="2"/>
        <v>0.17691883737785694</v>
      </c>
      <c r="F7" s="14">
        <v>929133489</v>
      </c>
      <c r="G7" s="14">
        <v>976947856</v>
      </c>
      <c r="H7" s="14">
        <v>1085995544</v>
      </c>
      <c r="I7" s="14">
        <v>740701216</v>
      </c>
      <c r="K7" s="31">
        <f t="shared" si="3"/>
        <v>68443925</v>
      </c>
      <c r="L7" s="31"/>
    </row>
    <row r="8" spans="1:12" ht="15" customHeight="1" x14ac:dyDescent="0.25">
      <c r="A8" s="13" t="s">
        <v>22</v>
      </c>
      <c r="B8" s="14">
        <v>422118714</v>
      </c>
      <c r="C8" s="15">
        <f t="shared" si="0"/>
        <v>7.5002663984677506E-4</v>
      </c>
      <c r="D8" s="15">
        <f t="shared" si="1"/>
        <v>0.29775576848232183</v>
      </c>
      <c r="E8" s="16">
        <f t="shared" si="2"/>
        <v>7.4862112020828195E-2</v>
      </c>
      <c r="F8" s="14">
        <v>421802351</v>
      </c>
      <c r="G8" s="14">
        <v>442424983</v>
      </c>
      <c r="H8" s="14">
        <v>441253573</v>
      </c>
      <c r="I8" s="14">
        <v>325268224</v>
      </c>
      <c r="K8" s="31">
        <f t="shared" si="3"/>
        <v>316363</v>
      </c>
      <c r="L8" s="31"/>
    </row>
    <row r="9" spans="1:12" ht="15" customHeight="1" x14ac:dyDescent="0.25">
      <c r="A9" s="13" t="s">
        <v>4</v>
      </c>
      <c r="B9" s="14">
        <v>305142460</v>
      </c>
      <c r="C9" s="15">
        <f t="shared" si="0"/>
        <v>-2.7003372314585314E-2</v>
      </c>
      <c r="D9" s="15">
        <f t="shared" si="1"/>
        <v>0.20757894720179257</v>
      </c>
      <c r="E9" s="16">
        <f t="shared" si="2"/>
        <v>5.4116551257263341E-2</v>
      </c>
      <c r="F9" s="14">
        <v>313611015</v>
      </c>
      <c r="G9" s="14">
        <v>326734779</v>
      </c>
      <c r="H9" s="14">
        <v>312377545</v>
      </c>
      <c r="I9" s="14">
        <v>252689450</v>
      </c>
      <c r="K9" s="31">
        <f t="shared" si="3"/>
        <v>-8468555</v>
      </c>
      <c r="L9" s="31"/>
    </row>
    <row r="10" spans="1:12" ht="15" customHeight="1" x14ac:dyDescent="0.25">
      <c r="A10" s="13" t="s">
        <v>18</v>
      </c>
      <c r="B10" s="14">
        <v>247121482</v>
      </c>
      <c r="C10" s="15">
        <f t="shared" si="0"/>
        <v>-8.5347053045259358E-2</v>
      </c>
      <c r="D10" s="15">
        <f t="shared" si="1"/>
        <v>1.3963567488293504E-2</v>
      </c>
      <c r="E10" s="16">
        <f t="shared" si="2"/>
        <v>4.3826619040247233E-2</v>
      </c>
      <c r="F10" s="14">
        <v>270180600</v>
      </c>
      <c r="G10" s="14">
        <v>276531157</v>
      </c>
      <c r="H10" s="14">
        <v>289523036</v>
      </c>
      <c r="I10" s="14">
        <v>243718305</v>
      </c>
      <c r="K10" s="31">
        <f t="shared" si="3"/>
        <v>-23059118</v>
      </c>
    </row>
    <row r="11" spans="1:12" ht="15" customHeight="1" x14ac:dyDescent="0.25">
      <c r="A11" s="13" t="s">
        <v>9</v>
      </c>
      <c r="B11" s="14">
        <v>206394908</v>
      </c>
      <c r="C11" s="15">
        <f t="shared" si="0"/>
        <v>0.15233939769507898</v>
      </c>
      <c r="D11" s="15">
        <f t="shared" si="1"/>
        <v>0.17450616615869824</v>
      </c>
      <c r="E11" s="16">
        <f t="shared" si="2"/>
        <v>3.6603823073393826E-2</v>
      </c>
      <c r="F11" s="14">
        <v>179109478</v>
      </c>
      <c r="G11" s="14">
        <v>197999044</v>
      </c>
      <c r="H11" s="14">
        <v>255811793</v>
      </c>
      <c r="I11" s="14">
        <v>175729097</v>
      </c>
      <c r="K11" s="31">
        <f t="shared" si="3"/>
        <v>27285430</v>
      </c>
    </row>
    <row r="12" spans="1:12" ht="15" customHeight="1" x14ac:dyDescent="0.25">
      <c r="A12" s="13" t="s">
        <v>14</v>
      </c>
      <c r="B12" s="14">
        <v>100653579</v>
      </c>
      <c r="C12" s="15">
        <f t="shared" si="0"/>
        <v>-5.6613953116083582E-2</v>
      </c>
      <c r="D12" s="15">
        <f t="shared" si="1"/>
        <v>0.1862757478831388</v>
      </c>
      <c r="E12" s="16">
        <f t="shared" si="2"/>
        <v>1.785075917386425E-2</v>
      </c>
      <c r="F12" s="14">
        <v>106693945</v>
      </c>
      <c r="G12" s="14">
        <v>111314115</v>
      </c>
      <c r="H12" s="14">
        <v>106051368</v>
      </c>
      <c r="I12" s="14">
        <v>84848383</v>
      </c>
      <c r="K12" s="31">
        <f t="shared" si="3"/>
        <v>-6040366</v>
      </c>
    </row>
    <row r="13" spans="1:12" ht="15" customHeight="1" x14ac:dyDescent="0.25">
      <c r="A13" s="13" t="s">
        <v>6</v>
      </c>
      <c r="B13" s="14">
        <v>75225680</v>
      </c>
      <c r="C13" s="15">
        <f t="shared" si="0"/>
        <v>0.16166625275844018</v>
      </c>
      <c r="D13" s="15">
        <f t="shared" si="1"/>
        <v>0.19138771856263478</v>
      </c>
      <c r="E13" s="16">
        <f t="shared" si="2"/>
        <v>1.3341159953886751E-2</v>
      </c>
      <c r="F13" s="14">
        <v>64756706</v>
      </c>
      <c r="G13" s="14">
        <v>61303955</v>
      </c>
      <c r="H13" s="14">
        <v>68959738</v>
      </c>
      <c r="I13" s="14">
        <v>63141225</v>
      </c>
      <c r="K13" s="31">
        <f t="shared" si="3"/>
        <v>10468974</v>
      </c>
    </row>
    <row r="14" spans="1:12" ht="15" customHeight="1" x14ac:dyDescent="0.25">
      <c r="A14" s="13" t="s">
        <v>5</v>
      </c>
      <c r="B14" s="14">
        <v>53486120</v>
      </c>
      <c r="C14" s="15">
        <f t="shared" si="0"/>
        <v>-0.12868605040182965</v>
      </c>
      <c r="D14" s="15">
        <f t="shared" si="1"/>
        <v>-0.356200323682964</v>
      </c>
      <c r="E14" s="16">
        <f t="shared" si="2"/>
        <v>9.48568204677952E-3</v>
      </c>
      <c r="F14" s="14">
        <v>61385589</v>
      </c>
      <c r="G14" s="14">
        <v>67543464</v>
      </c>
      <c r="H14" s="14">
        <v>65278113</v>
      </c>
      <c r="I14" s="14">
        <v>83078824</v>
      </c>
      <c r="K14" s="31">
        <f t="shared" si="3"/>
        <v>-7899469</v>
      </c>
    </row>
    <row r="15" spans="1:12" ht="15" customHeight="1" x14ac:dyDescent="0.25">
      <c r="A15" s="13" t="s">
        <v>8</v>
      </c>
      <c r="B15" s="14">
        <v>48465472</v>
      </c>
      <c r="C15" s="15">
        <f t="shared" si="0"/>
        <v>-9.7002253954688328E-3</v>
      </c>
      <c r="D15" s="15">
        <f>(B15-I15)/I15</f>
        <v>0.12412092292107904</v>
      </c>
      <c r="E15" s="16">
        <f t="shared" si="2"/>
        <v>8.5952777587735944E-3</v>
      </c>
      <c r="F15" s="14">
        <v>48940203</v>
      </c>
      <c r="G15" s="14">
        <v>53835543</v>
      </c>
      <c r="H15" s="14">
        <v>50784019</v>
      </c>
      <c r="I15" s="14">
        <v>43114109</v>
      </c>
      <c r="K15" s="31">
        <f t="shared" si="3"/>
        <v>-474731</v>
      </c>
    </row>
    <row r="16" spans="1:12" ht="15" customHeight="1" x14ac:dyDescent="0.25">
      <c r="A16" s="13" t="s">
        <v>19</v>
      </c>
      <c r="B16" s="14">
        <v>46956161</v>
      </c>
      <c r="C16" s="15">
        <f t="shared" si="0"/>
        <v>-5.8336284294672913E-2</v>
      </c>
      <c r="D16" s="15">
        <f t="shared" si="1"/>
        <v>-9.7263744755085486E-3</v>
      </c>
      <c r="E16" s="16">
        <f t="shared" si="2"/>
        <v>8.3276037481011655E-3</v>
      </c>
      <c r="F16" s="14">
        <v>49865106</v>
      </c>
      <c r="G16" s="14">
        <v>54931947</v>
      </c>
      <c r="H16" s="14">
        <v>58744958</v>
      </c>
      <c r="I16" s="14">
        <v>47417360</v>
      </c>
      <c r="K16" s="31">
        <f t="shared" si="3"/>
        <v>-2908945</v>
      </c>
    </row>
    <row r="17" spans="1:11" ht="15" customHeight="1" x14ac:dyDescent="0.25">
      <c r="A17" s="13" t="s">
        <v>26</v>
      </c>
      <c r="B17" s="14">
        <v>41985612</v>
      </c>
      <c r="C17" s="15">
        <f t="shared" si="0"/>
        <v>9.199930805939921E-2</v>
      </c>
      <c r="D17" s="15">
        <f t="shared" si="1"/>
        <v>-0.17860191456034979</v>
      </c>
      <c r="E17" s="16">
        <f t="shared" si="2"/>
        <v>7.4460844415607415E-3</v>
      </c>
      <c r="F17" s="14">
        <v>38448387</v>
      </c>
      <c r="G17" s="14">
        <v>37853515</v>
      </c>
      <c r="H17" s="14">
        <v>34164174</v>
      </c>
      <c r="I17" s="14">
        <v>51114816</v>
      </c>
      <c r="K17" s="31">
        <f t="shared" si="3"/>
        <v>3537225</v>
      </c>
    </row>
    <row r="18" spans="1:11" ht="15" customHeight="1" x14ac:dyDescent="0.25">
      <c r="A18" s="13" t="s">
        <v>12</v>
      </c>
      <c r="B18" s="14">
        <v>41019657.82</v>
      </c>
      <c r="C18" s="15">
        <f t="shared" si="0"/>
        <v>0.12054530066043614</v>
      </c>
      <c r="D18" s="15">
        <f t="shared" si="1"/>
        <v>6.0837376301228874</v>
      </c>
      <c r="E18" s="16">
        <f t="shared" si="2"/>
        <v>7.2747739366439959E-3</v>
      </c>
      <c r="F18" s="14">
        <v>36606871.490000002</v>
      </c>
      <c r="G18" s="14">
        <v>6143103</v>
      </c>
      <c r="H18" s="14">
        <v>5513655</v>
      </c>
      <c r="I18" s="14">
        <v>5790680</v>
      </c>
      <c r="K18" s="31">
        <f t="shared" si="3"/>
        <v>4412786.3299999982</v>
      </c>
    </row>
    <row r="19" spans="1:11" ht="15" customHeight="1" x14ac:dyDescent="0.25">
      <c r="A19" s="13" t="s">
        <v>11</v>
      </c>
      <c r="B19" s="14">
        <v>30603185</v>
      </c>
      <c r="C19" s="15">
        <f t="shared" si="0"/>
        <v>-0.10002861375895393</v>
      </c>
      <c r="D19" s="15">
        <f t="shared" si="1"/>
        <v>0.51361767919293999</v>
      </c>
      <c r="E19" s="16">
        <f t="shared" si="2"/>
        <v>5.4274283221286629E-3</v>
      </c>
      <c r="F19" s="14">
        <v>34004620</v>
      </c>
      <c r="G19" s="14">
        <v>34156404</v>
      </c>
      <c r="H19" s="14">
        <v>31889566</v>
      </c>
      <c r="I19" s="14">
        <v>20218570</v>
      </c>
      <c r="K19" s="31">
        <f t="shared" si="3"/>
        <v>-3401435</v>
      </c>
    </row>
    <row r="20" spans="1:11" ht="15" customHeight="1" x14ac:dyDescent="0.25">
      <c r="A20" s="13" t="s">
        <v>10</v>
      </c>
      <c r="B20" s="14">
        <v>28783306</v>
      </c>
      <c r="C20" s="15">
        <f t="shared" si="0"/>
        <v>-4.9177950518138495E-2</v>
      </c>
      <c r="D20" s="15">
        <f t="shared" si="1"/>
        <v>-0.19810485856422874</v>
      </c>
      <c r="E20" s="16">
        <f t="shared" si="2"/>
        <v>5.1046755489304752E-3</v>
      </c>
      <c r="F20" s="14">
        <v>30272022</v>
      </c>
      <c r="G20" s="14">
        <v>42080300</v>
      </c>
      <c r="H20" s="14">
        <v>43034972</v>
      </c>
      <c r="I20" s="14">
        <v>35894102</v>
      </c>
      <c r="K20" s="31">
        <f t="shared" si="3"/>
        <v>-1488716</v>
      </c>
    </row>
    <row r="21" spans="1:11" ht="15" customHeight="1" x14ac:dyDescent="0.25">
      <c r="A21" s="13" t="s">
        <v>16</v>
      </c>
      <c r="B21" s="14">
        <v>15442378</v>
      </c>
      <c r="C21" s="15">
        <f t="shared" si="0"/>
        <v>-0.12606406820178021</v>
      </c>
      <c r="D21" s="15">
        <f t="shared" si="1"/>
        <v>-0.27886357060360845</v>
      </c>
      <c r="E21" s="16">
        <f t="shared" si="2"/>
        <v>2.7386822553997756E-3</v>
      </c>
      <c r="F21" s="14">
        <v>17669920</v>
      </c>
      <c r="G21" s="14">
        <v>18231582</v>
      </c>
      <c r="H21" s="14">
        <v>22415795</v>
      </c>
      <c r="I21" s="14">
        <v>21413948</v>
      </c>
      <c r="K21" s="31">
        <f t="shared" si="3"/>
        <v>-2227542</v>
      </c>
    </row>
    <row r="22" spans="1:11" ht="15" customHeight="1" x14ac:dyDescent="0.25">
      <c r="A22" s="13" t="s">
        <v>27</v>
      </c>
      <c r="B22" s="14">
        <v>9580771</v>
      </c>
      <c r="C22" s="15">
        <f t="shared" si="0"/>
        <v>0.33517702074904371</v>
      </c>
      <c r="D22" s="15">
        <f>(B22-I22)/I22</f>
        <v>0.74472867554974109</v>
      </c>
      <c r="E22" s="16">
        <f t="shared" si="2"/>
        <v>1.6991351675725568E-3</v>
      </c>
      <c r="F22" s="14">
        <v>7175656</v>
      </c>
      <c r="G22" s="14">
        <v>6840565</v>
      </c>
      <c r="H22" s="14">
        <v>5631595</v>
      </c>
      <c r="I22" s="14">
        <v>5491267</v>
      </c>
      <c r="K22" s="31">
        <f t="shared" si="3"/>
        <v>2405115</v>
      </c>
    </row>
    <row r="23" spans="1:11" ht="15" customHeight="1" x14ac:dyDescent="0.25">
      <c r="A23" s="13" t="s">
        <v>7</v>
      </c>
      <c r="B23" s="14">
        <v>6930667</v>
      </c>
      <c r="C23" s="15">
        <f t="shared" si="0"/>
        <v>-0.17204750150253539</v>
      </c>
      <c r="D23" s="15">
        <f t="shared" si="1"/>
        <v>0.54275170142680784</v>
      </c>
      <c r="E23" s="16">
        <f t="shared" si="2"/>
        <v>1.229143253130107E-3</v>
      </c>
      <c r="F23" s="14">
        <v>8370851</v>
      </c>
      <c r="G23" s="14">
        <v>4384535</v>
      </c>
      <c r="H23" s="14">
        <v>3046365</v>
      </c>
      <c r="I23" s="14">
        <v>4492406</v>
      </c>
      <c r="K23" s="31">
        <f t="shared" si="3"/>
        <v>-1440184</v>
      </c>
    </row>
    <row r="24" spans="1:11" ht="15" customHeight="1" x14ac:dyDescent="0.25">
      <c r="A24" s="13" t="s">
        <v>13</v>
      </c>
      <c r="B24" s="14">
        <v>2028147</v>
      </c>
      <c r="C24" s="15">
        <f t="shared" si="0"/>
        <v>-0.47693982458637912</v>
      </c>
      <c r="D24" s="15">
        <f t="shared" si="1"/>
        <v>0.43257125783777944</v>
      </c>
      <c r="E24" s="28">
        <f t="shared" si="2"/>
        <v>3.5968878628941014E-4</v>
      </c>
      <c r="F24" s="14">
        <v>3877464</v>
      </c>
      <c r="G24" s="14">
        <v>2364184</v>
      </c>
      <c r="H24" s="14">
        <v>2062063</v>
      </c>
      <c r="I24" s="14">
        <v>1415739</v>
      </c>
      <c r="K24" s="31">
        <f t="shared" si="3"/>
        <v>-1849317</v>
      </c>
    </row>
    <row r="25" spans="1:11" ht="15" customHeight="1" thickBot="1" x14ac:dyDescent="0.3">
      <c r="A25" s="13" t="s">
        <v>20</v>
      </c>
      <c r="B25" s="14">
        <v>1720364</v>
      </c>
      <c r="C25" s="15">
        <f t="shared" si="0"/>
        <v>1.9584426751044695</v>
      </c>
      <c r="D25" s="15">
        <f t="shared" si="1"/>
        <v>1.9053822640298583</v>
      </c>
      <c r="E25" s="28">
        <f t="shared" si="2"/>
        <v>3.0510393927856057E-4</v>
      </c>
      <c r="F25" s="14">
        <v>581510</v>
      </c>
      <c r="G25" s="14">
        <v>545550</v>
      </c>
      <c r="H25" s="14">
        <v>716742</v>
      </c>
      <c r="I25" s="14">
        <v>592130</v>
      </c>
      <c r="K25" s="31">
        <f t="shared" si="3"/>
        <v>1138854</v>
      </c>
    </row>
    <row r="26" spans="1:11" ht="16.5" thickTop="1" thickBot="1" x14ac:dyDescent="0.3">
      <c r="A26" s="17" t="s">
        <v>1</v>
      </c>
      <c r="B26" s="1">
        <f>SUM(B5:B25)</f>
        <v>5638616151.8199997</v>
      </c>
      <c r="C26" s="18">
        <f>(B26-F26)/F26</f>
        <v>-2.0933061364786013E-2</v>
      </c>
      <c r="D26" s="18">
        <f t="shared" ref="D26" si="4">(B26-I26)/I26</f>
        <v>0.14016508667608993</v>
      </c>
      <c r="E26" s="18">
        <f t="shared" si="2"/>
        <v>1</v>
      </c>
      <c r="F26" s="1">
        <f>SUM(F5:F25)</f>
        <v>5759173279.4899998</v>
      </c>
      <c r="G26" s="1">
        <f>SUM(G5:G25)</f>
        <v>5962113984</v>
      </c>
      <c r="H26" s="1">
        <f>SUM(H5:H25)</f>
        <v>6187287788</v>
      </c>
      <c r="I26" s="1">
        <f>SUM(I5:I25)</f>
        <v>4945438356</v>
      </c>
      <c r="K26" s="31">
        <f t="shared" si="3"/>
        <v>-120557127.67000008</v>
      </c>
    </row>
    <row r="27" spans="1:11" ht="15.75" thickTop="1" x14ac:dyDescent="0.25">
      <c r="A27" s="6" t="s">
        <v>2</v>
      </c>
    </row>
  </sheetData>
  <sortState xmlns:xlrd2="http://schemas.microsoft.com/office/spreadsheetml/2017/richdata2" ref="A5:I25">
    <sortCondition descending="1" ref="B5:B25"/>
  </sortState>
  <conditionalFormatting sqref="K5:K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9370078740157483" right="0.39370078740157483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00"/>
  <sheetViews>
    <sheetView view="pageBreakPreview" zoomScale="80" zoomScaleNormal="80" zoomScaleSheetLayoutView="80" workbookViewId="0">
      <selection activeCell="B1" sqref="B1"/>
    </sheetView>
  </sheetViews>
  <sheetFormatPr defaultColWidth="9.28515625" defaultRowHeight="15" x14ac:dyDescent="0.25"/>
  <cols>
    <col min="1" max="1" width="4.5703125" style="7" customWidth="1"/>
    <col min="2" max="2" width="31" style="7" customWidth="1"/>
    <col min="3" max="3" width="15.7109375" style="7" customWidth="1"/>
    <col min="4" max="4" width="11.7109375" style="7" customWidth="1"/>
    <col min="5" max="5" width="15.7109375" style="7" customWidth="1"/>
    <col min="6" max="6" width="11.7109375" style="7" customWidth="1"/>
    <col min="7" max="7" width="15.7109375" style="7" customWidth="1"/>
    <col min="8" max="8" width="11.7109375" style="7" customWidth="1"/>
    <col min="9" max="9" width="15.7109375" style="7" customWidth="1"/>
    <col min="10" max="10" width="11.7109375" style="7" customWidth="1"/>
    <col min="11" max="11" width="15.7109375" style="7" customWidth="1"/>
    <col min="12" max="12" width="11.7109375" style="7" customWidth="1"/>
    <col min="13" max="13" width="15.7109375" style="7" customWidth="1"/>
    <col min="14" max="14" width="11.7109375" style="7" customWidth="1"/>
    <col min="15" max="15" width="15.7109375" style="7" customWidth="1"/>
    <col min="16" max="16" width="11.7109375" style="7" customWidth="1"/>
    <col min="17" max="17" width="15.7109375" style="7" customWidth="1"/>
    <col min="18" max="18" width="11.7109375" style="7" customWidth="1"/>
    <col min="19" max="19" width="15.7109375" style="7" customWidth="1"/>
    <col min="20" max="20" width="11.7109375" style="7" customWidth="1"/>
    <col min="21" max="21" width="15.7109375" style="7" customWidth="1"/>
    <col min="22" max="22" width="11.7109375" style="7" customWidth="1"/>
    <col min="23" max="23" width="15.7109375" style="7" customWidth="1"/>
    <col min="24" max="24" width="11.7109375" style="7" customWidth="1"/>
    <col min="25" max="25" width="15.7109375" style="7" customWidth="1"/>
    <col min="26" max="26" width="11.7109375" style="7" customWidth="1"/>
    <col min="27" max="27" width="15.7109375" style="7" customWidth="1"/>
    <col min="28" max="28" width="11.7109375" style="7" customWidth="1"/>
    <col min="29" max="29" width="15.7109375" style="7" customWidth="1"/>
    <col min="30" max="30" width="11.7109375" style="7" customWidth="1"/>
    <col min="31" max="31" width="15.7109375" style="7" customWidth="1"/>
    <col min="32" max="32" width="11.7109375" style="7" customWidth="1"/>
    <col min="33" max="33" width="15.7109375" style="7" customWidth="1"/>
    <col min="34" max="34" width="11.7109375" style="7" customWidth="1"/>
    <col min="35" max="35" width="15.7109375" style="7" customWidth="1"/>
    <col min="36" max="36" width="11.7109375" style="7" customWidth="1"/>
    <col min="37" max="37" width="15.7109375" style="7" customWidth="1"/>
    <col min="38" max="38" width="11.7109375" style="7" customWidth="1"/>
    <col min="39" max="39" width="15.7109375" style="7" customWidth="1"/>
    <col min="40" max="40" width="11.7109375" style="7" customWidth="1"/>
    <col min="41" max="41" width="15.7109375" style="7" customWidth="1"/>
    <col min="42" max="42" width="11.7109375" style="7" customWidth="1"/>
    <col min="43" max="43" width="15.7109375" style="7" customWidth="1"/>
    <col min="44" max="44" width="11.7109375" style="7" customWidth="1"/>
    <col min="45" max="45" width="15.7109375" style="7" customWidth="1"/>
    <col min="46" max="46" width="11.7109375" style="7" customWidth="1"/>
    <col min="47" max="16384" width="9.28515625" style="7"/>
  </cols>
  <sheetData>
    <row r="1" spans="1:46" ht="27" customHeight="1" x14ac:dyDescent="0.25">
      <c r="B1" s="2" t="s">
        <v>3</v>
      </c>
      <c r="F1" s="21"/>
      <c r="G1" s="25"/>
      <c r="H1" s="21"/>
      <c r="I1" s="25"/>
    </row>
    <row r="2" spans="1:46" ht="15.75" x14ac:dyDescent="0.25">
      <c r="B2" s="3" t="s">
        <v>222</v>
      </c>
      <c r="F2" s="27"/>
    </row>
    <row r="3" spans="1:46" x14ac:dyDescent="0.25">
      <c r="B3" s="30" t="s">
        <v>223</v>
      </c>
    </row>
    <row r="4" spans="1:46" ht="25.5" customHeight="1" thickBot="1" x14ac:dyDescent="0.3">
      <c r="B4" s="4" t="s">
        <v>28</v>
      </c>
      <c r="C4" s="5" t="s">
        <v>29</v>
      </c>
      <c r="D4" s="23" t="s">
        <v>30</v>
      </c>
      <c r="E4" s="5" t="s">
        <v>15</v>
      </c>
      <c r="F4" s="23" t="s">
        <v>30</v>
      </c>
      <c r="G4" s="5" t="s">
        <v>17</v>
      </c>
      <c r="H4" s="23" t="s">
        <v>30</v>
      </c>
      <c r="I4" s="5" t="s">
        <v>21</v>
      </c>
      <c r="J4" s="23" t="s">
        <v>30</v>
      </c>
      <c r="K4" s="5" t="s">
        <v>22</v>
      </c>
      <c r="L4" s="23" t="s">
        <v>30</v>
      </c>
      <c r="M4" s="5" t="s">
        <v>4</v>
      </c>
      <c r="N4" s="23" t="s">
        <v>30</v>
      </c>
      <c r="O4" s="5" t="s">
        <v>18</v>
      </c>
      <c r="P4" s="23" t="s">
        <v>30</v>
      </c>
      <c r="Q4" s="5" t="s">
        <v>9</v>
      </c>
      <c r="R4" s="23" t="s">
        <v>30</v>
      </c>
      <c r="S4" s="5" t="s">
        <v>14</v>
      </c>
      <c r="T4" s="23" t="s">
        <v>30</v>
      </c>
      <c r="U4" s="5" t="s">
        <v>6</v>
      </c>
      <c r="V4" s="23" t="s">
        <v>30</v>
      </c>
      <c r="W4" s="5" t="s">
        <v>5</v>
      </c>
      <c r="X4" s="23" t="s">
        <v>30</v>
      </c>
      <c r="Y4" s="5" t="s">
        <v>8</v>
      </c>
      <c r="Z4" s="23" t="s">
        <v>30</v>
      </c>
      <c r="AA4" s="5" t="s">
        <v>19</v>
      </c>
      <c r="AB4" s="23" t="s">
        <v>30</v>
      </c>
      <c r="AC4" s="5" t="s">
        <v>26</v>
      </c>
      <c r="AD4" s="23" t="s">
        <v>30</v>
      </c>
      <c r="AE4" s="5" t="s">
        <v>12</v>
      </c>
      <c r="AF4" s="23" t="s">
        <v>30</v>
      </c>
      <c r="AG4" s="5" t="s">
        <v>11</v>
      </c>
      <c r="AH4" s="23" t="s">
        <v>30</v>
      </c>
      <c r="AI4" s="5" t="s">
        <v>10</v>
      </c>
      <c r="AJ4" s="23" t="s">
        <v>30</v>
      </c>
      <c r="AK4" s="5" t="s">
        <v>16</v>
      </c>
      <c r="AL4" s="23" t="s">
        <v>30</v>
      </c>
      <c r="AM4" s="5" t="s">
        <v>27</v>
      </c>
      <c r="AN4" s="23" t="s">
        <v>30</v>
      </c>
      <c r="AO4" s="5" t="s">
        <v>7</v>
      </c>
      <c r="AP4" s="23" t="s">
        <v>30</v>
      </c>
      <c r="AQ4" s="5" t="s">
        <v>13</v>
      </c>
      <c r="AR4" s="23" t="s">
        <v>30</v>
      </c>
      <c r="AS4" s="5" t="s">
        <v>20</v>
      </c>
      <c r="AT4" s="23" t="s">
        <v>30</v>
      </c>
    </row>
    <row r="5" spans="1:46" ht="16.5" thickTop="1" thickBot="1" x14ac:dyDescent="0.3">
      <c r="B5" s="9" t="s">
        <v>31</v>
      </c>
      <c r="C5" s="1">
        <v>5638616151.8200006</v>
      </c>
      <c r="D5" s="24">
        <v>-2.0933061364785899E-2</v>
      </c>
      <c r="E5" s="1">
        <v>1537535433</v>
      </c>
      <c r="F5" s="24">
        <v>-4.8646358204762707E-2</v>
      </c>
      <c r="G5" s="1">
        <v>1419844641</v>
      </c>
      <c r="H5" s="24">
        <v>-6.6218496635200297E-2</v>
      </c>
      <c r="I5" s="1">
        <v>997577414</v>
      </c>
      <c r="J5" s="24">
        <v>7.3664253640953525E-2</v>
      </c>
      <c r="K5" s="1">
        <v>422118714</v>
      </c>
      <c r="L5" s="24">
        <v>7.500266398468014E-4</v>
      </c>
      <c r="M5" s="1">
        <v>305142460</v>
      </c>
      <c r="N5" s="24">
        <v>-2.7003372314585272E-2</v>
      </c>
      <c r="O5" s="1">
        <v>247121482</v>
      </c>
      <c r="P5" s="24">
        <v>-8.5347053045259358E-2</v>
      </c>
      <c r="Q5" s="1">
        <v>206394908</v>
      </c>
      <c r="R5" s="24">
        <v>0.15233939769507909</v>
      </c>
      <c r="S5" s="1">
        <v>100653579</v>
      </c>
      <c r="T5" s="24">
        <v>-5.6613953116083526E-2</v>
      </c>
      <c r="U5" s="1">
        <v>75225680</v>
      </c>
      <c r="V5" s="24">
        <v>0.16166625275844027</v>
      </c>
      <c r="W5" s="1">
        <v>53486120</v>
      </c>
      <c r="X5" s="24">
        <v>-0.12868605040182968</v>
      </c>
      <c r="Y5" s="1">
        <v>48465472</v>
      </c>
      <c r="Z5" s="24">
        <v>-9.7002253954688866E-3</v>
      </c>
      <c r="AA5" s="1">
        <v>46956161</v>
      </c>
      <c r="AB5" s="24">
        <v>-5.8336284294672858E-2</v>
      </c>
      <c r="AC5" s="1">
        <v>41985612</v>
      </c>
      <c r="AD5" s="24">
        <v>9.1999308059399265E-2</v>
      </c>
      <c r="AE5" s="1">
        <v>41019657.82</v>
      </c>
      <c r="AF5" s="24">
        <v>0.12054530066043645</v>
      </c>
      <c r="AG5" s="1">
        <v>30603185</v>
      </c>
      <c r="AH5" s="24">
        <v>-0.10002861375895389</v>
      </c>
      <c r="AI5" s="1">
        <v>28783306</v>
      </c>
      <c r="AJ5" s="24">
        <v>-4.9177950518138447E-2</v>
      </c>
      <c r="AK5" s="1">
        <v>15442378</v>
      </c>
      <c r="AL5" s="24">
        <v>-0.12606406820178018</v>
      </c>
      <c r="AM5" s="1">
        <v>9580771</v>
      </c>
      <c r="AN5" s="24">
        <v>0.33517702074904365</v>
      </c>
      <c r="AO5" s="1">
        <v>6930667</v>
      </c>
      <c r="AP5" s="24">
        <v>-0.17204750150253545</v>
      </c>
      <c r="AQ5" s="1">
        <v>2028147</v>
      </c>
      <c r="AR5" s="24">
        <v>-0.47693982458637918</v>
      </c>
      <c r="AS5" s="1">
        <v>1720364</v>
      </c>
      <c r="AT5" s="24">
        <v>1.9584426751044695</v>
      </c>
    </row>
    <row r="6" spans="1:46" s="19" customFormat="1" ht="13.5" thickTop="1" x14ac:dyDescent="0.2">
      <c r="A6" s="19">
        <v>6</v>
      </c>
      <c r="B6" s="20" t="s">
        <v>32</v>
      </c>
      <c r="C6" s="21">
        <v>963342790</v>
      </c>
      <c r="D6" s="25">
        <v>-7.6200099825987966E-2</v>
      </c>
      <c r="E6" s="21">
        <v>204100348</v>
      </c>
      <c r="F6" s="25">
        <v>-4.5077071670062474E-2</v>
      </c>
      <c r="G6" s="21">
        <v>245842078</v>
      </c>
      <c r="H6" s="25">
        <v>-0.10848308849251387</v>
      </c>
      <c r="I6" s="21">
        <v>136583543</v>
      </c>
      <c r="J6" s="25">
        <v>-1.7458153205334059E-2</v>
      </c>
      <c r="K6" s="21">
        <v>177043967</v>
      </c>
      <c r="L6" s="25">
        <v>-3.6744212896086759E-2</v>
      </c>
      <c r="M6" s="21">
        <v>50174087</v>
      </c>
      <c r="N6" s="25">
        <v>-0.12896108573473919</v>
      </c>
      <c r="O6" s="21">
        <v>39788367</v>
      </c>
      <c r="P6" s="25">
        <v>-0.22289913564829833</v>
      </c>
      <c r="Q6" s="21">
        <v>19564581</v>
      </c>
      <c r="R6" s="25">
        <v>-0.2429478003554294</v>
      </c>
      <c r="S6" s="21">
        <v>37921800</v>
      </c>
      <c r="T6" s="25">
        <v>0.11811864474294964</v>
      </c>
      <c r="U6" s="21">
        <v>11665381</v>
      </c>
      <c r="V6" s="25">
        <v>-0.10917152985342471</v>
      </c>
      <c r="W6" s="21">
        <v>7421469</v>
      </c>
      <c r="X6" s="25">
        <v>-0.28531446294983054</v>
      </c>
      <c r="Y6" s="21">
        <v>9286735</v>
      </c>
      <c r="Z6" s="25">
        <v>-9.2113292478080422E-2</v>
      </c>
      <c r="AA6" s="21">
        <v>7097999</v>
      </c>
      <c r="AB6" s="25">
        <v>-0.25120147472609455</v>
      </c>
      <c r="AC6" s="21">
        <v>4681030</v>
      </c>
      <c r="AD6" s="25">
        <v>-0.15654715936057284</v>
      </c>
      <c r="AE6" s="21">
        <v>397641</v>
      </c>
      <c r="AF6" s="25">
        <v>3.3433823770357503</v>
      </c>
      <c r="AG6" s="21">
        <v>627159</v>
      </c>
      <c r="AH6" s="25">
        <v>8.8776123134185925E-2</v>
      </c>
      <c r="AI6" s="21">
        <v>5449736</v>
      </c>
      <c r="AJ6" s="25">
        <v>-0.16004816779135755</v>
      </c>
      <c r="AK6" s="21">
        <v>3468017</v>
      </c>
      <c r="AL6" s="25">
        <v>-0.11723957995268042</v>
      </c>
      <c r="AM6" s="21">
        <v>100538</v>
      </c>
      <c r="AN6" s="25">
        <v>0.27015690931601677</v>
      </c>
      <c r="AO6" s="21">
        <v>851371</v>
      </c>
      <c r="AP6" s="25">
        <v>-0.46115043301208436</v>
      </c>
      <c r="AQ6" s="21">
        <v>475679</v>
      </c>
      <c r="AR6" s="25">
        <v>0.48180603277748868</v>
      </c>
      <c r="AS6" s="21">
        <v>801264</v>
      </c>
      <c r="AT6" s="25">
        <v>4.6961760754121435</v>
      </c>
    </row>
    <row r="7" spans="1:46" s="19" customFormat="1" ht="12.75" x14ac:dyDescent="0.2">
      <c r="A7" s="19">
        <v>2</v>
      </c>
      <c r="B7" s="20" t="s">
        <v>45</v>
      </c>
      <c r="C7" s="21">
        <v>752577628.99000001</v>
      </c>
      <c r="D7" s="25">
        <v>-2.8456386916575371E-2</v>
      </c>
      <c r="E7" s="21">
        <v>191429383</v>
      </c>
      <c r="F7" s="25">
        <v>-2.6630920792777846E-2</v>
      </c>
      <c r="G7" s="21">
        <v>142510452</v>
      </c>
      <c r="H7" s="25">
        <v>-0.14649076698308794</v>
      </c>
      <c r="I7" s="21">
        <v>171625394</v>
      </c>
      <c r="J7" s="25">
        <v>-6.8254337724168446E-2</v>
      </c>
      <c r="K7" s="21">
        <v>31533250</v>
      </c>
      <c r="L7" s="25">
        <v>-9.1190304357017249E-3</v>
      </c>
      <c r="M7" s="21">
        <v>48268003</v>
      </c>
      <c r="N7" s="25">
        <v>-5.416592775425555E-2</v>
      </c>
      <c r="O7" s="21">
        <v>35164160</v>
      </c>
      <c r="P7" s="25">
        <v>0.33553389304421466</v>
      </c>
      <c r="Q7" s="21">
        <v>69383296</v>
      </c>
      <c r="R7" s="25">
        <v>0.21447524104035365</v>
      </c>
      <c r="S7" s="21">
        <v>3384197</v>
      </c>
      <c r="T7" s="25">
        <v>7.0995792092467536E-3</v>
      </c>
      <c r="U7" s="21">
        <v>10460810</v>
      </c>
      <c r="V7" s="25">
        <v>-6.0099891245984582E-2</v>
      </c>
      <c r="W7" s="21">
        <v>11925674</v>
      </c>
      <c r="X7" s="25">
        <v>1.1370957712445779</v>
      </c>
      <c r="Y7" s="21">
        <v>7120572</v>
      </c>
      <c r="Z7" s="25">
        <v>-0.17500025199863889</v>
      </c>
      <c r="AA7" s="21">
        <v>6515964</v>
      </c>
      <c r="AB7" s="25">
        <v>-5.8173569336644637E-2</v>
      </c>
      <c r="AC7" s="21">
        <v>3668791</v>
      </c>
      <c r="AD7" s="25">
        <v>1.4664091433765174</v>
      </c>
      <c r="AE7" s="21">
        <v>5471774.9900000002</v>
      </c>
      <c r="AF7" s="25">
        <v>0.18421577296916025</v>
      </c>
      <c r="AG7" s="21">
        <v>6950364</v>
      </c>
      <c r="AH7" s="25">
        <v>-0.3328483378762862</v>
      </c>
      <c r="AI7" s="21">
        <v>2870456</v>
      </c>
      <c r="AJ7" s="25">
        <v>-0.23139686823897354</v>
      </c>
      <c r="AK7" s="21">
        <v>4073925</v>
      </c>
      <c r="AL7" s="25">
        <v>-5.8487622258464933E-2</v>
      </c>
      <c r="AM7" s="21">
        <v>0</v>
      </c>
      <c r="AN7" s="25" t="s">
        <v>34</v>
      </c>
      <c r="AO7" s="21">
        <v>144227</v>
      </c>
      <c r="AP7" s="25">
        <v>-0.27863777089783281</v>
      </c>
      <c r="AQ7" s="21">
        <v>55342</v>
      </c>
      <c r="AR7" s="25">
        <v>0.14648546746493762</v>
      </c>
      <c r="AS7" s="21">
        <v>21594</v>
      </c>
      <c r="AT7" s="25">
        <v>0.46588826284705731</v>
      </c>
    </row>
    <row r="8" spans="1:46" s="19" customFormat="1" ht="12.75" x14ac:dyDescent="0.2">
      <c r="A8" s="19">
        <v>1</v>
      </c>
      <c r="B8" s="20" t="s">
        <v>42</v>
      </c>
      <c r="C8" s="21">
        <v>508250468</v>
      </c>
      <c r="D8" s="25">
        <v>-2.5845118831596348E-2</v>
      </c>
      <c r="E8" s="21">
        <v>120430570</v>
      </c>
      <c r="F8" s="25">
        <v>-8.7920682571089648E-2</v>
      </c>
      <c r="G8" s="21">
        <v>202523336</v>
      </c>
      <c r="H8" s="25">
        <v>-2.1325536475911289E-2</v>
      </c>
      <c r="I8" s="21">
        <v>100014858</v>
      </c>
      <c r="J8" s="25">
        <v>2.8844916646109997E-2</v>
      </c>
      <c r="K8" s="21">
        <v>12982941</v>
      </c>
      <c r="L8" s="25">
        <v>7.9569444162648439E-2</v>
      </c>
      <c r="M8" s="21">
        <v>22423879</v>
      </c>
      <c r="N8" s="25">
        <v>0.11008543604999144</v>
      </c>
      <c r="O8" s="21">
        <v>15460630</v>
      </c>
      <c r="P8" s="25">
        <v>-7.8303455923119603E-2</v>
      </c>
      <c r="Q8" s="21">
        <v>2512242</v>
      </c>
      <c r="R8" s="25">
        <v>-9.1682099111365933E-2</v>
      </c>
      <c r="S8" s="21">
        <v>3330389</v>
      </c>
      <c r="T8" s="25">
        <v>0.14102207876792239</v>
      </c>
      <c r="U8" s="21">
        <v>2869728</v>
      </c>
      <c r="V8" s="25">
        <v>4.0591256899556338E-2</v>
      </c>
      <c r="W8" s="21">
        <v>1153262</v>
      </c>
      <c r="X8" s="25">
        <v>-0.30995739221954766</v>
      </c>
      <c r="Y8" s="21">
        <v>1182143</v>
      </c>
      <c r="Z8" s="25">
        <v>-0.11112924061121643</v>
      </c>
      <c r="AA8" s="21">
        <v>6322681</v>
      </c>
      <c r="AB8" s="25">
        <v>-0.11703697683232794</v>
      </c>
      <c r="AC8" s="21">
        <v>11678562</v>
      </c>
      <c r="AD8" s="25">
        <v>-8.5460245942815871E-2</v>
      </c>
      <c r="AE8" s="21">
        <v>1307</v>
      </c>
      <c r="AF8" s="25" t="s">
        <v>34</v>
      </c>
      <c r="AG8" s="21">
        <v>238327</v>
      </c>
      <c r="AH8" s="25">
        <v>-3.7412658023345036E-2</v>
      </c>
      <c r="AI8" s="21">
        <v>3424164</v>
      </c>
      <c r="AJ8" s="25">
        <v>-5.6062618865217795E-2</v>
      </c>
      <c r="AK8" s="21">
        <v>253156</v>
      </c>
      <c r="AL8" s="25">
        <v>-0.39192405896383342</v>
      </c>
      <c r="AM8" s="21">
        <v>1110</v>
      </c>
      <c r="AN8" s="25">
        <v>-0.89769585253456219</v>
      </c>
      <c r="AO8" s="21">
        <v>1385811</v>
      </c>
      <c r="AP8" s="25">
        <v>0.69334020862939272</v>
      </c>
      <c r="AQ8" s="21">
        <v>20084</v>
      </c>
      <c r="AR8" s="25">
        <v>1.4450937423910397</v>
      </c>
      <c r="AS8" s="21">
        <v>41288</v>
      </c>
      <c r="AT8" s="25">
        <v>-7.3927866499192585E-2</v>
      </c>
    </row>
    <row r="9" spans="1:46" s="19" customFormat="1" ht="12.75" x14ac:dyDescent="0.2">
      <c r="A9" s="19">
        <v>3</v>
      </c>
      <c r="B9" s="20" t="s">
        <v>40</v>
      </c>
      <c r="C9" s="21">
        <v>450219018.05000001</v>
      </c>
      <c r="D9" s="25">
        <v>7.4639120481578169E-2</v>
      </c>
      <c r="E9" s="21">
        <v>67372801</v>
      </c>
      <c r="F9" s="25">
        <v>-0.11072457477585962</v>
      </c>
      <c r="G9" s="21">
        <v>93132896</v>
      </c>
      <c r="H9" s="25">
        <v>-3.7135524145647691E-2</v>
      </c>
      <c r="I9" s="21">
        <v>176092576</v>
      </c>
      <c r="J9" s="25">
        <v>0.13585678544847424</v>
      </c>
      <c r="K9" s="21">
        <v>9096623</v>
      </c>
      <c r="L9" s="25">
        <v>-0.20951198876846999</v>
      </c>
      <c r="M9" s="21">
        <v>23335595</v>
      </c>
      <c r="N9" s="25">
        <v>0.18550263013830026</v>
      </c>
      <c r="O9" s="21">
        <v>13874608</v>
      </c>
      <c r="P9" s="25">
        <v>1.4802714584359444E-2</v>
      </c>
      <c r="Q9" s="21">
        <v>43649804</v>
      </c>
      <c r="R9" s="25">
        <v>1.2361574190170543</v>
      </c>
      <c r="S9" s="21">
        <v>6985049</v>
      </c>
      <c r="T9" s="25">
        <v>-0.16278498071961867</v>
      </c>
      <c r="U9" s="21">
        <v>1501325</v>
      </c>
      <c r="V9" s="25">
        <v>1.2565016315138435</v>
      </c>
      <c r="W9" s="21">
        <v>8087098</v>
      </c>
      <c r="X9" s="25">
        <v>3.519068040145501E-2</v>
      </c>
      <c r="Y9" s="21">
        <v>410883</v>
      </c>
      <c r="Z9" s="25">
        <v>0.61265292185237086</v>
      </c>
      <c r="AA9" s="21">
        <v>1469200</v>
      </c>
      <c r="AB9" s="25">
        <v>8.3866093995063062E-2</v>
      </c>
      <c r="AC9" s="21">
        <v>428533</v>
      </c>
      <c r="AD9" s="25">
        <v>-0.26766650545747239</v>
      </c>
      <c r="AE9" s="21">
        <v>1742942.05</v>
      </c>
      <c r="AF9" s="25">
        <v>-0.21675729471036187</v>
      </c>
      <c r="AG9" s="21">
        <v>901154</v>
      </c>
      <c r="AH9" s="25">
        <v>-0.31589635285517015</v>
      </c>
      <c r="AI9" s="21">
        <v>1632163</v>
      </c>
      <c r="AJ9" s="25">
        <v>-0.19764203070679109</v>
      </c>
      <c r="AK9" s="21">
        <v>192259</v>
      </c>
      <c r="AL9" s="25">
        <v>0.20149860013998611</v>
      </c>
      <c r="AM9" s="21">
        <v>0</v>
      </c>
      <c r="AN9" s="25" t="s">
        <v>34</v>
      </c>
      <c r="AO9" s="21">
        <v>309816</v>
      </c>
      <c r="AP9" s="25">
        <v>-0.86047586172421853</v>
      </c>
      <c r="AQ9" s="21">
        <v>3693</v>
      </c>
      <c r="AR9" s="25">
        <v>0.58702191663085523</v>
      </c>
      <c r="AS9" s="21">
        <v>0</v>
      </c>
      <c r="AT9" s="25">
        <v>-1</v>
      </c>
    </row>
    <row r="10" spans="1:46" s="19" customFormat="1" ht="12.75" x14ac:dyDescent="0.2">
      <c r="A10" s="19">
        <v>7</v>
      </c>
      <c r="B10" s="20" t="s">
        <v>46</v>
      </c>
      <c r="C10" s="21">
        <v>258089170</v>
      </c>
      <c r="D10" s="25">
        <v>2.9196466381402164E-2</v>
      </c>
      <c r="E10" s="21">
        <v>63752837</v>
      </c>
      <c r="F10" s="25">
        <v>2.1539045530813317E-2</v>
      </c>
      <c r="G10" s="21">
        <v>82463551</v>
      </c>
      <c r="H10" s="25">
        <v>5.1322308720762599E-3</v>
      </c>
      <c r="I10" s="21">
        <v>60200200</v>
      </c>
      <c r="J10" s="25">
        <v>8.0993763243364159E-2</v>
      </c>
      <c r="K10" s="21">
        <v>9025456</v>
      </c>
      <c r="L10" s="25">
        <v>1.732372502244206E-2</v>
      </c>
      <c r="M10" s="21">
        <v>16222714</v>
      </c>
      <c r="N10" s="25">
        <v>0.24407773893646234</v>
      </c>
      <c r="O10" s="21">
        <v>6679372</v>
      </c>
      <c r="P10" s="25">
        <v>-0.21243999596278595</v>
      </c>
      <c r="Q10" s="21">
        <v>4161760</v>
      </c>
      <c r="R10" s="25">
        <v>-4.7901418942043583E-2</v>
      </c>
      <c r="S10" s="21">
        <v>5415173</v>
      </c>
      <c r="T10" s="25">
        <v>-0.11326713042760606</v>
      </c>
      <c r="U10" s="21">
        <v>1976032</v>
      </c>
      <c r="V10" s="25">
        <v>5.6116504439251758E-2</v>
      </c>
      <c r="W10" s="21">
        <v>1433637</v>
      </c>
      <c r="X10" s="25">
        <v>-0.33997500109341439</v>
      </c>
      <c r="Y10" s="21">
        <v>2557976</v>
      </c>
      <c r="Z10" s="25">
        <v>6.6931158939758095E-3</v>
      </c>
      <c r="AA10" s="21">
        <v>1089556</v>
      </c>
      <c r="AB10" s="25">
        <v>-3.1761392770086494E-2</v>
      </c>
      <c r="AC10" s="21">
        <v>1274513</v>
      </c>
      <c r="AD10" s="25">
        <v>0.41186016911131818</v>
      </c>
      <c r="AE10" s="21">
        <v>80758</v>
      </c>
      <c r="AF10" s="25">
        <v>2.3590383495549454</v>
      </c>
      <c r="AG10" s="21">
        <v>86437</v>
      </c>
      <c r="AH10" s="25">
        <v>-0.46187416732035913</v>
      </c>
      <c r="AI10" s="21">
        <v>545236</v>
      </c>
      <c r="AJ10" s="25">
        <v>1.3207852351278646</v>
      </c>
      <c r="AK10" s="21">
        <v>93411</v>
      </c>
      <c r="AL10" s="25">
        <v>-0.6372599654389064</v>
      </c>
      <c r="AM10" s="21">
        <v>2695</v>
      </c>
      <c r="AN10" s="25">
        <v>-0.73778945320101186</v>
      </c>
      <c r="AO10" s="21">
        <v>1012682</v>
      </c>
      <c r="AP10" s="25">
        <v>1.2629006848932436</v>
      </c>
      <c r="AQ10" s="21">
        <v>5116</v>
      </c>
      <c r="AR10" s="25">
        <v>1.3663274745605922</v>
      </c>
      <c r="AS10" s="21">
        <v>10058</v>
      </c>
      <c r="AT10" s="25">
        <v>0.47369963369963375</v>
      </c>
    </row>
    <row r="11" spans="1:46" s="19" customFormat="1" ht="12.75" x14ac:dyDescent="0.2">
      <c r="A11" s="19">
        <v>15</v>
      </c>
      <c r="B11" s="20" t="s">
        <v>43</v>
      </c>
      <c r="C11" s="21">
        <v>241231991</v>
      </c>
      <c r="D11" s="25">
        <v>-2.7951258494695486E-2</v>
      </c>
      <c r="E11" s="21">
        <v>97536882</v>
      </c>
      <c r="F11" s="25">
        <v>-0.12909078350011982</v>
      </c>
      <c r="G11" s="21">
        <v>43169438</v>
      </c>
      <c r="H11" s="25">
        <v>-9.1021304447100881E-2</v>
      </c>
      <c r="I11" s="21">
        <v>18258092</v>
      </c>
      <c r="J11" s="25">
        <v>0.24942702378374793</v>
      </c>
      <c r="K11" s="21">
        <v>15056161</v>
      </c>
      <c r="L11" s="25">
        <v>-8.4309300419421529E-2</v>
      </c>
      <c r="M11" s="21">
        <v>9026255</v>
      </c>
      <c r="N11" s="25">
        <v>-0.18116825464675701</v>
      </c>
      <c r="O11" s="21">
        <v>7402732</v>
      </c>
      <c r="P11" s="25">
        <v>-0.18550128802841592</v>
      </c>
      <c r="Q11" s="21">
        <v>2479030</v>
      </c>
      <c r="R11" s="25">
        <v>0.45205607832456196</v>
      </c>
      <c r="S11" s="21">
        <v>6245876</v>
      </c>
      <c r="T11" s="25">
        <v>-0.14758658902990673</v>
      </c>
      <c r="U11" s="21">
        <v>16886263</v>
      </c>
      <c r="V11" s="25">
        <v>2.4167046047298952</v>
      </c>
      <c r="W11" s="21">
        <v>2569162</v>
      </c>
      <c r="X11" s="25">
        <v>-0.40210151904113278</v>
      </c>
      <c r="Y11" s="21">
        <v>888258</v>
      </c>
      <c r="Z11" s="25">
        <v>0.76038035367818568</v>
      </c>
      <c r="AA11" s="21">
        <v>2471240</v>
      </c>
      <c r="AB11" s="25">
        <v>-0.24131790942135767</v>
      </c>
      <c r="AC11" s="21">
        <v>2778982</v>
      </c>
      <c r="AD11" s="25">
        <v>-0.40090276927428359</v>
      </c>
      <c r="AE11" s="21">
        <v>2529908</v>
      </c>
      <c r="AF11" s="25">
        <v>4.3458947128108392</v>
      </c>
      <c r="AG11" s="21">
        <v>3351538</v>
      </c>
      <c r="AH11" s="25">
        <v>0.49092089956916585</v>
      </c>
      <c r="AI11" s="21">
        <v>120896</v>
      </c>
      <c r="AJ11" s="25">
        <v>0.47077215051277999</v>
      </c>
      <c r="AK11" s="21">
        <v>515083</v>
      </c>
      <c r="AL11" s="25">
        <v>2.1369961888218603E-2</v>
      </c>
      <c r="AM11" s="21">
        <v>9403632</v>
      </c>
      <c r="AN11" s="25">
        <v>0.34408663780664606</v>
      </c>
      <c r="AO11" s="21">
        <v>268438</v>
      </c>
      <c r="AP11" s="25">
        <v>1.0216140498855282</v>
      </c>
      <c r="AQ11" s="21">
        <v>261748</v>
      </c>
      <c r="AR11" s="25">
        <v>-0.287683013117074</v>
      </c>
      <c r="AS11" s="21">
        <v>12377</v>
      </c>
      <c r="AT11" s="25">
        <v>-0.65539994988445582</v>
      </c>
    </row>
    <row r="12" spans="1:46" s="19" customFormat="1" ht="12.75" x14ac:dyDescent="0.2">
      <c r="A12" s="19">
        <v>14</v>
      </c>
      <c r="B12" s="20" t="s">
        <v>44</v>
      </c>
      <c r="C12" s="21">
        <v>151169394</v>
      </c>
      <c r="D12" s="25">
        <v>-0.10554729220386272</v>
      </c>
      <c r="E12" s="21">
        <v>82201659</v>
      </c>
      <c r="F12" s="25">
        <v>-3.8850267832063357E-2</v>
      </c>
      <c r="G12" s="21">
        <v>26233825</v>
      </c>
      <c r="H12" s="25">
        <v>-8.8818586057497595E-2</v>
      </c>
      <c r="I12" s="21">
        <v>8521587</v>
      </c>
      <c r="J12" s="25">
        <v>0.60916551226137039</v>
      </c>
      <c r="K12" s="21">
        <v>8367824</v>
      </c>
      <c r="L12" s="25">
        <v>-0.42470543377421388</v>
      </c>
      <c r="M12" s="21">
        <v>5560347</v>
      </c>
      <c r="N12" s="25">
        <v>-0.35549671932370319</v>
      </c>
      <c r="O12" s="21">
        <v>9354060</v>
      </c>
      <c r="P12" s="25">
        <v>-0.25236720891143161</v>
      </c>
      <c r="Q12" s="21">
        <v>4367020</v>
      </c>
      <c r="R12" s="25">
        <v>1.3556105771417748E-2</v>
      </c>
      <c r="S12" s="21">
        <v>2930635</v>
      </c>
      <c r="T12" s="25">
        <v>2.267651480361188E-2</v>
      </c>
      <c r="U12" s="21">
        <v>741215</v>
      </c>
      <c r="V12" s="25">
        <v>-0.50186025755964847</v>
      </c>
      <c r="W12" s="21">
        <v>636611</v>
      </c>
      <c r="X12" s="25">
        <v>-0.50509626978395172</v>
      </c>
      <c r="Y12" s="21">
        <v>223394</v>
      </c>
      <c r="Z12" s="25">
        <v>-0.72815441827863825</v>
      </c>
      <c r="AA12" s="21">
        <v>272368</v>
      </c>
      <c r="AB12" s="25">
        <v>-0.35563940903015179</v>
      </c>
      <c r="AC12" s="21">
        <v>37623</v>
      </c>
      <c r="AD12" s="25">
        <v>-0.6586554164398476</v>
      </c>
      <c r="AE12" s="21">
        <v>478255</v>
      </c>
      <c r="AF12" s="25">
        <v>-0.41251726699035429</v>
      </c>
      <c r="AG12" s="21">
        <v>954934</v>
      </c>
      <c r="AH12" s="25">
        <v>8.4224521517383355E-2</v>
      </c>
      <c r="AI12" s="21">
        <v>98453</v>
      </c>
      <c r="AJ12" s="25">
        <v>-0.72042867243871345</v>
      </c>
      <c r="AK12" s="21">
        <v>189584</v>
      </c>
      <c r="AL12" s="25">
        <v>-0.43778154071534692</v>
      </c>
      <c r="AM12" s="21">
        <v>0</v>
      </c>
      <c r="AN12" s="25" t="s">
        <v>34</v>
      </c>
      <c r="AO12" s="21">
        <v>0</v>
      </c>
      <c r="AP12" s="25" t="s">
        <v>34</v>
      </c>
      <c r="AQ12" s="21">
        <v>0</v>
      </c>
      <c r="AR12" s="25" t="s">
        <v>34</v>
      </c>
      <c r="AS12" s="21">
        <v>0</v>
      </c>
      <c r="AT12" s="25">
        <v>-1</v>
      </c>
    </row>
    <row r="13" spans="1:46" s="19" customFormat="1" ht="12.75" x14ac:dyDescent="0.2">
      <c r="A13" s="19">
        <v>18</v>
      </c>
      <c r="B13" s="20" t="s">
        <v>55</v>
      </c>
      <c r="C13" s="21">
        <v>135175104.69999999</v>
      </c>
      <c r="D13" s="25">
        <v>6.5830539442318869E-2</v>
      </c>
      <c r="E13" s="21">
        <v>55051310</v>
      </c>
      <c r="F13" s="25">
        <v>-2.4393844445577462E-2</v>
      </c>
      <c r="G13" s="21">
        <v>24652188</v>
      </c>
      <c r="H13" s="25">
        <v>-3.0254934167824876E-2</v>
      </c>
      <c r="I13" s="21">
        <v>9088897</v>
      </c>
      <c r="J13" s="25">
        <v>-1.7805914131122313E-2</v>
      </c>
      <c r="K13" s="21">
        <v>16210229</v>
      </c>
      <c r="L13" s="25">
        <v>0.99985849443008412</v>
      </c>
      <c r="M13" s="21">
        <v>7240516</v>
      </c>
      <c r="N13" s="25">
        <v>-8.0990332428054868E-2</v>
      </c>
      <c r="O13" s="21">
        <v>9704926</v>
      </c>
      <c r="P13" s="25">
        <v>0.22016034575622356</v>
      </c>
      <c r="Q13" s="21">
        <v>1671899</v>
      </c>
      <c r="R13" s="25">
        <v>-0.29834484153680152</v>
      </c>
      <c r="S13" s="21">
        <v>1346169</v>
      </c>
      <c r="T13" s="25">
        <v>-5.76332623496848E-2</v>
      </c>
      <c r="U13" s="21">
        <v>2314386</v>
      </c>
      <c r="V13" s="25">
        <v>1.1049364076892854</v>
      </c>
      <c r="W13" s="21">
        <v>1093734</v>
      </c>
      <c r="X13" s="25">
        <v>-0.19843018270562629</v>
      </c>
      <c r="Y13" s="21">
        <v>1325912</v>
      </c>
      <c r="Z13" s="25">
        <v>0.62072910758639566</v>
      </c>
      <c r="AA13" s="21">
        <v>1733048</v>
      </c>
      <c r="AB13" s="25">
        <v>-0.23846769707233428</v>
      </c>
      <c r="AC13" s="21">
        <v>78787</v>
      </c>
      <c r="AD13" s="25">
        <v>0.18925568687829242</v>
      </c>
      <c r="AE13" s="21">
        <v>1607047.7</v>
      </c>
      <c r="AF13" s="25">
        <v>0.27751346055389248</v>
      </c>
      <c r="AG13" s="21">
        <v>1547813</v>
      </c>
      <c r="AH13" s="25">
        <v>0.92721877945495956</v>
      </c>
      <c r="AI13" s="21">
        <v>80678</v>
      </c>
      <c r="AJ13" s="25">
        <v>0.7388624264499859</v>
      </c>
      <c r="AK13" s="21">
        <v>128053</v>
      </c>
      <c r="AL13" s="25">
        <v>-0.42445244483996958</v>
      </c>
      <c r="AM13" s="21">
        <v>0</v>
      </c>
      <c r="AN13" s="25" t="s">
        <v>34</v>
      </c>
      <c r="AO13" s="21">
        <v>12696</v>
      </c>
      <c r="AP13" s="25" t="s">
        <v>34</v>
      </c>
      <c r="AQ13" s="21">
        <v>281456</v>
      </c>
      <c r="AR13" s="25" t="s">
        <v>33</v>
      </c>
      <c r="AS13" s="21">
        <v>5360</v>
      </c>
      <c r="AT13" s="25" t="s">
        <v>34</v>
      </c>
    </row>
    <row r="14" spans="1:46" s="19" customFormat="1" ht="12.75" x14ac:dyDescent="0.2">
      <c r="A14" s="19">
        <v>9</v>
      </c>
      <c r="B14" s="20" t="s">
        <v>63</v>
      </c>
      <c r="C14" s="21">
        <v>126370416</v>
      </c>
      <c r="D14" s="25">
        <v>2.1286590904374236E-2</v>
      </c>
      <c r="E14" s="21">
        <v>23269516</v>
      </c>
      <c r="F14" s="25">
        <v>5.3773977309650389E-2</v>
      </c>
      <c r="G14" s="21">
        <v>46853044</v>
      </c>
      <c r="H14" s="25">
        <v>-3.9564276999812797E-3</v>
      </c>
      <c r="I14" s="21">
        <v>24618639</v>
      </c>
      <c r="J14" s="25">
        <v>0.57604891629763721</v>
      </c>
      <c r="K14" s="21">
        <v>2325380</v>
      </c>
      <c r="L14" s="25">
        <v>-0.11717886602028149</v>
      </c>
      <c r="M14" s="21">
        <v>4837306</v>
      </c>
      <c r="N14" s="25">
        <v>-6.4405703108695977E-2</v>
      </c>
      <c r="O14" s="21">
        <v>3702048</v>
      </c>
      <c r="P14" s="25">
        <v>0.52039695727419599</v>
      </c>
      <c r="Q14" s="21">
        <v>1612016</v>
      </c>
      <c r="R14" s="25">
        <v>-0.49070498431216314</v>
      </c>
      <c r="S14" s="21">
        <v>15261082</v>
      </c>
      <c r="T14" s="25">
        <v>-0.25846358133587011</v>
      </c>
      <c r="U14" s="21">
        <v>480776</v>
      </c>
      <c r="V14" s="25">
        <v>0.3180828722920106</v>
      </c>
      <c r="W14" s="21">
        <v>405386</v>
      </c>
      <c r="X14" s="25">
        <v>1.1189784226812747</v>
      </c>
      <c r="Y14" s="21">
        <v>163320</v>
      </c>
      <c r="Z14" s="25">
        <v>-0.94033214085297423</v>
      </c>
      <c r="AA14" s="21">
        <v>109171</v>
      </c>
      <c r="AB14" s="25">
        <v>-0.6636825453548445</v>
      </c>
      <c r="AC14" s="21">
        <v>516206</v>
      </c>
      <c r="AD14" s="25">
        <v>4.4358072532749251</v>
      </c>
      <c r="AE14" s="21">
        <v>0</v>
      </c>
      <c r="AF14" s="25" t="s">
        <v>34</v>
      </c>
      <c r="AG14" s="21">
        <v>14869</v>
      </c>
      <c r="AH14" s="25">
        <v>-0.7503190488984417</v>
      </c>
      <c r="AI14" s="21">
        <v>2149415</v>
      </c>
      <c r="AJ14" s="25" t="s">
        <v>33</v>
      </c>
      <c r="AK14" s="21">
        <v>42243</v>
      </c>
      <c r="AL14" s="25">
        <v>-2.7600018415358418E-2</v>
      </c>
      <c r="AM14" s="21">
        <v>1173</v>
      </c>
      <c r="AN14" s="25" t="s">
        <v>34</v>
      </c>
      <c r="AO14" s="21">
        <v>5124</v>
      </c>
      <c r="AP14" s="25">
        <v>-0.99498779718381503</v>
      </c>
      <c r="AQ14" s="21">
        <v>0</v>
      </c>
      <c r="AR14" s="25">
        <v>-1</v>
      </c>
      <c r="AS14" s="21">
        <v>3702</v>
      </c>
      <c r="AT14" s="25">
        <v>-0.51588858375833668</v>
      </c>
    </row>
    <row r="15" spans="1:46" s="19" customFormat="1" ht="12.75" x14ac:dyDescent="0.2">
      <c r="A15" s="19">
        <v>4</v>
      </c>
      <c r="B15" s="20" t="s">
        <v>52</v>
      </c>
      <c r="C15" s="21">
        <v>119949822</v>
      </c>
      <c r="D15" s="25">
        <v>-0.11602720591519067</v>
      </c>
      <c r="E15" s="21">
        <v>31338160</v>
      </c>
      <c r="F15" s="25">
        <v>-0.1083503313438382</v>
      </c>
      <c r="G15" s="21">
        <v>34849828</v>
      </c>
      <c r="H15" s="25">
        <v>-0.133269747930718</v>
      </c>
      <c r="I15" s="21">
        <v>17647047</v>
      </c>
      <c r="J15" s="25">
        <v>-7.9885363208641369E-2</v>
      </c>
      <c r="K15" s="21">
        <v>8875633</v>
      </c>
      <c r="L15" s="25">
        <v>-0.14231758347747003</v>
      </c>
      <c r="M15" s="21">
        <v>5991089</v>
      </c>
      <c r="N15" s="25">
        <v>3.5164568007628461E-4</v>
      </c>
      <c r="O15" s="21">
        <v>5313937</v>
      </c>
      <c r="P15" s="25">
        <v>1.0195990611187256E-2</v>
      </c>
      <c r="Q15" s="21">
        <v>6339948</v>
      </c>
      <c r="R15" s="25">
        <v>-0.20999048740996118</v>
      </c>
      <c r="S15" s="21">
        <v>986972</v>
      </c>
      <c r="T15" s="25">
        <v>-0.14407893082279155</v>
      </c>
      <c r="U15" s="21">
        <v>830272</v>
      </c>
      <c r="V15" s="25">
        <v>0.15505015866302929</v>
      </c>
      <c r="W15" s="21">
        <v>109314</v>
      </c>
      <c r="X15" s="25">
        <v>-0.57607064325852497</v>
      </c>
      <c r="Y15" s="21">
        <v>132317</v>
      </c>
      <c r="Z15" s="25">
        <v>-0.44829297174688953</v>
      </c>
      <c r="AA15" s="21">
        <v>2363274</v>
      </c>
      <c r="AB15" s="25">
        <v>-0.30883526654720628</v>
      </c>
      <c r="AC15" s="21">
        <v>305424</v>
      </c>
      <c r="AD15" s="25">
        <v>4.3604364382534566E-3</v>
      </c>
      <c r="AE15" s="21">
        <v>0</v>
      </c>
      <c r="AF15" s="25" t="s">
        <v>34</v>
      </c>
      <c r="AG15" s="21">
        <v>87808</v>
      </c>
      <c r="AH15" s="25">
        <v>-9.6272205183096315E-2</v>
      </c>
      <c r="AI15" s="21">
        <v>4357005</v>
      </c>
      <c r="AJ15" s="25">
        <v>-0.11226268029533071</v>
      </c>
      <c r="AK15" s="21">
        <v>27080</v>
      </c>
      <c r="AL15" s="25">
        <v>-0.25698293365527081</v>
      </c>
      <c r="AM15" s="21">
        <v>0</v>
      </c>
      <c r="AN15" s="25" t="s">
        <v>34</v>
      </c>
      <c r="AO15" s="21">
        <v>4407</v>
      </c>
      <c r="AP15" s="25">
        <v>-0.70301233236741023</v>
      </c>
      <c r="AQ15" s="21">
        <v>389429</v>
      </c>
      <c r="AR15" s="25">
        <v>3.8692747107711423E-3</v>
      </c>
      <c r="AS15" s="21">
        <v>878</v>
      </c>
      <c r="AT15" s="25" t="s">
        <v>34</v>
      </c>
    </row>
    <row r="16" spans="1:46" s="19" customFormat="1" ht="12.75" x14ac:dyDescent="0.2">
      <c r="A16" s="19">
        <v>10</v>
      </c>
      <c r="B16" s="20" t="s">
        <v>58</v>
      </c>
      <c r="C16" s="21">
        <v>103880529</v>
      </c>
      <c r="D16" s="25">
        <v>5.1346465556757481E-2</v>
      </c>
      <c r="E16" s="21">
        <v>22398681</v>
      </c>
      <c r="F16" s="25">
        <v>-0.11076417843964459</v>
      </c>
      <c r="G16" s="21">
        <v>26123691</v>
      </c>
      <c r="H16" s="25">
        <v>0.24226126370146117</v>
      </c>
      <c r="I16" s="21">
        <v>28638528</v>
      </c>
      <c r="J16" s="25">
        <v>0.39998962663867466</v>
      </c>
      <c r="K16" s="21">
        <v>6652935</v>
      </c>
      <c r="L16" s="25">
        <v>0.99702139832486303</v>
      </c>
      <c r="M16" s="21">
        <v>4830653</v>
      </c>
      <c r="N16" s="25">
        <v>-0.215757634005737</v>
      </c>
      <c r="O16" s="21">
        <v>2021095</v>
      </c>
      <c r="P16" s="25">
        <v>-0.48121155152294859</v>
      </c>
      <c r="Q16" s="21">
        <v>6628520</v>
      </c>
      <c r="R16" s="25">
        <v>0.24516241257026961</v>
      </c>
      <c r="S16" s="21">
        <v>84732</v>
      </c>
      <c r="T16" s="25">
        <v>-0.34111462764096145</v>
      </c>
      <c r="U16" s="21">
        <v>2266035</v>
      </c>
      <c r="V16" s="25">
        <v>-1.0303429468393577E-2</v>
      </c>
      <c r="W16" s="21">
        <v>157082</v>
      </c>
      <c r="X16" s="25">
        <v>-0.96562493845261677</v>
      </c>
      <c r="Y16" s="21">
        <v>368028</v>
      </c>
      <c r="Z16" s="25">
        <v>-0.80009939952907438</v>
      </c>
      <c r="AA16" s="21">
        <v>934407</v>
      </c>
      <c r="AB16" s="25">
        <v>-0.15342284056038202</v>
      </c>
      <c r="AC16" s="21">
        <v>426411</v>
      </c>
      <c r="AD16" s="25">
        <v>-0.22123824308282347</v>
      </c>
      <c r="AE16" s="21">
        <v>523090</v>
      </c>
      <c r="AF16" s="25">
        <v>0.90400792047493739</v>
      </c>
      <c r="AG16" s="21">
        <v>296425</v>
      </c>
      <c r="AH16" s="25">
        <v>-0.65043768256427859</v>
      </c>
      <c r="AI16" s="21">
        <v>630889</v>
      </c>
      <c r="AJ16" s="25">
        <v>0.6823886121451963</v>
      </c>
      <c r="AK16" s="21">
        <v>42050</v>
      </c>
      <c r="AL16" s="25">
        <v>-0.86287387657670589</v>
      </c>
      <c r="AM16" s="21">
        <v>0</v>
      </c>
      <c r="AN16" s="25" t="s">
        <v>34</v>
      </c>
      <c r="AO16" s="21">
        <v>0</v>
      </c>
      <c r="AP16" s="25" t="s">
        <v>34</v>
      </c>
      <c r="AQ16" s="21">
        <v>340971</v>
      </c>
      <c r="AR16" s="25">
        <v>-0.68323962869925836</v>
      </c>
      <c r="AS16" s="21">
        <v>516306</v>
      </c>
      <c r="AT16" s="25">
        <v>7.3619078467892134</v>
      </c>
    </row>
    <row r="17" spans="1:46" s="19" customFormat="1" ht="12.75" x14ac:dyDescent="0.2">
      <c r="A17" s="19">
        <v>33</v>
      </c>
      <c r="B17" s="20" t="s">
        <v>41</v>
      </c>
      <c r="C17" s="21">
        <v>102468375</v>
      </c>
      <c r="D17" s="25">
        <v>0.11843338648313773</v>
      </c>
      <c r="E17" s="21">
        <v>33793416</v>
      </c>
      <c r="F17" s="25">
        <v>3.1675998437164177E-2</v>
      </c>
      <c r="G17" s="21">
        <v>25559655</v>
      </c>
      <c r="H17" s="25">
        <v>-7.8539822091613809E-2</v>
      </c>
      <c r="I17" s="21">
        <v>21951754</v>
      </c>
      <c r="J17" s="25">
        <v>0.94134030214392639</v>
      </c>
      <c r="K17" s="21">
        <v>2360652</v>
      </c>
      <c r="L17" s="25">
        <v>-5.8203692577263766E-2</v>
      </c>
      <c r="M17" s="21">
        <v>9424254</v>
      </c>
      <c r="N17" s="25">
        <v>0.34699626784607607</v>
      </c>
      <c r="O17" s="21">
        <v>2787351</v>
      </c>
      <c r="P17" s="25">
        <v>-0.4282245500168721</v>
      </c>
      <c r="Q17" s="21">
        <v>543484</v>
      </c>
      <c r="R17" s="25">
        <v>-0.23421895078567079</v>
      </c>
      <c r="S17" s="21">
        <v>676606</v>
      </c>
      <c r="T17" s="25">
        <v>0.24983559801683186</v>
      </c>
      <c r="U17" s="21">
        <v>971875</v>
      </c>
      <c r="V17" s="25">
        <v>0.1719531930185052</v>
      </c>
      <c r="W17" s="21">
        <v>284754</v>
      </c>
      <c r="X17" s="25">
        <v>-0.23502373475106042</v>
      </c>
      <c r="Y17" s="21">
        <v>305029</v>
      </c>
      <c r="Z17" s="25">
        <v>-0.41429558939303746</v>
      </c>
      <c r="AA17" s="21">
        <v>1445981</v>
      </c>
      <c r="AB17" s="25">
        <v>0.63558264721285584</v>
      </c>
      <c r="AC17" s="21">
        <v>1802955</v>
      </c>
      <c r="AD17" s="25">
        <v>4.2528296939414689</v>
      </c>
      <c r="AE17" s="21">
        <v>0</v>
      </c>
      <c r="AF17" s="25" t="s">
        <v>34</v>
      </c>
      <c r="AG17" s="21">
        <v>48012</v>
      </c>
      <c r="AH17" s="25">
        <v>0.2606869026362777</v>
      </c>
      <c r="AI17" s="21">
        <v>318096</v>
      </c>
      <c r="AJ17" s="25">
        <v>-7.4869342919215098E-2</v>
      </c>
      <c r="AK17" s="21">
        <v>82792</v>
      </c>
      <c r="AL17" s="25">
        <v>-0.33900186023488454</v>
      </c>
      <c r="AM17" s="21">
        <v>0</v>
      </c>
      <c r="AN17" s="25" t="s">
        <v>34</v>
      </c>
      <c r="AO17" s="21">
        <v>106462</v>
      </c>
      <c r="AP17" s="25">
        <v>-0.85206604794770857</v>
      </c>
      <c r="AQ17" s="21">
        <v>0</v>
      </c>
      <c r="AR17" s="25">
        <v>-1</v>
      </c>
      <c r="AS17" s="21">
        <v>5247</v>
      </c>
      <c r="AT17" s="25">
        <v>-0.19413300568269087</v>
      </c>
    </row>
    <row r="18" spans="1:46" s="19" customFormat="1" ht="12.75" x14ac:dyDescent="0.2">
      <c r="A18" s="19">
        <v>28</v>
      </c>
      <c r="B18" s="20" t="s">
        <v>47</v>
      </c>
      <c r="C18" s="21">
        <v>92123934.530000001</v>
      </c>
      <c r="D18" s="25">
        <v>6.8518764599963422E-2</v>
      </c>
      <c r="E18" s="21">
        <v>29231345</v>
      </c>
      <c r="F18" s="25">
        <v>0.16179553736831043</v>
      </c>
      <c r="G18" s="21">
        <v>25737356</v>
      </c>
      <c r="H18" s="25">
        <v>6.2914140839906985E-3</v>
      </c>
      <c r="I18" s="21">
        <v>11983978</v>
      </c>
      <c r="J18" s="25">
        <v>0.53097913347239589</v>
      </c>
      <c r="K18" s="21">
        <v>1590286</v>
      </c>
      <c r="L18" s="25">
        <v>-0.31812905967184324</v>
      </c>
      <c r="M18" s="21">
        <v>6604055</v>
      </c>
      <c r="N18" s="25">
        <v>-0.19366682087477138</v>
      </c>
      <c r="O18" s="21">
        <v>5971412</v>
      </c>
      <c r="P18" s="25">
        <v>5.8207685378691254E-2</v>
      </c>
      <c r="Q18" s="21">
        <v>754197</v>
      </c>
      <c r="R18" s="25">
        <v>-5.6410416810024011E-2</v>
      </c>
      <c r="S18" s="21">
        <v>368932</v>
      </c>
      <c r="T18" s="25">
        <v>-3.3153992709318847E-2</v>
      </c>
      <c r="U18" s="21">
        <v>1434730</v>
      </c>
      <c r="V18" s="25">
        <v>1.2858576765898464</v>
      </c>
      <c r="W18" s="21">
        <v>499223</v>
      </c>
      <c r="X18" s="25">
        <v>0.32123754449575892</v>
      </c>
      <c r="Y18" s="21">
        <v>10981</v>
      </c>
      <c r="Z18" s="25">
        <v>-0.5801246510916529</v>
      </c>
      <c r="AA18" s="21">
        <v>680099</v>
      </c>
      <c r="AB18" s="25">
        <v>0.72011917678986492</v>
      </c>
      <c r="AC18" s="21">
        <v>138937</v>
      </c>
      <c r="AD18" s="25">
        <v>-1.5050333191549692E-2</v>
      </c>
      <c r="AE18" s="21">
        <v>6660995.5300000003</v>
      </c>
      <c r="AF18" s="25">
        <v>-0.18807887061019823</v>
      </c>
      <c r="AG18" s="21">
        <v>3422</v>
      </c>
      <c r="AH18" s="25">
        <v>-0.30277098614506925</v>
      </c>
      <c r="AI18" s="21">
        <v>392271</v>
      </c>
      <c r="AJ18" s="25">
        <v>-0.21641084441319358</v>
      </c>
      <c r="AK18" s="21">
        <v>44277</v>
      </c>
      <c r="AL18" s="25">
        <v>1.7092333108976319</v>
      </c>
      <c r="AM18" s="21">
        <v>0</v>
      </c>
      <c r="AN18" s="25" t="s">
        <v>34</v>
      </c>
      <c r="AO18" s="21">
        <v>0</v>
      </c>
      <c r="AP18" s="25" t="s">
        <v>34</v>
      </c>
      <c r="AQ18" s="21">
        <v>0</v>
      </c>
      <c r="AR18" s="25">
        <v>-1</v>
      </c>
      <c r="AS18" s="21">
        <v>17438</v>
      </c>
      <c r="AT18" s="25" t="s">
        <v>33</v>
      </c>
    </row>
    <row r="19" spans="1:46" s="19" customFormat="1" ht="12.75" x14ac:dyDescent="0.2">
      <c r="A19" s="19">
        <v>11</v>
      </c>
      <c r="B19" s="20" t="s">
        <v>53</v>
      </c>
      <c r="C19" s="21">
        <v>84732586</v>
      </c>
      <c r="D19" s="25">
        <v>5.9801217603647761E-3</v>
      </c>
      <c r="E19" s="21">
        <v>18830512</v>
      </c>
      <c r="F19" s="25">
        <v>-7.8295291083368634E-2</v>
      </c>
      <c r="G19" s="21">
        <v>21565857</v>
      </c>
      <c r="H19" s="25">
        <v>-7.8163538788045828E-2</v>
      </c>
      <c r="I19" s="21">
        <v>24500163</v>
      </c>
      <c r="J19" s="25">
        <v>-4.3129797720156682E-2</v>
      </c>
      <c r="K19" s="21">
        <v>8535458</v>
      </c>
      <c r="L19" s="25">
        <v>1.8715807817951209</v>
      </c>
      <c r="M19" s="21">
        <v>3086029</v>
      </c>
      <c r="N19" s="25">
        <v>8.9117521095081198E-3</v>
      </c>
      <c r="O19" s="21">
        <v>1800183</v>
      </c>
      <c r="P19" s="25">
        <v>-4.7635598936634493E-2</v>
      </c>
      <c r="Q19" s="21">
        <v>308381</v>
      </c>
      <c r="R19" s="25">
        <v>7.8843704957949123E-2</v>
      </c>
      <c r="S19" s="21">
        <v>424883</v>
      </c>
      <c r="T19" s="25">
        <v>2.8189839171026687E-2</v>
      </c>
      <c r="U19" s="21">
        <v>26580</v>
      </c>
      <c r="V19" s="25">
        <v>-0.40979238370156545</v>
      </c>
      <c r="W19" s="21">
        <v>450603</v>
      </c>
      <c r="X19" s="25">
        <v>-0.28086697563965068</v>
      </c>
      <c r="Y19" s="21">
        <v>134612</v>
      </c>
      <c r="Z19" s="25">
        <v>-0.27370630351622149</v>
      </c>
      <c r="AA19" s="21">
        <v>611521</v>
      </c>
      <c r="AB19" s="25">
        <v>-0.18868765613743677</v>
      </c>
      <c r="AC19" s="21">
        <v>3574050</v>
      </c>
      <c r="AD19" s="25">
        <v>-5.3700801536510023E-2</v>
      </c>
      <c r="AE19" s="21">
        <v>0</v>
      </c>
      <c r="AF19" s="25" t="s">
        <v>34</v>
      </c>
      <c r="AG19" s="21">
        <v>106516</v>
      </c>
      <c r="AH19" s="25">
        <v>-7.2338053683092096E-2</v>
      </c>
      <c r="AI19" s="21">
        <v>527791</v>
      </c>
      <c r="AJ19" s="25">
        <v>4.3706705109266775E-2</v>
      </c>
      <c r="AK19" s="21">
        <v>64855</v>
      </c>
      <c r="AL19" s="25">
        <v>-0.42525832580067702</v>
      </c>
      <c r="AM19" s="21">
        <v>16394</v>
      </c>
      <c r="AN19" s="25">
        <v>0.26448129579637492</v>
      </c>
      <c r="AO19" s="21">
        <v>161279</v>
      </c>
      <c r="AP19" s="25">
        <v>3.0208172321806988</v>
      </c>
      <c r="AQ19" s="21">
        <v>6919</v>
      </c>
      <c r="AR19" s="25">
        <v>0.2831973293768546</v>
      </c>
      <c r="AS19" s="21">
        <v>0</v>
      </c>
      <c r="AT19" s="25" t="s">
        <v>34</v>
      </c>
    </row>
    <row r="20" spans="1:46" s="19" customFormat="1" ht="12.75" x14ac:dyDescent="0.2">
      <c r="A20" s="19">
        <v>43</v>
      </c>
      <c r="B20" s="20" t="s">
        <v>57</v>
      </c>
      <c r="C20" s="21">
        <v>63439397</v>
      </c>
      <c r="D20" s="25">
        <v>-9.501738712945007E-2</v>
      </c>
      <c r="E20" s="21">
        <v>17880597</v>
      </c>
      <c r="F20" s="25">
        <v>-0.13884052119022139</v>
      </c>
      <c r="G20" s="21">
        <v>11861917</v>
      </c>
      <c r="H20" s="25">
        <v>-0.15127119171602832</v>
      </c>
      <c r="I20" s="21">
        <v>11568005</v>
      </c>
      <c r="J20" s="25">
        <v>0.26520669955531861</v>
      </c>
      <c r="K20" s="21">
        <v>9609268</v>
      </c>
      <c r="L20" s="25">
        <v>-0.12145273233928333</v>
      </c>
      <c r="M20" s="21">
        <v>764489</v>
      </c>
      <c r="N20" s="25">
        <v>-0.11925128946001085</v>
      </c>
      <c r="O20" s="21">
        <v>1997591</v>
      </c>
      <c r="P20" s="25">
        <v>-0.15722101067274541</v>
      </c>
      <c r="Q20" s="21">
        <v>4933986</v>
      </c>
      <c r="R20" s="25">
        <v>-0.16225675833534814</v>
      </c>
      <c r="S20" s="21">
        <v>209317</v>
      </c>
      <c r="T20" s="25">
        <v>0.66396648488799137</v>
      </c>
      <c r="U20" s="21">
        <v>394128</v>
      </c>
      <c r="V20" s="25">
        <v>-6.4606621573513712E-2</v>
      </c>
      <c r="W20" s="21">
        <v>1510410</v>
      </c>
      <c r="X20" s="25">
        <v>4.7321214978868653E-2</v>
      </c>
      <c r="Y20" s="21">
        <v>448099</v>
      </c>
      <c r="Z20" s="25">
        <v>-0.46722429300945822</v>
      </c>
      <c r="AA20" s="21">
        <v>159061</v>
      </c>
      <c r="AB20" s="25">
        <v>0.15283314247611868</v>
      </c>
      <c r="AC20" s="21">
        <v>172288</v>
      </c>
      <c r="AD20" s="25">
        <v>-0.69625573416735131</v>
      </c>
      <c r="AE20" s="21">
        <v>1259907</v>
      </c>
      <c r="AF20" s="25">
        <v>5.5479600094497483E-2</v>
      </c>
      <c r="AG20" s="21">
        <v>173776</v>
      </c>
      <c r="AH20" s="25">
        <v>-0.81665040067103822</v>
      </c>
      <c r="AI20" s="21">
        <v>246244</v>
      </c>
      <c r="AJ20" s="25">
        <v>-0.44618969224264338</v>
      </c>
      <c r="AK20" s="21">
        <v>250314</v>
      </c>
      <c r="AL20" s="25">
        <v>7.995687486523396</v>
      </c>
      <c r="AM20" s="21">
        <v>0</v>
      </c>
      <c r="AN20" s="25" t="s">
        <v>34</v>
      </c>
      <c r="AO20" s="21">
        <v>0</v>
      </c>
      <c r="AP20" s="25" t="s">
        <v>34</v>
      </c>
      <c r="AQ20" s="21">
        <v>0</v>
      </c>
      <c r="AR20" s="25">
        <v>-1</v>
      </c>
      <c r="AS20" s="21">
        <v>0</v>
      </c>
      <c r="AT20" s="25" t="s">
        <v>34</v>
      </c>
    </row>
    <row r="21" spans="1:46" s="19" customFormat="1" ht="12.75" x14ac:dyDescent="0.2">
      <c r="A21" s="19">
        <v>19</v>
      </c>
      <c r="B21" s="20" t="s">
        <v>48</v>
      </c>
      <c r="C21" s="21">
        <v>61647660</v>
      </c>
      <c r="D21" s="25">
        <v>0.2948970416449479</v>
      </c>
      <c r="E21" s="21">
        <v>25068034</v>
      </c>
      <c r="F21" s="25">
        <v>0.10227437219957691</v>
      </c>
      <c r="G21" s="21">
        <v>14609969</v>
      </c>
      <c r="H21" s="25">
        <v>1.0762924699349088</v>
      </c>
      <c r="I21" s="21">
        <v>7900633</v>
      </c>
      <c r="J21" s="25">
        <v>0.82232235222207484</v>
      </c>
      <c r="K21" s="21">
        <v>4703834</v>
      </c>
      <c r="L21" s="25">
        <v>-3.3040192740967367E-2</v>
      </c>
      <c r="M21" s="21">
        <v>3968169</v>
      </c>
      <c r="N21" s="25">
        <v>1.0530962508271795</v>
      </c>
      <c r="O21" s="21">
        <v>2775693</v>
      </c>
      <c r="P21" s="25">
        <v>-0.29893110529067524</v>
      </c>
      <c r="Q21" s="21">
        <v>551239</v>
      </c>
      <c r="R21" s="25">
        <v>0.58418854878248538</v>
      </c>
      <c r="S21" s="21">
        <v>117953</v>
      </c>
      <c r="T21" s="25">
        <v>-0.52502657689581855</v>
      </c>
      <c r="U21" s="21">
        <v>406065</v>
      </c>
      <c r="V21" s="25">
        <v>0.25734624745319756</v>
      </c>
      <c r="W21" s="21">
        <v>105697</v>
      </c>
      <c r="X21" s="25">
        <v>-0.61700932683039955</v>
      </c>
      <c r="Y21" s="21">
        <v>39887</v>
      </c>
      <c r="Z21" s="25">
        <v>-0.37857165113887759</v>
      </c>
      <c r="AA21" s="21">
        <v>839605</v>
      </c>
      <c r="AB21" s="25">
        <v>-1.6177433850747214E-2</v>
      </c>
      <c r="AC21" s="21">
        <v>44479</v>
      </c>
      <c r="AD21" s="25">
        <v>-0.80166855430604733</v>
      </c>
      <c r="AE21" s="21">
        <v>294329</v>
      </c>
      <c r="AF21" s="25">
        <v>3.2125936273572631E-2</v>
      </c>
      <c r="AG21" s="21">
        <v>6552</v>
      </c>
      <c r="AH21" s="25">
        <v>-0.9150822349235973</v>
      </c>
      <c r="AI21" s="21">
        <v>3802</v>
      </c>
      <c r="AJ21" s="25" t="s">
        <v>34</v>
      </c>
      <c r="AK21" s="21">
        <v>204845</v>
      </c>
      <c r="AL21" s="25">
        <v>4.3859805957983857</v>
      </c>
      <c r="AM21" s="21">
        <v>6875</v>
      </c>
      <c r="AN21" s="25" t="s">
        <v>34</v>
      </c>
      <c r="AO21" s="21">
        <v>0</v>
      </c>
      <c r="AP21" s="25" t="s">
        <v>34</v>
      </c>
      <c r="AQ21" s="21">
        <v>0</v>
      </c>
      <c r="AR21" s="25" t="s">
        <v>34</v>
      </c>
      <c r="AS21" s="21">
        <v>0</v>
      </c>
      <c r="AT21" s="25" t="s">
        <v>34</v>
      </c>
    </row>
    <row r="22" spans="1:46" s="19" customFormat="1" ht="12.75" x14ac:dyDescent="0.2">
      <c r="A22" s="19">
        <v>20</v>
      </c>
      <c r="B22" s="20" t="s">
        <v>64</v>
      </c>
      <c r="C22" s="21">
        <v>61545401</v>
      </c>
      <c r="D22" s="25">
        <v>0.12407484512588751</v>
      </c>
      <c r="E22" s="21">
        <v>9910249</v>
      </c>
      <c r="F22" s="25">
        <v>0.1160328562628592</v>
      </c>
      <c r="G22" s="21">
        <v>20437767</v>
      </c>
      <c r="H22" s="25">
        <v>0.14781927576596665</v>
      </c>
      <c r="I22" s="21">
        <v>12629008</v>
      </c>
      <c r="J22" s="25">
        <v>0.26546919628077137</v>
      </c>
      <c r="K22" s="21">
        <v>6670309</v>
      </c>
      <c r="L22" s="25">
        <v>0.14123057966181785</v>
      </c>
      <c r="M22" s="21">
        <v>4504688</v>
      </c>
      <c r="N22" s="25">
        <v>3.8732054977981045E-2</v>
      </c>
      <c r="O22" s="21">
        <v>2467843</v>
      </c>
      <c r="P22" s="25">
        <v>4.7907448769012539E-2</v>
      </c>
      <c r="Q22" s="21">
        <v>1138932</v>
      </c>
      <c r="R22" s="25">
        <v>-0.36250999111154891</v>
      </c>
      <c r="S22" s="21">
        <v>1787430</v>
      </c>
      <c r="T22" s="25">
        <v>0.42880895416680986</v>
      </c>
      <c r="U22" s="21">
        <v>597857</v>
      </c>
      <c r="V22" s="25">
        <v>-0.51028483993623985</v>
      </c>
      <c r="W22" s="21">
        <v>192707</v>
      </c>
      <c r="X22" s="25">
        <v>-0.37187456200679925</v>
      </c>
      <c r="Y22" s="21">
        <v>70072</v>
      </c>
      <c r="Z22" s="25">
        <v>0.39855896852483874</v>
      </c>
      <c r="AA22" s="21">
        <v>79893</v>
      </c>
      <c r="AB22" s="25">
        <v>-0.56098887814313347</v>
      </c>
      <c r="AC22" s="21">
        <v>107020</v>
      </c>
      <c r="AD22" s="25">
        <v>0.25723952398294236</v>
      </c>
      <c r="AE22" s="21">
        <v>805</v>
      </c>
      <c r="AF22" s="25" t="s">
        <v>34</v>
      </c>
      <c r="AG22" s="21">
        <v>138053</v>
      </c>
      <c r="AH22" s="25">
        <v>0.21939866094299298</v>
      </c>
      <c r="AI22" s="21">
        <v>731720</v>
      </c>
      <c r="AJ22" s="25">
        <v>0.40931389071326629</v>
      </c>
      <c r="AK22" s="21">
        <v>17703</v>
      </c>
      <c r="AL22" s="25">
        <v>0.96438082556591209</v>
      </c>
      <c r="AM22" s="21">
        <v>0</v>
      </c>
      <c r="AN22" s="25">
        <v>-1</v>
      </c>
      <c r="AO22" s="21">
        <v>63345</v>
      </c>
      <c r="AP22" s="25">
        <v>1.5915395000613675</v>
      </c>
      <c r="AQ22" s="21">
        <v>0</v>
      </c>
      <c r="AR22" s="25" t="s">
        <v>34</v>
      </c>
      <c r="AS22" s="21">
        <v>0</v>
      </c>
      <c r="AT22" s="25">
        <v>-1</v>
      </c>
    </row>
    <row r="23" spans="1:46" s="19" customFormat="1" ht="12.75" x14ac:dyDescent="0.2">
      <c r="A23" s="19">
        <v>62</v>
      </c>
      <c r="B23" s="20" t="s">
        <v>50</v>
      </c>
      <c r="C23" s="21">
        <v>56408898</v>
      </c>
      <c r="D23" s="25">
        <v>-4.6798060147997811E-2</v>
      </c>
      <c r="E23" s="21">
        <v>16023263</v>
      </c>
      <c r="F23" s="25">
        <v>-2.1786041751462037E-2</v>
      </c>
      <c r="G23" s="21">
        <v>15722081</v>
      </c>
      <c r="H23" s="25">
        <v>-0.10297294868594653</v>
      </c>
      <c r="I23" s="21">
        <v>5506318</v>
      </c>
      <c r="J23" s="25">
        <v>-0.15793895669982516</v>
      </c>
      <c r="K23" s="21">
        <v>5369681</v>
      </c>
      <c r="L23" s="25">
        <v>-9.6378399299946182E-2</v>
      </c>
      <c r="M23" s="21">
        <v>3611182</v>
      </c>
      <c r="N23" s="25">
        <v>0.10301574535945779</v>
      </c>
      <c r="O23" s="21">
        <v>3357325</v>
      </c>
      <c r="P23" s="25">
        <v>-4.2316280587573529E-2</v>
      </c>
      <c r="Q23" s="21">
        <v>2069993</v>
      </c>
      <c r="R23" s="25">
        <v>9.0837342464191728E-3</v>
      </c>
      <c r="S23" s="21">
        <v>336389</v>
      </c>
      <c r="T23" s="25">
        <v>-6.724434338952967E-2</v>
      </c>
      <c r="U23" s="21">
        <v>1117115</v>
      </c>
      <c r="V23" s="25">
        <v>0.33672405891510349</v>
      </c>
      <c r="W23" s="21">
        <v>1177069</v>
      </c>
      <c r="X23" s="25">
        <v>0.35571416724639149</v>
      </c>
      <c r="Y23" s="21">
        <v>56814</v>
      </c>
      <c r="Z23" s="25">
        <v>0.49940619144387854</v>
      </c>
      <c r="AA23" s="21">
        <v>1578722</v>
      </c>
      <c r="AB23" s="25">
        <v>0.60155699970174759</v>
      </c>
      <c r="AC23" s="21">
        <v>192782</v>
      </c>
      <c r="AD23" s="25">
        <v>-0.53358591723764182</v>
      </c>
      <c r="AE23" s="21">
        <v>0</v>
      </c>
      <c r="AF23" s="25" t="s">
        <v>34</v>
      </c>
      <c r="AG23" s="21">
        <v>3018</v>
      </c>
      <c r="AH23" s="25">
        <v>-0.96102336273585509</v>
      </c>
      <c r="AI23" s="21">
        <v>237312</v>
      </c>
      <c r="AJ23" s="25">
        <v>0.21230325972015751</v>
      </c>
      <c r="AK23" s="21">
        <v>1133</v>
      </c>
      <c r="AL23" s="25">
        <v>-0.95369462154650975</v>
      </c>
      <c r="AM23" s="21">
        <v>3058</v>
      </c>
      <c r="AN23" s="25">
        <v>0.27363598500624731</v>
      </c>
      <c r="AO23" s="21">
        <v>43787</v>
      </c>
      <c r="AP23" s="25">
        <v>-0.70544153162061984</v>
      </c>
      <c r="AQ23" s="21">
        <v>0</v>
      </c>
      <c r="AR23" s="25">
        <v>-1</v>
      </c>
      <c r="AS23" s="21">
        <v>1856</v>
      </c>
      <c r="AT23" s="25">
        <v>-0.77783097917165434</v>
      </c>
    </row>
    <row r="24" spans="1:46" s="19" customFormat="1" ht="12.75" x14ac:dyDescent="0.2">
      <c r="A24" s="19">
        <v>8</v>
      </c>
      <c r="B24" s="20" t="s">
        <v>51</v>
      </c>
      <c r="C24" s="21">
        <v>52799900</v>
      </c>
      <c r="D24" s="25">
        <v>4.8345268243967343E-2</v>
      </c>
      <c r="E24" s="21">
        <v>28839159</v>
      </c>
      <c r="F24" s="25">
        <v>3.8767583743173351E-2</v>
      </c>
      <c r="G24" s="21">
        <v>6938115</v>
      </c>
      <c r="H24" s="25">
        <v>0.18825720598057849</v>
      </c>
      <c r="I24" s="21">
        <v>3667583</v>
      </c>
      <c r="J24" s="25">
        <v>-0.23599660867246608</v>
      </c>
      <c r="K24" s="21">
        <v>6047186</v>
      </c>
      <c r="L24" s="25">
        <v>6.5124895801110876</v>
      </c>
      <c r="M24" s="21">
        <v>430244</v>
      </c>
      <c r="N24" s="25">
        <v>-0.35334230124674038</v>
      </c>
      <c r="O24" s="21">
        <v>3945339</v>
      </c>
      <c r="P24" s="25">
        <v>-0.51746799234766327</v>
      </c>
      <c r="Q24" s="21">
        <v>477286</v>
      </c>
      <c r="R24" s="25">
        <v>-0.17554084586842811</v>
      </c>
      <c r="S24" s="21">
        <v>256819</v>
      </c>
      <c r="T24" s="25">
        <v>-7.1162227165048164E-2</v>
      </c>
      <c r="U24" s="21">
        <v>361930</v>
      </c>
      <c r="V24" s="25">
        <v>0.91882134014770367</v>
      </c>
      <c r="W24" s="21">
        <v>757869</v>
      </c>
      <c r="X24" s="25">
        <v>0.41171178219370996</v>
      </c>
      <c r="Y24" s="21">
        <v>32090</v>
      </c>
      <c r="Z24" s="25">
        <v>-0.40933939516648565</v>
      </c>
      <c r="AA24" s="21">
        <v>529548</v>
      </c>
      <c r="AB24" s="25">
        <v>0.42580047603149129</v>
      </c>
      <c r="AC24" s="21">
        <v>89290</v>
      </c>
      <c r="AD24" s="25">
        <v>0.64114911684158282</v>
      </c>
      <c r="AE24" s="21">
        <v>247837</v>
      </c>
      <c r="AF24" s="25">
        <v>2.5326557956553963</v>
      </c>
      <c r="AG24" s="21">
        <v>68442</v>
      </c>
      <c r="AH24" s="25">
        <v>-5.5933348966164087E-2</v>
      </c>
      <c r="AI24" s="21">
        <v>35325</v>
      </c>
      <c r="AJ24" s="25">
        <v>0.98767724510465893</v>
      </c>
      <c r="AK24" s="21">
        <v>61960</v>
      </c>
      <c r="AL24" s="25">
        <v>-0.34576478786982878</v>
      </c>
      <c r="AM24" s="21">
        <v>0</v>
      </c>
      <c r="AN24" s="25" t="s">
        <v>34</v>
      </c>
      <c r="AO24" s="21">
        <v>0</v>
      </c>
      <c r="AP24" s="25" t="s">
        <v>34</v>
      </c>
      <c r="AQ24" s="21">
        <v>1078</v>
      </c>
      <c r="AR24" s="25" t="s">
        <v>34</v>
      </c>
      <c r="AS24" s="21">
        <v>12800</v>
      </c>
      <c r="AT24" s="25" t="s">
        <v>34</v>
      </c>
    </row>
    <row r="25" spans="1:46" s="19" customFormat="1" ht="12.75" x14ac:dyDescent="0.2">
      <c r="A25" s="19">
        <v>5</v>
      </c>
      <c r="B25" s="20" t="s">
        <v>49</v>
      </c>
      <c r="C25" s="21">
        <v>52418235</v>
      </c>
      <c r="D25" s="25">
        <v>-0.37134036593923991</v>
      </c>
      <c r="E25" s="21">
        <v>22284296</v>
      </c>
      <c r="F25" s="25">
        <v>-3.2708255463200664E-2</v>
      </c>
      <c r="G25" s="21">
        <v>7334004</v>
      </c>
      <c r="H25" s="25">
        <v>-0.74023908333560606</v>
      </c>
      <c r="I25" s="21">
        <v>8091294</v>
      </c>
      <c r="J25" s="25">
        <v>0.19679322542913491</v>
      </c>
      <c r="K25" s="21">
        <v>2302302</v>
      </c>
      <c r="L25" s="25">
        <v>-0.63195650047094443</v>
      </c>
      <c r="M25" s="21">
        <v>5765331</v>
      </c>
      <c r="N25" s="25">
        <v>0.15088343447816865</v>
      </c>
      <c r="O25" s="21">
        <v>2016047</v>
      </c>
      <c r="P25" s="25">
        <v>-0.76250355470643127</v>
      </c>
      <c r="Q25" s="21">
        <v>641686</v>
      </c>
      <c r="R25" s="25">
        <v>9.6050408828718847E-2</v>
      </c>
      <c r="S25" s="21">
        <v>208328</v>
      </c>
      <c r="T25" s="25">
        <v>-0.58084246784811755</v>
      </c>
      <c r="U25" s="21">
        <v>585946</v>
      </c>
      <c r="V25" s="25">
        <v>-0.55737005234241566</v>
      </c>
      <c r="W25" s="21">
        <v>1604328</v>
      </c>
      <c r="X25" s="25">
        <v>0.34982634214635722</v>
      </c>
      <c r="Y25" s="21">
        <v>156070</v>
      </c>
      <c r="Z25" s="25">
        <v>0.40329266209302528</v>
      </c>
      <c r="AA25" s="21">
        <v>138294</v>
      </c>
      <c r="AB25" s="25">
        <v>1.0601230466713343</v>
      </c>
      <c r="AC25" s="21">
        <v>655050</v>
      </c>
      <c r="AD25" s="25">
        <v>5.5239475335384984</v>
      </c>
      <c r="AE25" s="21">
        <v>162020</v>
      </c>
      <c r="AF25" s="25">
        <v>-0.6566274380151278</v>
      </c>
      <c r="AG25" s="21">
        <v>84610</v>
      </c>
      <c r="AH25" s="25">
        <v>-0.75628373746277</v>
      </c>
      <c r="AI25" s="21">
        <v>7400</v>
      </c>
      <c r="AJ25" s="25">
        <v>-0.74838490309418559</v>
      </c>
      <c r="AK25" s="21">
        <v>309795</v>
      </c>
      <c r="AL25" s="25">
        <v>-0.63729632712699635</v>
      </c>
      <c r="AM25" s="21">
        <v>0</v>
      </c>
      <c r="AN25" s="25" t="s">
        <v>34</v>
      </c>
      <c r="AO25" s="21">
        <v>2751</v>
      </c>
      <c r="AP25" s="25" t="s">
        <v>34</v>
      </c>
      <c r="AQ25" s="21">
        <v>0</v>
      </c>
      <c r="AR25" s="25" t="s">
        <v>34</v>
      </c>
      <c r="AS25" s="21">
        <v>68683</v>
      </c>
      <c r="AT25" s="25">
        <v>2.6543229582335726</v>
      </c>
    </row>
    <row r="26" spans="1:46" s="19" customFormat="1" ht="12.75" x14ac:dyDescent="0.2">
      <c r="A26" s="19">
        <v>29</v>
      </c>
      <c r="B26" s="20" t="s">
        <v>59</v>
      </c>
      <c r="C26" s="21">
        <v>51708716</v>
      </c>
      <c r="D26" s="25">
        <v>-6.2466022558279266E-2</v>
      </c>
      <c r="E26" s="21">
        <v>21950830</v>
      </c>
      <c r="F26" s="25">
        <v>2.3767675181946224E-2</v>
      </c>
      <c r="G26" s="21">
        <v>14284088</v>
      </c>
      <c r="H26" s="25">
        <v>-1.153132535089596E-2</v>
      </c>
      <c r="I26" s="21">
        <v>1889219</v>
      </c>
      <c r="J26" s="25">
        <v>-0.59436431438124215</v>
      </c>
      <c r="K26" s="21">
        <v>2161875</v>
      </c>
      <c r="L26" s="25">
        <v>-7.7975694170482002E-2</v>
      </c>
      <c r="M26" s="21">
        <v>1910777</v>
      </c>
      <c r="N26" s="25">
        <v>-0.28688993236792859</v>
      </c>
      <c r="O26" s="21">
        <v>2826480</v>
      </c>
      <c r="P26" s="25">
        <v>-9.225444931747584E-2</v>
      </c>
      <c r="Q26" s="21">
        <v>1512646</v>
      </c>
      <c r="R26" s="25">
        <v>0.15226393247813763</v>
      </c>
      <c r="S26" s="21">
        <v>403676</v>
      </c>
      <c r="T26" s="25">
        <v>0.51511261743102388</v>
      </c>
      <c r="U26" s="21">
        <v>1568295</v>
      </c>
      <c r="V26" s="25">
        <v>3.0960590682696099</v>
      </c>
      <c r="W26" s="21">
        <v>1261412</v>
      </c>
      <c r="X26" s="25">
        <v>-0.15338976452995923</v>
      </c>
      <c r="Y26" s="21">
        <v>934959</v>
      </c>
      <c r="Z26" s="25">
        <v>-1.8817492050498985E-2</v>
      </c>
      <c r="AA26" s="21">
        <v>310219</v>
      </c>
      <c r="AB26" s="25">
        <v>2.4370249728555917</v>
      </c>
      <c r="AC26" s="21">
        <v>14045</v>
      </c>
      <c r="AD26" s="25">
        <v>-7.1834522865450667E-2</v>
      </c>
      <c r="AE26" s="21">
        <v>73245</v>
      </c>
      <c r="AF26" s="25">
        <v>-2.0943351056470827E-2</v>
      </c>
      <c r="AG26" s="21">
        <v>247384</v>
      </c>
      <c r="AH26" s="25">
        <v>-0.27744302266825949</v>
      </c>
      <c r="AI26" s="21">
        <v>200637</v>
      </c>
      <c r="AJ26" s="25">
        <v>-0.67767499694763433</v>
      </c>
      <c r="AK26" s="21">
        <v>57251</v>
      </c>
      <c r="AL26" s="25">
        <v>-0.60028346214802863</v>
      </c>
      <c r="AM26" s="21">
        <v>0</v>
      </c>
      <c r="AN26" s="25" t="s">
        <v>34</v>
      </c>
      <c r="AO26" s="21">
        <v>0</v>
      </c>
      <c r="AP26" s="25" t="s">
        <v>34</v>
      </c>
      <c r="AQ26" s="21">
        <v>101678</v>
      </c>
      <c r="AR26" s="25">
        <v>-0.86854169952757854</v>
      </c>
      <c r="AS26" s="21">
        <v>0</v>
      </c>
      <c r="AT26" s="25" t="s">
        <v>34</v>
      </c>
    </row>
    <row r="27" spans="1:46" s="19" customFormat="1" ht="12.75" x14ac:dyDescent="0.2">
      <c r="A27" s="19">
        <v>16</v>
      </c>
      <c r="B27" s="20" t="s">
        <v>62</v>
      </c>
      <c r="C27" s="21">
        <v>50655584</v>
      </c>
      <c r="D27" s="25">
        <v>4.1886844268806067E-2</v>
      </c>
      <c r="E27" s="21">
        <v>8622333</v>
      </c>
      <c r="F27" s="25">
        <v>-0.11292642213585935</v>
      </c>
      <c r="G27" s="21">
        <v>19435263</v>
      </c>
      <c r="H27" s="25">
        <v>-9.6060177996760698E-2</v>
      </c>
      <c r="I27" s="21">
        <v>17389166</v>
      </c>
      <c r="J27" s="25">
        <v>0.39572566406699283</v>
      </c>
      <c r="K27" s="21">
        <v>1139756</v>
      </c>
      <c r="L27" s="25">
        <v>-0.22680285085904317</v>
      </c>
      <c r="M27" s="21">
        <v>2407801</v>
      </c>
      <c r="N27" s="25">
        <v>0.84019054577470165</v>
      </c>
      <c r="O27" s="21">
        <v>270684</v>
      </c>
      <c r="P27" s="25">
        <v>-0.52175549253968678</v>
      </c>
      <c r="Q27" s="21">
        <v>433557</v>
      </c>
      <c r="R27" s="25">
        <v>0.40357403001019754</v>
      </c>
      <c r="S27" s="21">
        <v>112274</v>
      </c>
      <c r="T27" s="25">
        <v>-0.24517113640489174</v>
      </c>
      <c r="U27" s="21">
        <v>53427</v>
      </c>
      <c r="V27" s="25">
        <v>-0.64566490472937565</v>
      </c>
      <c r="W27" s="21">
        <v>200452</v>
      </c>
      <c r="X27" s="25">
        <v>-0.35847764375302038</v>
      </c>
      <c r="Y27" s="21">
        <v>4472</v>
      </c>
      <c r="Z27" s="25">
        <v>-0.37655095497002644</v>
      </c>
      <c r="AA27" s="21">
        <v>320274</v>
      </c>
      <c r="AB27" s="25">
        <v>-9.6531958227783821E-2</v>
      </c>
      <c r="AC27" s="21">
        <v>193018</v>
      </c>
      <c r="AD27" s="25">
        <v>-0.176804251217619</v>
      </c>
      <c r="AE27" s="21">
        <v>0</v>
      </c>
      <c r="AF27" s="25" t="s">
        <v>34</v>
      </c>
      <c r="AG27" s="21">
        <v>39153</v>
      </c>
      <c r="AH27" s="25">
        <v>-0.33303238335349128</v>
      </c>
      <c r="AI27" s="21">
        <v>0</v>
      </c>
      <c r="AJ27" s="25">
        <v>-1</v>
      </c>
      <c r="AK27" s="21">
        <v>1594</v>
      </c>
      <c r="AL27" s="25">
        <v>-0.66596814752724232</v>
      </c>
      <c r="AM27" s="21">
        <v>0</v>
      </c>
      <c r="AN27" s="25">
        <v>-1</v>
      </c>
      <c r="AO27" s="21">
        <v>30781</v>
      </c>
      <c r="AP27" s="25">
        <v>7.2456469327618542</v>
      </c>
      <c r="AQ27" s="21">
        <v>0</v>
      </c>
      <c r="AR27" s="25" t="s">
        <v>34</v>
      </c>
      <c r="AS27" s="21">
        <v>1579</v>
      </c>
      <c r="AT27" s="25">
        <v>-0.59356499356499359</v>
      </c>
    </row>
    <row r="28" spans="1:46" s="19" customFormat="1" ht="12.75" x14ac:dyDescent="0.2">
      <c r="A28" s="19">
        <v>13</v>
      </c>
      <c r="B28" s="20" t="s">
        <v>56</v>
      </c>
      <c r="C28" s="21">
        <v>49305982</v>
      </c>
      <c r="D28" s="25">
        <v>4.5288363609174986E-3</v>
      </c>
      <c r="E28" s="21">
        <v>7070474</v>
      </c>
      <c r="F28" s="25">
        <v>-0.18142835228637666</v>
      </c>
      <c r="G28" s="21">
        <v>25545231</v>
      </c>
      <c r="H28" s="25">
        <v>3.2419414320976614E-2</v>
      </c>
      <c r="I28" s="21">
        <v>2816488</v>
      </c>
      <c r="J28" s="25">
        <v>-0.22399468792964261</v>
      </c>
      <c r="K28" s="21">
        <v>1694461</v>
      </c>
      <c r="L28" s="25">
        <v>0.31210251748284246</v>
      </c>
      <c r="M28" s="21">
        <v>1791262</v>
      </c>
      <c r="N28" s="25">
        <v>0.19124341370667253</v>
      </c>
      <c r="O28" s="21">
        <v>7258028</v>
      </c>
      <c r="P28" s="25">
        <v>0.20788205737900256</v>
      </c>
      <c r="Q28" s="21">
        <v>1191121</v>
      </c>
      <c r="R28" s="25">
        <v>0.11270947593998515</v>
      </c>
      <c r="S28" s="21">
        <v>114720</v>
      </c>
      <c r="T28" s="25">
        <v>-0.34228857432792692</v>
      </c>
      <c r="U28" s="21">
        <v>124311</v>
      </c>
      <c r="V28" s="25">
        <v>-0.16805980337699011</v>
      </c>
      <c r="W28" s="21">
        <v>102988</v>
      </c>
      <c r="X28" s="25">
        <v>3.4878462976174918E-2</v>
      </c>
      <c r="Y28" s="21">
        <v>170979</v>
      </c>
      <c r="Z28" s="25">
        <v>-0.81691015609523121</v>
      </c>
      <c r="AA28" s="21">
        <v>232728</v>
      </c>
      <c r="AB28" s="25">
        <v>1.303097476496784</v>
      </c>
      <c r="AC28" s="21">
        <v>488079</v>
      </c>
      <c r="AD28" s="25">
        <v>1.8717793324193766</v>
      </c>
      <c r="AE28" s="21">
        <v>0</v>
      </c>
      <c r="AF28" s="25" t="s">
        <v>34</v>
      </c>
      <c r="AG28" s="21">
        <v>37411</v>
      </c>
      <c r="AH28" s="25">
        <v>1.7783884144077238</v>
      </c>
      <c r="AI28" s="21">
        <v>610252</v>
      </c>
      <c r="AJ28" s="25">
        <v>0.25583309667568033</v>
      </c>
      <c r="AK28" s="21">
        <v>1590</v>
      </c>
      <c r="AL28" s="25">
        <v>-0.78959904724096863</v>
      </c>
      <c r="AM28" s="21">
        <v>0</v>
      </c>
      <c r="AN28" s="25" t="s">
        <v>34</v>
      </c>
      <c r="AO28" s="21">
        <v>46148</v>
      </c>
      <c r="AP28" s="25">
        <v>-0.27819313667219325</v>
      </c>
      <c r="AQ28" s="21">
        <v>9711</v>
      </c>
      <c r="AR28" s="25" t="s">
        <v>34</v>
      </c>
      <c r="AS28" s="21">
        <v>0</v>
      </c>
      <c r="AT28" s="25" t="s">
        <v>34</v>
      </c>
    </row>
    <row r="29" spans="1:46" s="19" customFormat="1" ht="12.75" x14ac:dyDescent="0.2">
      <c r="A29" s="19">
        <v>21</v>
      </c>
      <c r="B29" s="20" t="s">
        <v>71</v>
      </c>
      <c r="C29" s="21">
        <v>49286856</v>
      </c>
      <c r="D29" s="25">
        <v>0.89260855996708988</v>
      </c>
      <c r="E29" s="21">
        <v>14802561</v>
      </c>
      <c r="F29" s="25">
        <v>0.4921995157037411</v>
      </c>
      <c r="G29" s="21">
        <v>8261216</v>
      </c>
      <c r="H29" s="25">
        <v>0.56250598147435737</v>
      </c>
      <c r="I29" s="21">
        <v>4716854</v>
      </c>
      <c r="J29" s="25">
        <v>2.0418736509611186</v>
      </c>
      <c r="K29" s="21">
        <v>7483761</v>
      </c>
      <c r="L29" s="25">
        <v>2.5744018990213546</v>
      </c>
      <c r="M29" s="21">
        <v>1868554</v>
      </c>
      <c r="N29" s="25">
        <v>0.22845515627259938</v>
      </c>
      <c r="O29" s="21">
        <v>7750002</v>
      </c>
      <c r="P29" s="25">
        <v>3.7620815513935995</v>
      </c>
      <c r="Q29" s="21">
        <v>310449</v>
      </c>
      <c r="R29" s="25">
        <v>-0.39839196018851541</v>
      </c>
      <c r="S29" s="21">
        <v>308142</v>
      </c>
      <c r="T29" s="25">
        <v>-0.42446072727340645</v>
      </c>
      <c r="U29" s="21">
        <v>490644</v>
      </c>
      <c r="V29" s="25">
        <v>-0.48257948853150545</v>
      </c>
      <c r="W29" s="21">
        <v>122006</v>
      </c>
      <c r="X29" s="25">
        <v>-0.79250609695951346</v>
      </c>
      <c r="Y29" s="21">
        <v>1917663</v>
      </c>
      <c r="Z29" s="25">
        <v>1.5933815226284578</v>
      </c>
      <c r="AA29" s="21">
        <v>539917</v>
      </c>
      <c r="AB29" s="25">
        <v>2.0110477826358526</v>
      </c>
      <c r="AC29" s="21">
        <v>0</v>
      </c>
      <c r="AD29" s="25" t="s">
        <v>34</v>
      </c>
      <c r="AE29" s="21">
        <v>694829</v>
      </c>
      <c r="AF29" s="25">
        <v>0.71165443168941223</v>
      </c>
      <c r="AG29" s="21">
        <v>1372</v>
      </c>
      <c r="AH29" s="25" t="s">
        <v>34</v>
      </c>
      <c r="AI29" s="21">
        <v>7080</v>
      </c>
      <c r="AJ29" s="25">
        <v>-0.18863167545267023</v>
      </c>
      <c r="AK29" s="21">
        <v>11806</v>
      </c>
      <c r="AL29" s="25">
        <v>-0.86319180495040326</v>
      </c>
      <c r="AM29" s="21">
        <v>0</v>
      </c>
      <c r="AN29" s="25" t="s">
        <v>34</v>
      </c>
      <c r="AO29" s="21">
        <v>0</v>
      </c>
      <c r="AP29" s="25">
        <v>-1</v>
      </c>
      <c r="AQ29" s="21">
        <v>0</v>
      </c>
      <c r="AR29" s="25" t="s">
        <v>34</v>
      </c>
      <c r="AS29" s="21">
        <v>0</v>
      </c>
      <c r="AT29" s="25" t="s">
        <v>34</v>
      </c>
    </row>
    <row r="30" spans="1:46" s="19" customFormat="1" ht="12.75" x14ac:dyDescent="0.2">
      <c r="A30" s="19">
        <v>23</v>
      </c>
      <c r="B30" s="20" t="s">
        <v>67</v>
      </c>
      <c r="C30" s="21">
        <v>49040603</v>
      </c>
      <c r="D30" s="25">
        <v>0.22383957776656227</v>
      </c>
      <c r="E30" s="21">
        <v>16961981</v>
      </c>
      <c r="F30" s="25">
        <v>0.12976349338556092</v>
      </c>
      <c r="G30" s="21">
        <v>12970879</v>
      </c>
      <c r="H30" s="25">
        <v>0.27315675443393173</v>
      </c>
      <c r="I30" s="21">
        <v>9626918</v>
      </c>
      <c r="J30" s="25">
        <v>0.39197612264184767</v>
      </c>
      <c r="K30" s="21">
        <v>1953431</v>
      </c>
      <c r="L30" s="25">
        <v>0.26544434309879295</v>
      </c>
      <c r="M30" s="21">
        <v>2680574</v>
      </c>
      <c r="N30" s="25">
        <v>-6.2159230855351577E-2</v>
      </c>
      <c r="O30" s="21">
        <v>1942438</v>
      </c>
      <c r="P30" s="25">
        <v>0.1220085315804218</v>
      </c>
      <c r="Q30" s="21">
        <v>549952</v>
      </c>
      <c r="R30" s="25">
        <v>0.17038455808806319</v>
      </c>
      <c r="S30" s="21">
        <v>179139</v>
      </c>
      <c r="T30" s="25">
        <v>1.0230265386787125</v>
      </c>
      <c r="U30" s="21">
        <v>350336</v>
      </c>
      <c r="V30" s="25">
        <v>-0.18222222222222217</v>
      </c>
      <c r="W30" s="21">
        <v>403682</v>
      </c>
      <c r="X30" s="25">
        <v>0.54918507773134229</v>
      </c>
      <c r="Y30" s="21">
        <v>14731</v>
      </c>
      <c r="Z30" s="25">
        <v>-0.20928609769189477</v>
      </c>
      <c r="AA30" s="21">
        <v>606895</v>
      </c>
      <c r="AB30" s="25">
        <v>3.0146789354960344</v>
      </c>
      <c r="AC30" s="21">
        <v>629339</v>
      </c>
      <c r="AD30" s="25">
        <v>0.94989093928540447</v>
      </c>
      <c r="AE30" s="21">
        <v>0</v>
      </c>
      <c r="AF30" s="25" t="s">
        <v>34</v>
      </c>
      <c r="AG30" s="21">
        <v>50143</v>
      </c>
      <c r="AH30" s="25">
        <v>1.0981212603037784</v>
      </c>
      <c r="AI30" s="21">
        <v>71886</v>
      </c>
      <c r="AJ30" s="25">
        <v>3.8313730761475906</v>
      </c>
      <c r="AK30" s="21">
        <v>31197</v>
      </c>
      <c r="AL30" s="25">
        <v>9.8890052356020934</v>
      </c>
      <c r="AM30" s="21">
        <v>1549</v>
      </c>
      <c r="AN30" s="25" t="s">
        <v>34</v>
      </c>
      <c r="AO30" s="21">
        <v>764</v>
      </c>
      <c r="AP30" s="25">
        <v>-0.98022876662698621</v>
      </c>
      <c r="AQ30" s="21">
        <v>2047</v>
      </c>
      <c r="AR30" s="25" t="s">
        <v>34</v>
      </c>
      <c r="AS30" s="21">
        <v>12722</v>
      </c>
      <c r="AT30" s="25" t="s">
        <v>34</v>
      </c>
    </row>
    <row r="31" spans="1:46" s="19" customFormat="1" ht="12.75" x14ac:dyDescent="0.2">
      <c r="A31" s="19">
        <v>56</v>
      </c>
      <c r="B31" s="20" t="s">
        <v>54</v>
      </c>
      <c r="C31" s="21">
        <v>44370028</v>
      </c>
      <c r="D31" s="25">
        <v>6.9064511557334285E-2</v>
      </c>
      <c r="E31" s="21">
        <v>9487913</v>
      </c>
      <c r="F31" s="25">
        <v>0.14192797675779745</v>
      </c>
      <c r="G31" s="21">
        <v>14244070</v>
      </c>
      <c r="H31" s="25">
        <v>6.9082874155588891E-2</v>
      </c>
      <c r="I31" s="21">
        <v>8104825</v>
      </c>
      <c r="J31" s="25">
        <v>3.2270188832467683E-2</v>
      </c>
      <c r="K31" s="21">
        <v>4308858</v>
      </c>
      <c r="L31" s="25">
        <v>7.8198355999849811E-2</v>
      </c>
      <c r="M31" s="21">
        <v>4337270</v>
      </c>
      <c r="N31" s="25">
        <v>4.9528515901291037E-2</v>
      </c>
      <c r="O31" s="21">
        <v>678867</v>
      </c>
      <c r="P31" s="25">
        <v>-0.309542988606753</v>
      </c>
      <c r="Q31" s="21">
        <v>965724</v>
      </c>
      <c r="R31" s="25">
        <v>-5.2555055317754507E-2</v>
      </c>
      <c r="S31" s="21">
        <v>240268</v>
      </c>
      <c r="T31" s="25">
        <v>0.72849702166844121</v>
      </c>
      <c r="U31" s="21">
        <v>227244</v>
      </c>
      <c r="V31" s="25">
        <v>-0.17668797008825698</v>
      </c>
      <c r="W31" s="21">
        <v>324715</v>
      </c>
      <c r="X31" s="25">
        <v>0.58712663678620491</v>
      </c>
      <c r="Y31" s="21">
        <v>84494</v>
      </c>
      <c r="Z31" s="25">
        <v>-7.7596559027095502E-2</v>
      </c>
      <c r="AA31" s="21">
        <v>623728</v>
      </c>
      <c r="AB31" s="25">
        <v>0.96689508156398518</v>
      </c>
      <c r="AC31" s="21">
        <v>124852</v>
      </c>
      <c r="AD31" s="25">
        <v>0.12380060847179974</v>
      </c>
      <c r="AE31" s="21">
        <v>0</v>
      </c>
      <c r="AF31" s="25" t="s">
        <v>34</v>
      </c>
      <c r="AG31" s="21">
        <v>33395</v>
      </c>
      <c r="AH31" s="25">
        <v>6.8687558906691804</v>
      </c>
      <c r="AI31" s="21">
        <v>449865</v>
      </c>
      <c r="AJ31" s="25">
        <v>-0.3767836263791069</v>
      </c>
      <c r="AK31" s="21">
        <v>119596</v>
      </c>
      <c r="AL31" s="25">
        <v>6.7933011859768015</v>
      </c>
      <c r="AM31" s="21">
        <v>0</v>
      </c>
      <c r="AN31" s="25">
        <v>-1</v>
      </c>
      <c r="AO31" s="21">
        <v>597</v>
      </c>
      <c r="AP31" s="25" t="s">
        <v>34</v>
      </c>
      <c r="AQ31" s="21">
        <v>1914</v>
      </c>
      <c r="AR31" s="25" t="s">
        <v>34</v>
      </c>
      <c r="AS31" s="21">
        <v>11833</v>
      </c>
      <c r="AT31" s="25">
        <v>1.5819332315077461</v>
      </c>
    </row>
    <row r="32" spans="1:46" s="19" customFormat="1" ht="12.75" x14ac:dyDescent="0.2">
      <c r="A32" s="19">
        <v>46</v>
      </c>
      <c r="B32" s="20" t="s">
        <v>61</v>
      </c>
      <c r="C32" s="21">
        <v>40936396</v>
      </c>
      <c r="D32" s="25">
        <v>-0.11996260264199998</v>
      </c>
      <c r="E32" s="21">
        <v>4181407</v>
      </c>
      <c r="F32" s="25">
        <v>-0.22771592759816617</v>
      </c>
      <c r="G32" s="21">
        <v>8027327</v>
      </c>
      <c r="H32" s="25">
        <v>-0.10401577010876384</v>
      </c>
      <c r="I32" s="21">
        <v>3386811</v>
      </c>
      <c r="J32" s="25">
        <v>-6.0665480899825597E-2</v>
      </c>
      <c r="K32" s="21">
        <v>4124371</v>
      </c>
      <c r="L32" s="25">
        <v>8.143291130478203E-2</v>
      </c>
      <c r="M32" s="21">
        <v>5983746</v>
      </c>
      <c r="N32" s="25">
        <v>-0.32811598036856604</v>
      </c>
      <c r="O32" s="21">
        <v>2100863</v>
      </c>
      <c r="P32" s="25">
        <v>-0.21875126668349998</v>
      </c>
      <c r="Q32" s="21">
        <v>1095413</v>
      </c>
      <c r="R32" s="25">
        <v>-5.4028706960500994E-2</v>
      </c>
      <c r="S32" s="21">
        <v>589810</v>
      </c>
      <c r="T32" s="25">
        <v>-0.14576001158664642</v>
      </c>
      <c r="U32" s="21">
        <v>1203748</v>
      </c>
      <c r="V32" s="25">
        <v>-2.2487258187375847E-3</v>
      </c>
      <c r="W32" s="21">
        <v>545565</v>
      </c>
      <c r="X32" s="25">
        <v>0.14318133242811704</v>
      </c>
      <c r="Y32" s="21">
        <v>636929</v>
      </c>
      <c r="Z32" s="25">
        <v>0.63017516738671953</v>
      </c>
      <c r="AA32" s="21">
        <v>217034</v>
      </c>
      <c r="AB32" s="25">
        <v>-6.9139078908233564E-3</v>
      </c>
      <c r="AC32" s="21">
        <v>237486</v>
      </c>
      <c r="AD32" s="25">
        <v>-0.10383317861751984</v>
      </c>
      <c r="AE32" s="21">
        <v>0</v>
      </c>
      <c r="AF32" s="25" t="s">
        <v>34</v>
      </c>
      <c r="AG32" s="21">
        <v>7705055</v>
      </c>
      <c r="AH32" s="25">
        <v>1.969472370969827E-2</v>
      </c>
      <c r="AI32" s="21">
        <v>136198</v>
      </c>
      <c r="AJ32" s="25">
        <v>3.3423626444500032E-2</v>
      </c>
      <c r="AK32" s="21">
        <v>701266</v>
      </c>
      <c r="AL32" s="25">
        <v>0.15264539437242464</v>
      </c>
      <c r="AM32" s="21">
        <v>37633</v>
      </c>
      <c r="AN32" s="25">
        <v>-0.1142675578987008</v>
      </c>
      <c r="AO32" s="21">
        <v>3172</v>
      </c>
      <c r="AP32" s="25">
        <v>-0.95341938705082452</v>
      </c>
      <c r="AQ32" s="21">
        <v>12575</v>
      </c>
      <c r="AR32" s="25">
        <v>-0.95746400930887043</v>
      </c>
      <c r="AS32" s="21">
        <v>9987</v>
      </c>
      <c r="AT32" s="25">
        <v>-0.49276245619381376</v>
      </c>
    </row>
    <row r="33" spans="1:46" s="19" customFormat="1" ht="12.75" x14ac:dyDescent="0.2">
      <c r="A33" s="19">
        <v>12</v>
      </c>
      <c r="B33" s="20" t="s">
        <v>65</v>
      </c>
      <c r="C33" s="21">
        <v>39391014</v>
      </c>
      <c r="D33" s="25">
        <v>-4.0076283093639198E-2</v>
      </c>
      <c r="E33" s="21">
        <v>15921998</v>
      </c>
      <c r="F33" s="25">
        <v>-8.0116108057541435E-2</v>
      </c>
      <c r="G33" s="21">
        <v>8573263</v>
      </c>
      <c r="H33" s="25">
        <v>-7.1503717120240062E-2</v>
      </c>
      <c r="I33" s="21">
        <v>3573043</v>
      </c>
      <c r="J33" s="25">
        <v>-0.27051560838939825</v>
      </c>
      <c r="K33" s="21">
        <v>1504551</v>
      </c>
      <c r="L33" s="25">
        <v>3.8128272287434095E-2</v>
      </c>
      <c r="M33" s="21">
        <v>1664151</v>
      </c>
      <c r="N33" s="25">
        <v>0.18976622214151351</v>
      </c>
      <c r="O33" s="21">
        <v>1321169</v>
      </c>
      <c r="P33" s="25">
        <v>-0.12895201475779261</v>
      </c>
      <c r="Q33" s="21">
        <v>1668793</v>
      </c>
      <c r="R33" s="25">
        <v>1.2515262762367727</v>
      </c>
      <c r="S33" s="21">
        <v>356148</v>
      </c>
      <c r="T33" s="25">
        <v>9.7992064446314808E-2</v>
      </c>
      <c r="U33" s="21">
        <v>411222</v>
      </c>
      <c r="V33" s="25">
        <v>1.3603198200008038</v>
      </c>
      <c r="W33" s="21">
        <v>197398</v>
      </c>
      <c r="X33" s="25">
        <v>0.27267335031107964</v>
      </c>
      <c r="Y33" s="21">
        <v>1164423</v>
      </c>
      <c r="Z33" s="25">
        <v>-9.6276755508264422E-2</v>
      </c>
      <c r="AA33" s="21">
        <v>569151</v>
      </c>
      <c r="AB33" s="25">
        <v>0.39782154873885611</v>
      </c>
      <c r="AC33" s="21">
        <v>190791</v>
      </c>
      <c r="AD33" s="25">
        <v>1.6273238040155333</v>
      </c>
      <c r="AE33" s="21">
        <v>661041</v>
      </c>
      <c r="AF33" s="25">
        <v>-0.10190137831246726</v>
      </c>
      <c r="AG33" s="21">
        <v>1332561</v>
      </c>
      <c r="AH33" s="25">
        <v>0.28832880706696984</v>
      </c>
      <c r="AI33" s="21">
        <v>77329</v>
      </c>
      <c r="AJ33" s="25">
        <v>-0.19967502225166112</v>
      </c>
      <c r="AK33" s="21">
        <v>147205</v>
      </c>
      <c r="AL33" s="25">
        <v>-0.26553940107570873</v>
      </c>
      <c r="AM33" s="21">
        <v>0</v>
      </c>
      <c r="AN33" s="25" t="s">
        <v>34</v>
      </c>
      <c r="AO33" s="21">
        <v>43251</v>
      </c>
      <c r="AP33" s="25" t="s">
        <v>34</v>
      </c>
      <c r="AQ33" s="21">
        <v>0</v>
      </c>
      <c r="AR33" s="25" t="s">
        <v>34</v>
      </c>
      <c r="AS33" s="21">
        <v>13526</v>
      </c>
      <c r="AT33" s="25" t="s">
        <v>34</v>
      </c>
    </row>
    <row r="34" spans="1:46" s="19" customFormat="1" ht="12.75" x14ac:dyDescent="0.2">
      <c r="A34" s="19">
        <v>22</v>
      </c>
      <c r="B34" s="20" t="s">
        <v>60</v>
      </c>
      <c r="C34" s="21">
        <v>34399843</v>
      </c>
      <c r="D34" s="25">
        <v>-0.19863329546159503</v>
      </c>
      <c r="E34" s="21">
        <v>10254128</v>
      </c>
      <c r="F34" s="25">
        <v>0.22277198973666601</v>
      </c>
      <c r="G34" s="21">
        <v>9901551</v>
      </c>
      <c r="H34" s="25">
        <v>-0.29757482777671995</v>
      </c>
      <c r="I34" s="21">
        <v>3337061</v>
      </c>
      <c r="J34" s="25">
        <v>0.41305029935200732</v>
      </c>
      <c r="K34" s="21">
        <v>1979520</v>
      </c>
      <c r="L34" s="25">
        <v>1.1556729726315607</v>
      </c>
      <c r="M34" s="21">
        <v>1402727</v>
      </c>
      <c r="N34" s="25">
        <v>-0.40946736893244351</v>
      </c>
      <c r="O34" s="21">
        <v>2010017</v>
      </c>
      <c r="P34" s="25">
        <v>-0.50343209516038145</v>
      </c>
      <c r="Q34" s="21">
        <v>900893</v>
      </c>
      <c r="R34" s="25">
        <v>1.8781275267589104E-2</v>
      </c>
      <c r="S34" s="21">
        <v>1821531</v>
      </c>
      <c r="T34" s="25">
        <v>-0.54689050035969533</v>
      </c>
      <c r="U34" s="21">
        <v>847050</v>
      </c>
      <c r="V34" s="25">
        <v>-0.14460562790016607</v>
      </c>
      <c r="W34" s="21">
        <v>711800</v>
      </c>
      <c r="X34" s="25">
        <v>-0.81455631334407752</v>
      </c>
      <c r="Y34" s="21">
        <v>113236</v>
      </c>
      <c r="Z34" s="25" t="s">
        <v>33</v>
      </c>
      <c r="AA34" s="21">
        <v>501286</v>
      </c>
      <c r="AB34" s="25">
        <v>-0.25793014015786264</v>
      </c>
      <c r="AC34" s="21">
        <v>2941</v>
      </c>
      <c r="AD34" s="25">
        <v>-0.85618581907090463</v>
      </c>
      <c r="AE34" s="21">
        <v>315289</v>
      </c>
      <c r="AF34" s="25">
        <v>3.1780054065514687</v>
      </c>
      <c r="AG34" s="21">
        <v>15809</v>
      </c>
      <c r="AH34" s="25">
        <v>-0.21923152903990517</v>
      </c>
      <c r="AI34" s="21">
        <v>21223</v>
      </c>
      <c r="AJ34" s="25" t="s">
        <v>34</v>
      </c>
      <c r="AK34" s="21">
        <v>263781</v>
      </c>
      <c r="AL34" s="25">
        <v>0.28260721579305659</v>
      </c>
      <c r="AM34" s="21">
        <v>0</v>
      </c>
      <c r="AN34" s="25" t="s">
        <v>34</v>
      </c>
      <c r="AO34" s="21">
        <v>0</v>
      </c>
      <c r="AP34" s="25" t="s">
        <v>34</v>
      </c>
      <c r="AQ34" s="21">
        <v>0</v>
      </c>
      <c r="AR34" s="25">
        <v>-1</v>
      </c>
      <c r="AS34" s="21">
        <v>0</v>
      </c>
      <c r="AT34" s="25" t="s">
        <v>34</v>
      </c>
    </row>
    <row r="35" spans="1:46" s="19" customFormat="1" ht="12.75" x14ac:dyDescent="0.2">
      <c r="A35" s="19">
        <v>32</v>
      </c>
      <c r="B35" s="20" t="s">
        <v>77</v>
      </c>
      <c r="C35" s="21">
        <v>32445141</v>
      </c>
      <c r="D35" s="25">
        <v>0.46606325702216167</v>
      </c>
      <c r="E35" s="21">
        <v>8738923</v>
      </c>
      <c r="F35" s="25">
        <v>0.34211709280040514</v>
      </c>
      <c r="G35" s="21">
        <v>10164512</v>
      </c>
      <c r="H35" s="25">
        <v>0.15789884980322744</v>
      </c>
      <c r="I35" s="21">
        <v>3566041</v>
      </c>
      <c r="J35" s="25">
        <v>0.88642687561363709</v>
      </c>
      <c r="K35" s="21">
        <v>1075148</v>
      </c>
      <c r="L35" s="25">
        <v>0.43693716570750385</v>
      </c>
      <c r="M35" s="21">
        <v>2274122</v>
      </c>
      <c r="N35" s="25">
        <v>0.23239808332818512</v>
      </c>
      <c r="O35" s="21">
        <v>702136</v>
      </c>
      <c r="P35" s="25">
        <v>-0.21618323917074411</v>
      </c>
      <c r="Q35" s="21">
        <v>433974</v>
      </c>
      <c r="R35" s="25">
        <v>-5.8837051944897412E-2</v>
      </c>
      <c r="S35" s="21">
        <v>112223</v>
      </c>
      <c r="T35" s="25">
        <v>-0.28128062096923978</v>
      </c>
      <c r="U35" s="21">
        <v>186232</v>
      </c>
      <c r="V35" s="25">
        <v>0.37083465216079148</v>
      </c>
      <c r="W35" s="21">
        <v>100351</v>
      </c>
      <c r="X35" s="25">
        <v>-2.5112691381052321E-2</v>
      </c>
      <c r="Y35" s="21">
        <v>117592</v>
      </c>
      <c r="Z35" s="25">
        <v>-0.35260242900714611</v>
      </c>
      <c r="AA35" s="21">
        <v>33710</v>
      </c>
      <c r="AB35" s="25">
        <v>-0.60435665410842343</v>
      </c>
      <c r="AC35" s="21">
        <v>4770895</v>
      </c>
      <c r="AD35" s="25" t="s">
        <v>33</v>
      </c>
      <c r="AE35" s="21">
        <v>0</v>
      </c>
      <c r="AF35" s="25" t="s">
        <v>34</v>
      </c>
      <c r="AG35" s="21">
        <v>33228</v>
      </c>
      <c r="AH35" s="25" t="s">
        <v>34</v>
      </c>
      <c r="AI35" s="21">
        <v>117200</v>
      </c>
      <c r="AJ35" s="25">
        <v>-3.608908773892161E-2</v>
      </c>
      <c r="AK35" s="21">
        <v>15460</v>
      </c>
      <c r="AL35" s="25">
        <v>7.799089356858282</v>
      </c>
      <c r="AM35" s="21">
        <v>0</v>
      </c>
      <c r="AN35" s="25">
        <v>-1</v>
      </c>
      <c r="AO35" s="21">
        <v>2006</v>
      </c>
      <c r="AP35" s="25">
        <v>0.72633390705679868</v>
      </c>
      <c r="AQ35" s="21">
        <v>0</v>
      </c>
      <c r="AR35" s="25" t="s">
        <v>34</v>
      </c>
      <c r="AS35" s="21">
        <v>1388</v>
      </c>
      <c r="AT35" s="25" t="s">
        <v>34</v>
      </c>
    </row>
    <row r="36" spans="1:46" s="19" customFormat="1" ht="12.75" x14ac:dyDescent="0.2">
      <c r="A36" s="19">
        <v>59</v>
      </c>
      <c r="B36" s="20" t="s">
        <v>68</v>
      </c>
      <c r="C36" s="21">
        <v>32353011</v>
      </c>
      <c r="D36" s="25">
        <v>-9.6480001447731611E-2</v>
      </c>
      <c r="E36" s="21">
        <v>14402272</v>
      </c>
      <c r="F36" s="25">
        <v>1.6139679102912696E-2</v>
      </c>
      <c r="G36" s="21">
        <v>7625679</v>
      </c>
      <c r="H36" s="25">
        <v>-5.6948440634594255E-2</v>
      </c>
      <c r="I36" s="21">
        <v>1926610</v>
      </c>
      <c r="J36" s="25">
        <v>-0.11317398841323134</v>
      </c>
      <c r="K36" s="21">
        <v>2762729</v>
      </c>
      <c r="L36" s="25">
        <v>-0.10620393490015867</v>
      </c>
      <c r="M36" s="21">
        <v>1363313</v>
      </c>
      <c r="N36" s="25">
        <v>-0.35120033693668395</v>
      </c>
      <c r="O36" s="21">
        <v>1696936</v>
      </c>
      <c r="P36" s="25">
        <v>-6.7947897585745709E-2</v>
      </c>
      <c r="Q36" s="21">
        <v>494274</v>
      </c>
      <c r="R36" s="25">
        <v>-0.54892541317977317</v>
      </c>
      <c r="S36" s="21">
        <v>342997</v>
      </c>
      <c r="T36" s="25">
        <v>1.3274862928179796</v>
      </c>
      <c r="U36" s="21">
        <v>241842</v>
      </c>
      <c r="V36" s="25">
        <v>9.2088923409001655E-2</v>
      </c>
      <c r="W36" s="21">
        <v>105002</v>
      </c>
      <c r="X36" s="25">
        <v>-0.31870413506271045</v>
      </c>
      <c r="Y36" s="21">
        <v>255639</v>
      </c>
      <c r="Z36" s="25">
        <v>-0.70493330270771271</v>
      </c>
      <c r="AA36" s="21">
        <v>34517</v>
      </c>
      <c r="AB36" s="25">
        <v>-0.75748953151785969</v>
      </c>
      <c r="AC36" s="21">
        <v>0</v>
      </c>
      <c r="AD36" s="25">
        <v>-1</v>
      </c>
      <c r="AE36" s="21">
        <v>334513</v>
      </c>
      <c r="AF36" s="25">
        <v>-0.70824055394636198</v>
      </c>
      <c r="AG36" s="21">
        <v>174226</v>
      </c>
      <c r="AH36" s="25">
        <v>-5.3258489243426244E-2</v>
      </c>
      <c r="AI36" s="21">
        <v>58847</v>
      </c>
      <c r="AJ36" s="25">
        <v>-0.43032362365560173</v>
      </c>
      <c r="AK36" s="21">
        <v>533615</v>
      </c>
      <c r="AL36" s="25">
        <v>0.80325292817604876</v>
      </c>
      <c r="AM36" s="21">
        <v>0</v>
      </c>
      <c r="AN36" s="25" t="s">
        <v>34</v>
      </c>
      <c r="AO36" s="21">
        <v>0</v>
      </c>
      <c r="AP36" s="25" t="s">
        <v>34</v>
      </c>
      <c r="AQ36" s="21">
        <v>0</v>
      </c>
      <c r="AR36" s="25" t="s">
        <v>34</v>
      </c>
      <c r="AS36" s="21">
        <v>0</v>
      </c>
      <c r="AT36" s="25">
        <v>-1</v>
      </c>
    </row>
    <row r="37" spans="1:46" s="19" customFormat="1" ht="12.75" x14ac:dyDescent="0.2">
      <c r="A37" s="19">
        <v>27</v>
      </c>
      <c r="B37" s="20" t="s">
        <v>69</v>
      </c>
      <c r="C37" s="21">
        <v>30707972</v>
      </c>
      <c r="D37" s="25">
        <v>-5.8808377618388863E-2</v>
      </c>
      <c r="E37" s="21">
        <v>5784594</v>
      </c>
      <c r="F37" s="25">
        <v>-0.25246906057906759</v>
      </c>
      <c r="G37" s="21">
        <v>9758554</v>
      </c>
      <c r="H37" s="25">
        <v>-5.2446230735761157E-2</v>
      </c>
      <c r="I37" s="21">
        <v>11882634</v>
      </c>
      <c r="J37" s="25">
        <v>9.1054783049428156E-2</v>
      </c>
      <c r="K37" s="21">
        <v>285892</v>
      </c>
      <c r="L37" s="25">
        <v>-0.47118536220839469</v>
      </c>
      <c r="M37" s="21">
        <v>473798</v>
      </c>
      <c r="N37" s="25">
        <v>-0.25093238600701639</v>
      </c>
      <c r="O37" s="21">
        <v>674575</v>
      </c>
      <c r="P37" s="25">
        <v>7.1156927288519745E-2</v>
      </c>
      <c r="Q37" s="21">
        <v>140303</v>
      </c>
      <c r="R37" s="25">
        <v>-0.14384134248665137</v>
      </c>
      <c r="S37" s="21">
        <v>299411</v>
      </c>
      <c r="T37" s="25">
        <v>8.2093705727585453E-2</v>
      </c>
      <c r="U37" s="21">
        <v>7638</v>
      </c>
      <c r="V37" s="25">
        <v>3.0094488188976376</v>
      </c>
      <c r="W37" s="21">
        <v>92490</v>
      </c>
      <c r="X37" s="25">
        <v>-0.32277975881030663</v>
      </c>
      <c r="Y37" s="21">
        <v>84758</v>
      </c>
      <c r="Z37" s="25">
        <v>0.30220624385447392</v>
      </c>
      <c r="AA37" s="21">
        <v>986851</v>
      </c>
      <c r="AB37" s="25">
        <v>0.59025879850457641</v>
      </c>
      <c r="AC37" s="21">
        <v>130908</v>
      </c>
      <c r="AD37" s="25">
        <v>-0.19246926450721424</v>
      </c>
      <c r="AE37" s="21">
        <v>0</v>
      </c>
      <c r="AF37" s="25" t="s">
        <v>34</v>
      </c>
      <c r="AG37" s="21">
        <v>8017</v>
      </c>
      <c r="AH37" s="25" t="s">
        <v>34</v>
      </c>
      <c r="AI37" s="21">
        <v>56581</v>
      </c>
      <c r="AJ37" s="25">
        <v>-0.46328021248339979</v>
      </c>
      <c r="AK37" s="21">
        <v>1229</v>
      </c>
      <c r="AL37" s="25">
        <v>-0.16451393609789255</v>
      </c>
      <c r="AM37" s="21">
        <v>0</v>
      </c>
      <c r="AN37" s="25">
        <v>-1</v>
      </c>
      <c r="AO37" s="21">
        <v>9988</v>
      </c>
      <c r="AP37" s="25">
        <v>-0.97142783583306391</v>
      </c>
      <c r="AQ37" s="21">
        <v>27947</v>
      </c>
      <c r="AR37" s="25">
        <v>1.431230969986951</v>
      </c>
      <c r="AS37" s="21">
        <v>1804</v>
      </c>
      <c r="AT37" s="25" t="s">
        <v>34</v>
      </c>
    </row>
    <row r="38" spans="1:46" s="19" customFormat="1" ht="12.75" x14ac:dyDescent="0.2">
      <c r="A38" s="19">
        <v>38</v>
      </c>
      <c r="B38" s="20" t="s">
        <v>72</v>
      </c>
      <c r="C38" s="21">
        <v>25276258</v>
      </c>
      <c r="D38" s="25">
        <v>-2.9413639572425376E-3</v>
      </c>
      <c r="E38" s="21">
        <v>3471074</v>
      </c>
      <c r="F38" s="25">
        <v>-0.16093669473637395</v>
      </c>
      <c r="G38" s="21">
        <v>5640416</v>
      </c>
      <c r="H38" s="25">
        <v>-5.021931748472841E-2</v>
      </c>
      <c r="I38" s="21">
        <v>9308943</v>
      </c>
      <c r="J38" s="25">
        <v>5.3617566964942576E-2</v>
      </c>
      <c r="K38" s="21">
        <v>2732031</v>
      </c>
      <c r="L38" s="25">
        <v>-7.1744943411740314E-2</v>
      </c>
      <c r="M38" s="21">
        <v>1133117</v>
      </c>
      <c r="N38" s="25">
        <v>0.1574016003791554</v>
      </c>
      <c r="O38" s="21">
        <v>1317658</v>
      </c>
      <c r="P38" s="25">
        <v>0.38950660766936762</v>
      </c>
      <c r="Q38" s="21">
        <v>593750</v>
      </c>
      <c r="R38" s="25">
        <v>1.1197683825094673E-2</v>
      </c>
      <c r="S38" s="21">
        <v>63815</v>
      </c>
      <c r="T38" s="25">
        <v>-0.47773103741774969</v>
      </c>
      <c r="U38" s="21">
        <v>86604</v>
      </c>
      <c r="V38" s="25">
        <v>1.7099638276882656E-2</v>
      </c>
      <c r="W38" s="21">
        <v>33120</v>
      </c>
      <c r="X38" s="25">
        <v>-0.68600980271328482</v>
      </c>
      <c r="Y38" s="21">
        <v>105580</v>
      </c>
      <c r="Z38" s="25">
        <v>9.476260096846767E-2</v>
      </c>
      <c r="AA38" s="21">
        <v>153275</v>
      </c>
      <c r="AB38" s="25">
        <v>0.38371053795668542</v>
      </c>
      <c r="AC38" s="21">
        <v>389802</v>
      </c>
      <c r="AD38" s="25">
        <v>0.28297775700565464</v>
      </c>
      <c r="AE38" s="21">
        <v>0</v>
      </c>
      <c r="AF38" s="25" t="s">
        <v>34</v>
      </c>
      <c r="AG38" s="21">
        <v>120</v>
      </c>
      <c r="AH38" s="25">
        <v>-0.98638220608261462</v>
      </c>
      <c r="AI38" s="21">
        <v>230163</v>
      </c>
      <c r="AJ38" s="25">
        <v>0.59539603651562722</v>
      </c>
      <c r="AK38" s="21">
        <v>3073</v>
      </c>
      <c r="AL38" s="25">
        <v>-0.43239748799408939</v>
      </c>
      <c r="AM38" s="21">
        <v>0</v>
      </c>
      <c r="AN38" s="25" t="s">
        <v>34</v>
      </c>
      <c r="AO38" s="21">
        <v>3704</v>
      </c>
      <c r="AP38" s="25" t="s">
        <v>34</v>
      </c>
      <c r="AQ38" s="21">
        <v>270</v>
      </c>
      <c r="AR38" s="25" t="s">
        <v>34</v>
      </c>
      <c r="AS38" s="21">
        <v>9743</v>
      </c>
      <c r="AT38" s="25" t="s">
        <v>33</v>
      </c>
    </row>
    <row r="39" spans="1:46" s="19" customFormat="1" ht="12.75" x14ac:dyDescent="0.2">
      <c r="A39" s="19">
        <v>49</v>
      </c>
      <c r="B39" s="20" t="s">
        <v>79</v>
      </c>
      <c r="C39" s="21">
        <v>22562532</v>
      </c>
      <c r="D39" s="25">
        <v>6.105662702462844E-2</v>
      </c>
      <c r="E39" s="21">
        <v>9342535</v>
      </c>
      <c r="F39" s="25">
        <v>8.278157170038547E-2</v>
      </c>
      <c r="G39" s="21">
        <v>3460885</v>
      </c>
      <c r="H39" s="25">
        <v>0.19935161472538065</v>
      </c>
      <c r="I39" s="21">
        <v>1218943</v>
      </c>
      <c r="J39" s="25">
        <v>0.2594142778176709</v>
      </c>
      <c r="K39" s="21">
        <v>926336</v>
      </c>
      <c r="L39" s="25">
        <v>-0.36367139710019092</v>
      </c>
      <c r="M39" s="21">
        <v>913557</v>
      </c>
      <c r="N39" s="25">
        <v>-0.38349114570363663</v>
      </c>
      <c r="O39" s="21">
        <v>2080849</v>
      </c>
      <c r="P39" s="25">
        <v>-2.6117027948397764E-2</v>
      </c>
      <c r="Q39" s="21">
        <v>1749200</v>
      </c>
      <c r="R39" s="25">
        <v>-3.9011982133929646E-2</v>
      </c>
      <c r="S39" s="21">
        <v>110916</v>
      </c>
      <c r="T39" s="25">
        <v>-0.21029248426508695</v>
      </c>
      <c r="U39" s="21">
        <v>856462</v>
      </c>
      <c r="V39" s="25">
        <v>0.56411417718282597</v>
      </c>
      <c r="W39" s="21">
        <v>93589</v>
      </c>
      <c r="X39" s="25">
        <v>-0.2373466976327262</v>
      </c>
      <c r="Y39" s="21">
        <v>0</v>
      </c>
      <c r="Z39" s="25">
        <v>-1</v>
      </c>
      <c r="AA39" s="21">
        <v>113640</v>
      </c>
      <c r="AB39" s="25">
        <v>-5.3015783070282207E-2</v>
      </c>
      <c r="AC39" s="21">
        <v>33911</v>
      </c>
      <c r="AD39" s="25">
        <v>1.2076036716359613</v>
      </c>
      <c r="AE39" s="21">
        <v>800495</v>
      </c>
      <c r="AF39" s="25" t="s">
        <v>33</v>
      </c>
      <c r="AG39" s="21">
        <v>645960</v>
      </c>
      <c r="AH39" s="25">
        <v>0.29688968125858284</v>
      </c>
      <c r="AI39" s="21">
        <v>108335</v>
      </c>
      <c r="AJ39" s="25">
        <v>-0.2626008236054862</v>
      </c>
      <c r="AK39" s="21">
        <v>106919</v>
      </c>
      <c r="AL39" s="25">
        <v>-0.48033245036331385</v>
      </c>
      <c r="AM39" s="21">
        <v>0</v>
      </c>
      <c r="AN39" s="25" t="s">
        <v>34</v>
      </c>
      <c r="AO39" s="21">
        <v>0</v>
      </c>
      <c r="AP39" s="25" t="s">
        <v>34</v>
      </c>
      <c r="AQ39" s="21">
        <v>0</v>
      </c>
      <c r="AR39" s="25" t="s">
        <v>34</v>
      </c>
      <c r="AS39" s="21">
        <v>0</v>
      </c>
      <c r="AT39" s="25" t="s">
        <v>34</v>
      </c>
    </row>
    <row r="40" spans="1:46" s="19" customFormat="1" ht="12.75" x14ac:dyDescent="0.2">
      <c r="A40" s="19">
        <v>37</v>
      </c>
      <c r="B40" s="20" t="s">
        <v>73</v>
      </c>
      <c r="C40" s="21">
        <v>22502884</v>
      </c>
      <c r="D40" s="25">
        <v>-9.2256252019975227E-2</v>
      </c>
      <c r="E40" s="21">
        <v>6630073</v>
      </c>
      <c r="F40" s="25">
        <v>-0.13241151872635748</v>
      </c>
      <c r="G40" s="21">
        <v>5938125</v>
      </c>
      <c r="H40" s="25">
        <v>-7.646916929232872E-2</v>
      </c>
      <c r="I40" s="21">
        <v>2267659</v>
      </c>
      <c r="J40" s="25">
        <v>-0.20775102312610882</v>
      </c>
      <c r="K40" s="21">
        <v>3360739</v>
      </c>
      <c r="L40" s="25">
        <v>-4.1970700441936404E-2</v>
      </c>
      <c r="M40" s="21">
        <v>1651744</v>
      </c>
      <c r="N40" s="25">
        <v>-7.344636571444596E-2</v>
      </c>
      <c r="O40" s="21">
        <v>588910</v>
      </c>
      <c r="P40" s="25">
        <v>-0.37397883958971812</v>
      </c>
      <c r="Q40" s="21">
        <v>760763</v>
      </c>
      <c r="R40" s="25">
        <v>0.44253836906355604</v>
      </c>
      <c r="S40" s="21">
        <v>74219</v>
      </c>
      <c r="T40" s="25">
        <v>-0.19852488580283578</v>
      </c>
      <c r="U40" s="21">
        <v>359413</v>
      </c>
      <c r="V40" s="25">
        <v>1.1630230718783219E-2</v>
      </c>
      <c r="W40" s="21">
        <v>236304</v>
      </c>
      <c r="X40" s="25">
        <v>1.2592716529786889</v>
      </c>
      <c r="Y40" s="21">
        <v>69697</v>
      </c>
      <c r="Z40" s="25">
        <v>1.2470580649321339</v>
      </c>
      <c r="AA40" s="21">
        <v>133140</v>
      </c>
      <c r="AB40" s="25">
        <v>-0.43154065547452736</v>
      </c>
      <c r="AC40" s="21">
        <v>66899</v>
      </c>
      <c r="AD40" s="25">
        <v>0.31595098058500692</v>
      </c>
      <c r="AE40" s="21">
        <v>0</v>
      </c>
      <c r="AF40" s="25" t="s">
        <v>34</v>
      </c>
      <c r="AG40" s="21">
        <v>155040</v>
      </c>
      <c r="AH40" s="25">
        <v>5.1550676882766284</v>
      </c>
      <c r="AI40" s="21">
        <v>72800</v>
      </c>
      <c r="AJ40" s="25">
        <v>-0.12358847181759081</v>
      </c>
      <c r="AK40" s="21">
        <v>132068</v>
      </c>
      <c r="AL40" s="25">
        <v>0.87940971382220257</v>
      </c>
      <c r="AM40" s="21">
        <v>4319</v>
      </c>
      <c r="AN40" s="25">
        <v>-0.37514467592592593</v>
      </c>
      <c r="AO40" s="21">
        <v>0</v>
      </c>
      <c r="AP40" s="25">
        <v>-1</v>
      </c>
      <c r="AQ40" s="21">
        <v>972</v>
      </c>
      <c r="AR40" s="25">
        <v>-0.15771230502599654</v>
      </c>
      <c r="AS40" s="21">
        <v>0</v>
      </c>
      <c r="AT40" s="25" t="s">
        <v>34</v>
      </c>
    </row>
    <row r="41" spans="1:46" s="19" customFormat="1" ht="12.75" x14ac:dyDescent="0.2">
      <c r="A41" s="19">
        <v>36</v>
      </c>
      <c r="B41" s="20" t="s">
        <v>74</v>
      </c>
      <c r="C41" s="21">
        <v>21927023</v>
      </c>
      <c r="D41" s="25">
        <v>-7.8709689379064418E-2</v>
      </c>
      <c r="E41" s="21">
        <v>6036097</v>
      </c>
      <c r="F41" s="25">
        <v>-0.38375852052966919</v>
      </c>
      <c r="G41" s="21">
        <v>6231354</v>
      </c>
      <c r="H41" s="25">
        <v>4.0687205334909882E-2</v>
      </c>
      <c r="I41" s="21">
        <v>1814796</v>
      </c>
      <c r="J41" s="25">
        <v>-0.22840765403607288</v>
      </c>
      <c r="K41" s="21">
        <v>885704</v>
      </c>
      <c r="L41" s="25">
        <v>0.16339467496814697</v>
      </c>
      <c r="M41" s="21">
        <v>1180825</v>
      </c>
      <c r="N41" s="25">
        <v>0.57107542146585355</v>
      </c>
      <c r="O41" s="21">
        <v>1862141</v>
      </c>
      <c r="P41" s="25">
        <v>-4.7877597622226209E-2</v>
      </c>
      <c r="Q41" s="21">
        <v>60861</v>
      </c>
      <c r="R41" s="25">
        <v>-0.29497011259904549</v>
      </c>
      <c r="S41" s="21">
        <v>106985</v>
      </c>
      <c r="T41" s="25">
        <v>1.4671386403468314</v>
      </c>
      <c r="U41" s="21">
        <v>210347</v>
      </c>
      <c r="V41" s="25">
        <v>-0.3079279326704788</v>
      </c>
      <c r="W41" s="21">
        <v>80584</v>
      </c>
      <c r="X41" s="25">
        <v>-0.24674474906759147</v>
      </c>
      <c r="Y41" s="21">
        <v>1488</v>
      </c>
      <c r="Z41" s="25">
        <v>-0.98153227507974139</v>
      </c>
      <c r="AA41" s="21">
        <v>31361</v>
      </c>
      <c r="AB41" s="25">
        <v>-0.7898549267933126</v>
      </c>
      <c r="AC41" s="21">
        <v>2043</v>
      </c>
      <c r="AD41" s="25">
        <v>0.35298013245033122</v>
      </c>
      <c r="AE41" s="21">
        <v>3177030</v>
      </c>
      <c r="AF41" s="25">
        <v>1.4674477821682799</v>
      </c>
      <c r="AG41" s="21">
        <v>87270</v>
      </c>
      <c r="AH41" s="25">
        <v>0.79834322453016826</v>
      </c>
      <c r="AI41" s="21">
        <v>30721</v>
      </c>
      <c r="AJ41" s="25">
        <v>0.11859161083600345</v>
      </c>
      <c r="AK41" s="21">
        <v>80053</v>
      </c>
      <c r="AL41" s="25">
        <v>0.30398592627583843</v>
      </c>
      <c r="AM41" s="21">
        <v>0</v>
      </c>
      <c r="AN41" s="25" t="s">
        <v>34</v>
      </c>
      <c r="AO41" s="21">
        <v>0</v>
      </c>
      <c r="AP41" s="25" t="s">
        <v>34</v>
      </c>
      <c r="AQ41" s="21">
        <v>3726</v>
      </c>
      <c r="AR41" s="25" t="s">
        <v>34</v>
      </c>
      <c r="AS41" s="21">
        <v>43637</v>
      </c>
      <c r="AT41" s="25" t="s">
        <v>34</v>
      </c>
    </row>
    <row r="42" spans="1:46" s="19" customFormat="1" ht="12.75" x14ac:dyDescent="0.2">
      <c r="A42" s="19">
        <v>40</v>
      </c>
      <c r="B42" s="20" t="s">
        <v>80</v>
      </c>
      <c r="C42" s="21">
        <v>21604885</v>
      </c>
      <c r="D42" s="25">
        <v>1.6747647679087541E-2</v>
      </c>
      <c r="E42" s="21">
        <v>4904471</v>
      </c>
      <c r="F42" s="25">
        <v>-0.17459494410538323</v>
      </c>
      <c r="G42" s="21">
        <v>7981170</v>
      </c>
      <c r="H42" s="25">
        <v>0.34562732699969612</v>
      </c>
      <c r="I42" s="21">
        <v>1160851</v>
      </c>
      <c r="J42" s="25">
        <v>-6.0261865210816556E-2</v>
      </c>
      <c r="K42" s="21">
        <v>2435363</v>
      </c>
      <c r="L42" s="25">
        <v>9.376306649941557E-2</v>
      </c>
      <c r="M42" s="21">
        <v>795487</v>
      </c>
      <c r="N42" s="25">
        <v>-0.20625606168853194</v>
      </c>
      <c r="O42" s="21">
        <v>2768331</v>
      </c>
      <c r="P42" s="25">
        <v>-7.8740621283206136E-2</v>
      </c>
      <c r="Q42" s="21">
        <v>613602</v>
      </c>
      <c r="R42" s="25">
        <v>0.77054544510201661</v>
      </c>
      <c r="S42" s="21">
        <v>74479</v>
      </c>
      <c r="T42" s="25">
        <v>-0.57219334271518418</v>
      </c>
      <c r="U42" s="21">
        <v>355583</v>
      </c>
      <c r="V42" s="25">
        <v>-0.41051834095087469</v>
      </c>
      <c r="W42" s="21">
        <v>66440</v>
      </c>
      <c r="X42" s="25">
        <v>0.28784648187633266</v>
      </c>
      <c r="Y42" s="21">
        <v>54090</v>
      </c>
      <c r="Z42" s="25">
        <v>-0.6127605042919223</v>
      </c>
      <c r="AA42" s="21">
        <v>54826</v>
      </c>
      <c r="AB42" s="25">
        <v>-0.66910096084206461</v>
      </c>
      <c r="AC42" s="21">
        <v>64868</v>
      </c>
      <c r="AD42" s="25">
        <v>-0.18994992444960601</v>
      </c>
      <c r="AE42" s="21">
        <v>0</v>
      </c>
      <c r="AF42" s="25" t="s">
        <v>34</v>
      </c>
      <c r="AG42" s="21">
        <v>65521</v>
      </c>
      <c r="AH42" s="25">
        <v>-0.52428974900713698</v>
      </c>
      <c r="AI42" s="21">
        <v>142272</v>
      </c>
      <c r="AJ42" s="25">
        <v>-0.14793920011498796</v>
      </c>
      <c r="AK42" s="21">
        <v>66618</v>
      </c>
      <c r="AL42" s="25">
        <v>0.82981294805943917</v>
      </c>
      <c r="AM42" s="21">
        <v>913</v>
      </c>
      <c r="AN42" s="25">
        <v>-0.76438709677419359</v>
      </c>
      <c r="AO42" s="21">
        <v>0</v>
      </c>
      <c r="AP42" s="25" t="s">
        <v>34</v>
      </c>
      <c r="AQ42" s="21">
        <v>0</v>
      </c>
      <c r="AR42" s="25" t="s">
        <v>34</v>
      </c>
      <c r="AS42" s="21">
        <v>0</v>
      </c>
      <c r="AT42" s="25">
        <v>-1</v>
      </c>
    </row>
    <row r="43" spans="1:46" s="19" customFormat="1" ht="12.75" x14ac:dyDescent="0.2">
      <c r="A43" s="19">
        <v>45</v>
      </c>
      <c r="B43" s="20" t="s">
        <v>84</v>
      </c>
      <c r="C43" s="21">
        <v>21401244</v>
      </c>
      <c r="D43" s="25">
        <v>0.21398332197322767</v>
      </c>
      <c r="E43" s="21">
        <v>4196893</v>
      </c>
      <c r="F43" s="25">
        <v>-0.19440576648957342</v>
      </c>
      <c r="G43" s="21">
        <v>761510</v>
      </c>
      <c r="H43" s="25">
        <v>-4.1627914879050376E-2</v>
      </c>
      <c r="I43" s="21">
        <v>337914</v>
      </c>
      <c r="J43" s="25">
        <v>0.35054855018884523</v>
      </c>
      <c r="K43" s="21">
        <v>361416</v>
      </c>
      <c r="L43" s="25">
        <v>0.37780963127878242</v>
      </c>
      <c r="M43" s="21">
        <v>69198</v>
      </c>
      <c r="N43" s="25">
        <v>-0.81290252805191288</v>
      </c>
      <c r="O43" s="21">
        <v>306151</v>
      </c>
      <c r="P43" s="25">
        <v>-0.38185529626025194</v>
      </c>
      <c r="Q43" s="21">
        <v>331241</v>
      </c>
      <c r="R43" s="25">
        <v>-0.26972834258552958</v>
      </c>
      <c r="S43" s="21">
        <v>882625</v>
      </c>
      <c r="T43" s="25">
        <v>0.28063847291162158</v>
      </c>
      <c r="U43" s="21">
        <v>0</v>
      </c>
      <c r="V43" s="25">
        <v>-1</v>
      </c>
      <c r="W43" s="21">
        <v>36511</v>
      </c>
      <c r="X43" s="25">
        <v>-0.72265141329200944</v>
      </c>
      <c r="Y43" s="21">
        <v>13224579</v>
      </c>
      <c r="Z43" s="25">
        <v>0.80531602977821959</v>
      </c>
      <c r="AA43" s="21">
        <v>559809</v>
      </c>
      <c r="AB43" s="25">
        <v>-0.32054675808430766</v>
      </c>
      <c r="AC43" s="21">
        <v>27678</v>
      </c>
      <c r="AD43" s="25">
        <v>-0.21273146172881641</v>
      </c>
      <c r="AE43" s="21">
        <v>137956</v>
      </c>
      <c r="AF43" s="25">
        <v>-0.71124172171568745</v>
      </c>
      <c r="AG43" s="21">
        <v>59404</v>
      </c>
      <c r="AH43" s="25">
        <v>-0.3288593637020969</v>
      </c>
      <c r="AI43" s="21">
        <v>6996</v>
      </c>
      <c r="AJ43" s="25" t="s">
        <v>34</v>
      </c>
      <c r="AK43" s="21">
        <v>101363</v>
      </c>
      <c r="AL43" s="25">
        <v>-0.40221391333065981</v>
      </c>
      <c r="AM43" s="21">
        <v>0</v>
      </c>
      <c r="AN43" s="25" t="s">
        <v>34</v>
      </c>
      <c r="AO43" s="21">
        <v>0</v>
      </c>
      <c r="AP43" s="25">
        <v>-1</v>
      </c>
      <c r="AQ43" s="21">
        <v>0</v>
      </c>
      <c r="AR43" s="25" t="s">
        <v>34</v>
      </c>
      <c r="AS43" s="21">
        <v>0</v>
      </c>
      <c r="AT43" s="25" t="s">
        <v>34</v>
      </c>
    </row>
    <row r="44" spans="1:46" s="19" customFormat="1" ht="12.75" x14ac:dyDescent="0.2">
      <c r="A44" s="19">
        <v>24</v>
      </c>
      <c r="B44" s="20" t="s">
        <v>76</v>
      </c>
      <c r="C44" s="21">
        <v>21221681</v>
      </c>
      <c r="D44" s="25">
        <v>-6.1343667248912825E-2</v>
      </c>
      <c r="E44" s="21">
        <v>12329363</v>
      </c>
      <c r="F44" s="25">
        <v>-3.6054668922399613E-2</v>
      </c>
      <c r="G44" s="21">
        <v>2447032</v>
      </c>
      <c r="H44" s="25">
        <v>0.19806842756432008</v>
      </c>
      <c r="I44" s="21">
        <v>772431</v>
      </c>
      <c r="J44" s="25">
        <v>-3.9122705972650218E-2</v>
      </c>
      <c r="K44" s="21">
        <v>710641</v>
      </c>
      <c r="L44" s="25">
        <v>-0.3502966283382688</v>
      </c>
      <c r="M44" s="21">
        <v>934000</v>
      </c>
      <c r="N44" s="25">
        <v>1.0589104087400085</v>
      </c>
      <c r="O44" s="21">
        <v>880725</v>
      </c>
      <c r="P44" s="25">
        <v>-0.18304185133583295</v>
      </c>
      <c r="Q44" s="21">
        <v>1085868</v>
      </c>
      <c r="R44" s="25">
        <v>-0.5097459985940731</v>
      </c>
      <c r="S44" s="21">
        <v>97860</v>
      </c>
      <c r="T44" s="25">
        <v>0.94024228245137498</v>
      </c>
      <c r="U44" s="21">
        <v>117815</v>
      </c>
      <c r="V44" s="25">
        <v>-0.75040887058504513</v>
      </c>
      <c r="W44" s="21">
        <v>382029</v>
      </c>
      <c r="X44" s="25">
        <v>0.11759612206031633</v>
      </c>
      <c r="Y44" s="21">
        <v>115926</v>
      </c>
      <c r="Z44" s="25">
        <v>-0.56535953838712949</v>
      </c>
      <c r="AA44" s="21">
        <v>340927</v>
      </c>
      <c r="AB44" s="25">
        <v>0.39592025582338031</v>
      </c>
      <c r="AC44" s="21">
        <v>15240</v>
      </c>
      <c r="AD44" s="25" t="s">
        <v>34</v>
      </c>
      <c r="AE44" s="21">
        <v>110941</v>
      </c>
      <c r="AF44" s="25">
        <v>0.78138833674840624</v>
      </c>
      <c r="AG44" s="21">
        <v>834911</v>
      </c>
      <c r="AH44" s="25">
        <v>0.27559248802190273</v>
      </c>
      <c r="AI44" s="21">
        <v>18534</v>
      </c>
      <c r="AJ44" s="25">
        <v>-2.6371086362681262E-2</v>
      </c>
      <c r="AK44" s="21">
        <v>27438</v>
      </c>
      <c r="AL44" s="25">
        <v>0.35784629088929587</v>
      </c>
      <c r="AM44" s="21">
        <v>0</v>
      </c>
      <c r="AN44" s="25" t="s">
        <v>34</v>
      </c>
      <c r="AO44" s="21">
        <v>0</v>
      </c>
      <c r="AP44" s="25" t="s">
        <v>34</v>
      </c>
      <c r="AQ44" s="21">
        <v>0</v>
      </c>
      <c r="AR44" s="25" t="s">
        <v>34</v>
      </c>
      <c r="AS44" s="21">
        <v>0</v>
      </c>
      <c r="AT44" s="25" t="s">
        <v>34</v>
      </c>
    </row>
    <row r="45" spans="1:46" s="19" customFormat="1" ht="12.75" x14ac:dyDescent="0.2">
      <c r="A45" s="19">
        <v>52</v>
      </c>
      <c r="B45" s="20" t="s">
        <v>81</v>
      </c>
      <c r="C45" s="21">
        <v>20904987.609999999</v>
      </c>
      <c r="D45" s="25">
        <v>-7.1990883858695787E-3</v>
      </c>
      <c r="E45" s="21">
        <v>5009148</v>
      </c>
      <c r="F45" s="25">
        <v>0.36112678077077343</v>
      </c>
      <c r="G45" s="21">
        <v>4072421</v>
      </c>
      <c r="H45" s="25">
        <v>-0.19595551361127128</v>
      </c>
      <c r="I45" s="21">
        <v>2907293</v>
      </c>
      <c r="J45" s="25">
        <v>5.4763061399743851E-2</v>
      </c>
      <c r="K45" s="21">
        <v>1825265</v>
      </c>
      <c r="L45" s="25">
        <v>3.5561993073805365E-2</v>
      </c>
      <c r="M45" s="21">
        <v>984952</v>
      </c>
      <c r="N45" s="25">
        <v>0.4564457148095955</v>
      </c>
      <c r="O45" s="21">
        <v>968911</v>
      </c>
      <c r="P45" s="25">
        <v>8.6671407037881121E-2</v>
      </c>
      <c r="Q45" s="21">
        <v>1490311</v>
      </c>
      <c r="R45" s="25">
        <v>0.22316553198649047</v>
      </c>
      <c r="S45" s="21">
        <v>945947</v>
      </c>
      <c r="T45" s="25">
        <v>-0.55333928284745637</v>
      </c>
      <c r="U45" s="21">
        <v>60344</v>
      </c>
      <c r="V45" s="25">
        <v>0.33856835473924707</v>
      </c>
      <c r="W45" s="21">
        <v>69236</v>
      </c>
      <c r="X45" s="25">
        <v>-0.63956854007454766</v>
      </c>
      <c r="Y45" s="21">
        <v>12822</v>
      </c>
      <c r="Z45" s="25">
        <v>1.4422857142857142</v>
      </c>
      <c r="AA45" s="21">
        <v>72075</v>
      </c>
      <c r="AB45" s="25">
        <v>4.315922018149454E-2</v>
      </c>
      <c r="AC45" s="21">
        <v>138066</v>
      </c>
      <c r="AD45" s="25">
        <v>4.4632003798670468</v>
      </c>
      <c r="AE45" s="21">
        <v>2342115.61</v>
      </c>
      <c r="AF45" s="25">
        <v>-7.6711603493967107E-2</v>
      </c>
      <c r="AG45" s="21">
        <v>5050</v>
      </c>
      <c r="AH45" s="25">
        <v>-0.66220735785953178</v>
      </c>
      <c r="AI45" s="21">
        <v>1031</v>
      </c>
      <c r="AJ45" s="25" t="s">
        <v>34</v>
      </c>
      <c r="AK45" s="21">
        <v>0</v>
      </c>
      <c r="AL45" s="25" t="s">
        <v>34</v>
      </c>
      <c r="AM45" s="21">
        <v>0</v>
      </c>
      <c r="AN45" s="25" t="s">
        <v>34</v>
      </c>
      <c r="AO45" s="21">
        <v>0</v>
      </c>
      <c r="AP45" s="25" t="s">
        <v>34</v>
      </c>
      <c r="AQ45" s="21">
        <v>0</v>
      </c>
      <c r="AR45" s="25" t="s">
        <v>34</v>
      </c>
      <c r="AS45" s="21">
        <v>0</v>
      </c>
      <c r="AT45" s="25" t="s">
        <v>34</v>
      </c>
    </row>
    <row r="46" spans="1:46" s="19" customFormat="1" ht="12.75" x14ac:dyDescent="0.2">
      <c r="A46" s="19">
        <v>17</v>
      </c>
      <c r="B46" s="20" t="s">
        <v>75</v>
      </c>
      <c r="C46" s="21">
        <v>20660715</v>
      </c>
      <c r="D46" s="25">
        <v>-0.10346163354312155</v>
      </c>
      <c r="E46" s="21">
        <v>4402243</v>
      </c>
      <c r="F46" s="25">
        <v>-0.11991258787393655</v>
      </c>
      <c r="G46" s="21">
        <v>6159278</v>
      </c>
      <c r="H46" s="25">
        <v>-9.4445551199595967E-2</v>
      </c>
      <c r="I46" s="21">
        <v>3929207</v>
      </c>
      <c r="J46" s="25">
        <v>3.2313466265042834E-2</v>
      </c>
      <c r="K46" s="21">
        <v>292270</v>
      </c>
      <c r="L46" s="25">
        <v>-0.21984774391936623</v>
      </c>
      <c r="M46" s="21">
        <v>3221017</v>
      </c>
      <c r="N46" s="25">
        <v>0.32572816912596658</v>
      </c>
      <c r="O46" s="21">
        <v>296444</v>
      </c>
      <c r="P46" s="25">
        <v>-0.81801282806852116</v>
      </c>
      <c r="Q46" s="21">
        <v>1175381</v>
      </c>
      <c r="R46" s="25">
        <v>-7.7627595342391387E-2</v>
      </c>
      <c r="S46" s="21">
        <v>112259</v>
      </c>
      <c r="T46" s="25">
        <v>-0.21280310786362422</v>
      </c>
      <c r="U46" s="21">
        <v>26750</v>
      </c>
      <c r="V46" s="25">
        <v>1.263304848125899</v>
      </c>
      <c r="W46" s="21">
        <v>123385</v>
      </c>
      <c r="X46" s="25">
        <v>0.48465231568941247</v>
      </c>
      <c r="Y46" s="21">
        <v>9289</v>
      </c>
      <c r="Z46" s="25">
        <v>-0.61413201512067461</v>
      </c>
      <c r="AA46" s="21">
        <v>82096</v>
      </c>
      <c r="AB46" s="25">
        <v>-0.15090963624892695</v>
      </c>
      <c r="AC46" s="21">
        <v>129941</v>
      </c>
      <c r="AD46" s="25">
        <v>-8.289456968225517E-2</v>
      </c>
      <c r="AE46" s="21">
        <v>0</v>
      </c>
      <c r="AF46" s="25" t="s">
        <v>34</v>
      </c>
      <c r="AG46" s="21">
        <v>11414</v>
      </c>
      <c r="AH46" s="25">
        <v>3.1550782672005822</v>
      </c>
      <c r="AI46" s="21">
        <v>688268</v>
      </c>
      <c r="AJ46" s="25">
        <v>-0.31093268191101675</v>
      </c>
      <c r="AK46" s="21">
        <v>311</v>
      </c>
      <c r="AL46" s="25">
        <v>-0.90954043048283884</v>
      </c>
      <c r="AM46" s="21">
        <v>0</v>
      </c>
      <c r="AN46" s="25" t="s">
        <v>34</v>
      </c>
      <c r="AO46" s="21">
        <v>0</v>
      </c>
      <c r="AP46" s="25">
        <v>-1</v>
      </c>
      <c r="AQ46" s="21">
        <v>1162</v>
      </c>
      <c r="AR46" s="25">
        <v>-0.75234441602728053</v>
      </c>
      <c r="AS46" s="21">
        <v>0</v>
      </c>
      <c r="AT46" s="25" t="s">
        <v>34</v>
      </c>
    </row>
    <row r="47" spans="1:46" s="19" customFormat="1" ht="12.75" x14ac:dyDescent="0.2">
      <c r="A47" s="19">
        <v>42</v>
      </c>
      <c r="B47" s="20" t="s">
        <v>66</v>
      </c>
      <c r="C47" s="21">
        <v>19546007.509999998</v>
      </c>
      <c r="D47" s="25">
        <v>-0.51244896509869431</v>
      </c>
      <c r="E47" s="21">
        <v>6993826</v>
      </c>
      <c r="F47" s="25">
        <v>-0.67476598867902648</v>
      </c>
      <c r="G47" s="21">
        <v>4151201</v>
      </c>
      <c r="H47" s="25">
        <v>-0.52300474306356537</v>
      </c>
      <c r="I47" s="21">
        <v>2928453</v>
      </c>
      <c r="J47" s="25">
        <v>0.89988912540118249</v>
      </c>
      <c r="K47" s="21">
        <v>2301085</v>
      </c>
      <c r="L47" s="25">
        <v>-0.28517686792289887</v>
      </c>
      <c r="M47" s="21">
        <v>391414</v>
      </c>
      <c r="N47" s="25">
        <v>-0.74957133058984904</v>
      </c>
      <c r="O47" s="21">
        <v>1125575</v>
      </c>
      <c r="P47" s="25">
        <v>-0.31895272739594072</v>
      </c>
      <c r="Q47" s="21">
        <v>44006</v>
      </c>
      <c r="R47" s="25">
        <v>-0.66034007672180239</v>
      </c>
      <c r="S47" s="21">
        <v>11045</v>
      </c>
      <c r="T47" s="25">
        <v>-0.96434336260330578</v>
      </c>
      <c r="U47" s="21">
        <v>210149</v>
      </c>
      <c r="V47" s="25">
        <v>0.21874963753407184</v>
      </c>
      <c r="W47" s="21">
        <v>61373</v>
      </c>
      <c r="X47" s="25">
        <v>-0.56082778163395286</v>
      </c>
      <c r="Y47" s="21">
        <v>6203</v>
      </c>
      <c r="Z47" s="25">
        <v>-0.93010467959480325</v>
      </c>
      <c r="AA47" s="21">
        <v>112086</v>
      </c>
      <c r="AB47" s="25">
        <v>-0.3202377342470738</v>
      </c>
      <c r="AC47" s="21">
        <v>15995</v>
      </c>
      <c r="AD47" s="25">
        <v>6.9255966307908201E-2</v>
      </c>
      <c r="AE47" s="21">
        <v>1116759.51</v>
      </c>
      <c r="AF47" s="25">
        <v>0.40419471354332304</v>
      </c>
      <c r="AG47" s="21">
        <v>0</v>
      </c>
      <c r="AH47" s="25">
        <v>-1</v>
      </c>
      <c r="AI47" s="21">
        <v>9365</v>
      </c>
      <c r="AJ47" s="25">
        <v>-0.81961245088219425</v>
      </c>
      <c r="AK47" s="21">
        <v>1378</v>
      </c>
      <c r="AL47" s="25">
        <v>-0.92385898994364024</v>
      </c>
      <c r="AM47" s="21">
        <v>0</v>
      </c>
      <c r="AN47" s="25" t="s">
        <v>34</v>
      </c>
      <c r="AO47" s="21">
        <v>66094</v>
      </c>
      <c r="AP47" s="25" t="s">
        <v>34</v>
      </c>
      <c r="AQ47" s="21">
        <v>0</v>
      </c>
      <c r="AR47" s="25" t="s">
        <v>34</v>
      </c>
      <c r="AS47" s="21">
        <v>0</v>
      </c>
      <c r="AT47" s="25" t="s">
        <v>34</v>
      </c>
    </row>
    <row r="48" spans="1:46" s="19" customFormat="1" ht="12.75" x14ac:dyDescent="0.2">
      <c r="A48" s="19">
        <v>61</v>
      </c>
      <c r="B48" s="20" t="s">
        <v>70</v>
      </c>
      <c r="C48" s="21">
        <v>18905253</v>
      </c>
      <c r="D48" s="25">
        <v>-0.38343513773900784</v>
      </c>
      <c r="E48" s="21">
        <v>10707286</v>
      </c>
      <c r="F48" s="25">
        <v>-0.36028225454720997</v>
      </c>
      <c r="G48" s="21">
        <v>2369125</v>
      </c>
      <c r="H48" s="25">
        <v>-0.4498338325748531</v>
      </c>
      <c r="I48" s="21">
        <v>956111</v>
      </c>
      <c r="J48" s="25">
        <v>0.27942229281719899</v>
      </c>
      <c r="K48" s="21">
        <v>948182</v>
      </c>
      <c r="L48" s="25">
        <v>-0.48273890638825756</v>
      </c>
      <c r="M48" s="21">
        <v>237394</v>
      </c>
      <c r="N48" s="25">
        <v>-0.58350030001368491</v>
      </c>
      <c r="O48" s="21">
        <v>1367972</v>
      </c>
      <c r="P48" s="25">
        <v>-0.25286217537344002</v>
      </c>
      <c r="Q48" s="21">
        <v>375662</v>
      </c>
      <c r="R48" s="25">
        <v>-0.55402145472331576</v>
      </c>
      <c r="S48" s="21">
        <v>483587</v>
      </c>
      <c r="T48" s="25">
        <v>0.19009848846538135</v>
      </c>
      <c r="U48" s="21">
        <v>315078</v>
      </c>
      <c r="V48" s="25">
        <v>-0.81964284385452046</v>
      </c>
      <c r="W48" s="21">
        <v>55104</v>
      </c>
      <c r="X48" s="25">
        <v>-0.63363163703575653</v>
      </c>
      <c r="Y48" s="21">
        <v>76264</v>
      </c>
      <c r="Z48" s="25">
        <v>-0.15742490029056599</v>
      </c>
      <c r="AA48" s="21">
        <v>556462</v>
      </c>
      <c r="AB48" s="25">
        <v>0.46045351950028879</v>
      </c>
      <c r="AC48" s="21">
        <v>6485</v>
      </c>
      <c r="AD48" s="25" t="s">
        <v>34</v>
      </c>
      <c r="AE48" s="21">
        <v>42050</v>
      </c>
      <c r="AF48" s="25">
        <v>-0.32345464491424525</v>
      </c>
      <c r="AG48" s="21">
        <v>279230</v>
      </c>
      <c r="AH48" s="25">
        <v>-0.61733903791389955</v>
      </c>
      <c r="AI48" s="21">
        <v>114283</v>
      </c>
      <c r="AJ48" s="25">
        <v>-0.36549629678981088</v>
      </c>
      <c r="AK48" s="21">
        <v>13924</v>
      </c>
      <c r="AL48" s="25">
        <v>-0.60842543378610192</v>
      </c>
      <c r="AM48" s="21">
        <v>0</v>
      </c>
      <c r="AN48" s="25" t="s">
        <v>34</v>
      </c>
      <c r="AO48" s="21">
        <v>0</v>
      </c>
      <c r="AP48" s="25" t="s">
        <v>34</v>
      </c>
      <c r="AQ48" s="21">
        <v>1054</v>
      </c>
      <c r="AR48" s="25" t="s">
        <v>34</v>
      </c>
      <c r="AS48" s="21">
        <v>0</v>
      </c>
      <c r="AT48" s="25">
        <v>-1</v>
      </c>
    </row>
    <row r="49" spans="1:46" s="19" customFormat="1" ht="12.75" x14ac:dyDescent="0.2">
      <c r="A49" s="19">
        <v>63</v>
      </c>
      <c r="B49" s="20" t="s">
        <v>82</v>
      </c>
      <c r="C49" s="21">
        <v>18867794</v>
      </c>
      <c r="D49" s="25">
        <v>-3.661003531617435E-2</v>
      </c>
      <c r="E49" s="21">
        <v>6984895</v>
      </c>
      <c r="F49" s="25">
        <v>7.193769193689703E-2</v>
      </c>
      <c r="G49" s="21">
        <v>4508649</v>
      </c>
      <c r="H49" s="25">
        <v>0.1449353679505383</v>
      </c>
      <c r="I49" s="21">
        <v>699788</v>
      </c>
      <c r="J49" s="25">
        <v>-0.48764558934214264</v>
      </c>
      <c r="K49" s="21">
        <v>1760192</v>
      </c>
      <c r="L49" s="25">
        <v>0.90515526404086977</v>
      </c>
      <c r="M49" s="21">
        <v>593883</v>
      </c>
      <c r="N49" s="25">
        <v>0.97364301927173513</v>
      </c>
      <c r="O49" s="21">
        <v>2421003</v>
      </c>
      <c r="P49" s="25">
        <v>-6.5579920607198638E-2</v>
      </c>
      <c r="Q49" s="21">
        <v>190125</v>
      </c>
      <c r="R49" s="25">
        <v>-0.68009119819622754</v>
      </c>
      <c r="S49" s="21">
        <v>36326</v>
      </c>
      <c r="T49" s="25">
        <v>1.5174803677724169E-2</v>
      </c>
      <c r="U49" s="21">
        <v>296565</v>
      </c>
      <c r="V49" s="25">
        <v>-0.51417988932609493</v>
      </c>
      <c r="W49" s="21">
        <v>843141</v>
      </c>
      <c r="X49" s="25">
        <v>-0.64692721007332887</v>
      </c>
      <c r="Y49" s="21">
        <v>101974</v>
      </c>
      <c r="Z49" s="25" t="s">
        <v>34</v>
      </c>
      <c r="AA49" s="21">
        <v>213239</v>
      </c>
      <c r="AB49" s="25">
        <v>4.224653305238399</v>
      </c>
      <c r="AC49" s="21">
        <v>0</v>
      </c>
      <c r="AD49" s="25">
        <v>-1</v>
      </c>
      <c r="AE49" s="21">
        <v>74812</v>
      </c>
      <c r="AF49" s="25">
        <v>-0.62907432197927515</v>
      </c>
      <c r="AG49" s="21">
        <v>1729</v>
      </c>
      <c r="AH49" s="25">
        <v>-0.86616611192816784</v>
      </c>
      <c r="AI49" s="21">
        <v>0</v>
      </c>
      <c r="AJ49" s="25" t="s">
        <v>34</v>
      </c>
      <c r="AK49" s="21">
        <v>141473</v>
      </c>
      <c r="AL49" s="25">
        <v>2.1439143092068713</v>
      </c>
      <c r="AM49" s="21">
        <v>0</v>
      </c>
      <c r="AN49" s="25" t="s">
        <v>34</v>
      </c>
      <c r="AO49" s="21">
        <v>0</v>
      </c>
      <c r="AP49" s="25" t="s">
        <v>34</v>
      </c>
      <c r="AQ49" s="21">
        <v>0</v>
      </c>
      <c r="AR49" s="25">
        <v>-1</v>
      </c>
      <c r="AS49" s="21">
        <v>0</v>
      </c>
      <c r="AT49" s="25" t="s">
        <v>34</v>
      </c>
    </row>
    <row r="50" spans="1:46" s="19" customFormat="1" ht="12.75" x14ac:dyDescent="0.2">
      <c r="A50" s="19">
        <v>155</v>
      </c>
      <c r="B50" s="20" t="s">
        <v>78</v>
      </c>
      <c r="C50" s="21">
        <v>17624057</v>
      </c>
      <c r="D50" s="25">
        <v>-0.19702238602677669</v>
      </c>
      <c r="E50" s="21">
        <v>7138818</v>
      </c>
      <c r="F50" s="25">
        <v>2.9053520507934971E-2</v>
      </c>
      <c r="G50" s="21">
        <v>2571014</v>
      </c>
      <c r="H50" s="25">
        <v>3.0067304575741582E-2</v>
      </c>
      <c r="I50" s="21">
        <v>2795875</v>
      </c>
      <c r="J50" s="25">
        <v>-0.44837117204071741</v>
      </c>
      <c r="K50" s="21">
        <v>372167</v>
      </c>
      <c r="L50" s="25">
        <v>-0.80697232955576881</v>
      </c>
      <c r="M50" s="21">
        <v>1135125</v>
      </c>
      <c r="N50" s="25">
        <v>-0.28518126688455214</v>
      </c>
      <c r="O50" s="21">
        <v>1787758</v>
      </c>
      <c r="P50" s="25">
        <v>-0.17596079476157245</v>
      </c>
      <c r="Q50" s="21">
        <v>906414</v>
      </c>
      <c r="R50" s="25">
        <v>0.16758532296812501</v>
      </c>
      <c r="S50" s="21">
        <v>31177</v>
      </c>
      <c r="T50" s="25">
        <v>-6.2825021793368796E-2</v>
      </c>
      <c r="U50" s="21">
        <v>686292</v>
      </c>
      <c r="V50" s="25">
        <v>0.26172157232600335</v>
      </c>
      <c r="W50" s="21">
        <v>36245</v>
      </c>
      <c r="X50" s="25">
        <v>-0.8410746153475136</v>
      </c>
      <c r="Y50" s="21">
        <v>9601</v>
      </c>
      <c r="Z50" s="25">
        <v>-0.58256521739130429</v>
      </c>
      <c r="AA50" s="21">
        <v>52591</v>
      </c>
      <c r="AB50" s="25">
        <v>0.51926854633695396</v>
      </c>
      <c r="AC50" s="21">
        <v>4334</v>
      </c>
      <c r="AD50" s="25">
        <v>-0.93527575753050285</v>
      </c>
      <c r="AE50" s="21">
        <v>9600</v>
      </c>
      <c r="AF50" s="25">
        <v>-0.6777982883034066</v>
      </c>
      <c r="AG50" s="21">
        <v>61749</v>
      </c>
      <c r="AH50" s="25">
        <v>1.7826145734757333</v>
      </c>
      <c r="AI50" s="21">
        <v>0</v>
      </c>
      <c r="AJ50" s="25" t="s">
        <v>34</v>
      </c>
      <c r="AK50" s="21">
        <v>25297</v>
      </c>
      <c r="AL50" s="25">
        <v>7.2669934640522875</v>
      </c>
      <c r="AM50" s="21">
        <v>0</v>
      </c>
      <c r="AN50" s="25" t="s">
        <v>34</v>
      </c>
      <c r="AO50" s="21">
        <v>0</v>
      </c>
      <c r="AP50" s="25" t="s">
        <v>34</v>
      </c>
      <c r="AQ50" s="21">
        <v>0</v>
      </c>
      <c r="AR50" s="25" t="s">
        <v>34</v>
      </c>
      <c r="AS50" s="21">
        <v>0</v>
      </c>
      <c r="AT50" s="25" t="s">
        <v>34</v>
      </c>
    </row>
    <row r="51" spans="1:46" s="19" customFormat="1" ht="12.75" x14ac:dyDescent="0.2">
      <c r="A51" s="19">
        <v>30</v>
      </c>
      <c r="B51" s="20" t="s">
        <v>93</v>
      </c>
      <c r="C51" s="21">
        <v>17510271</v>
      </c>
      <c r="D51" s="25">
        <v>0.54458075337502421</v>
      </c>
      <c r="E51" s="21">
        <v>6286044</v>
      </c>
      <c r="F51" s="25">
        <v>-0.11825102401255261</v>
      </c>
      <c r="G51" s="21">
        <v>4144002</v>
      </c>
      <c r="H51" s="25">
        <v>2.4340584850373239</v>
      </c>
      <c r="I51" s="21">
        <v>525945</v>
      </c>
      <c r="J51" s="25">
        <v>0.86678095684303558</v>
      </c>
      <c r="K51" s="21">
        <v>3224648</v>
      </c>
      <c r="L51" s="25">
        <v>4.7085237119899164</v>
      </c>
      <c r="M51" s="21">
        <v>660363</v>
      </c>
      <c r="N51" s="25">
        <v>0.83800747045496293</v>
      </c>
      <c r="O51" s="21">
        <v>1207701</v>
      </c>
      <c r="P51" s="25">
        <v>0.63442258659983009</v>
      </c>
      <c r="Q51" s="21">
        <v>56214</v>
      </c>
      <c r="R51" s="25">
        <v>-0.47815673678542914</v>
      </c>
      <c r="S51" s="21">
        <v>29186</v>
      </c>
      <c r="T51" s="25">
        <v>-0.82320408521773891</v>
      </c>
      <c r="U51" s="21">
        <v>145173</v>
      </c>
      <c r="V51" s="25">
        <v>0.81591093877040466</v>
      </c>
      <c r="W51" s="21">
        <v>61830</v>
      </c>
      <c r="X51" s="25">
        <v>-0.71076255210063199</v>
      </c>
      <c r="Y51" s="21">
        <v>805234</v>
      </c>
      <c r="Z51" s="25" t="s">
        <v>33</v>
      </c>
      <c r="AA51" s="21">
        <v>5133</v>
      </c>
      <c r="AB51" s="25">
        <v>-0.94451110750770229</v>
      </c>
      <c r="AC51" s="21">
        <v>0</v>
      </c>
      <c r="AD51" s="25" t="s">
        <v>34</v>
      </c>
      <c r="AE51" s="21">
        <v>190857</v>
      </c>
      <c r="AF51" s="25">
        <v>-1.3046850760161322E-2</v>
      </c>
      <c r="AG51" s="21">
        <v>7185</v>
      </c>
      <c r="AH51" s="25">
        <v>-0.30364411707695294</v>
      </c>
      <c r="AI51" s="21">
        <v>0</v>
      </c>
      <c r="AJ51" s="25">
        <v>-1</v>
      </c>
      <c r="AK51" s="21">
        <v>147646</v>
      </c>
      <c r="AL51" s="25">
        <v>2.7324153382642491E-2</v>
      </c>
      <c r="AM51" s="21">
        <v>0</v>
      </c>
      <c r="AN51" s="25" t="s">
        <v>34</v>
      </c>
      <c r="AO51" s="21">
        <v>0</v>
      </c>
      <c r="AP51" s="25" t="s">
        <v>34</v>
      </c>
      <c r="AQ51" s="21">
        <v>0</v>
      </c>
      <c r="AR51" s="25">
        <v>-1</v>
      </c>
      <c r="AS51" s="21">
        <v>13110</v>
      </c>
      <c r="AT51" s="25">
        <v>3.819852941176471</v>
      </c>
    </row>
    <row r="52" spans="1:46" s="19" customFormat="1" ht="12.75" x14ac:dyDescent="0.2">
      <c r="A52" s="19">
        <v>51</v>
      </c>
      <c r="B52" s="20" t="s">
        <v>101</v>
      </c>
      <c r="C52" s="21">
        <v>17076340</v>
      </c>
      <c r="D52" s="25">
        <v>0.78592763894943185</v>
      </c>
      <c r="E52" s="21">
        <v>1892936</v>
      </c>
      <c r="F52" s="25">
        <v>0.23727291385334981</v>
      </c>
      <c r="G52" s="21">
        <v>7360763</v>
      </c>
      <c r="H52" s="25">
        <v>1.7010071217000489</v>
      </c>
      <c r="I52" s="21">
        <v>274433</v>
      </c>
      <c r="J52" s="25">
        <v>-6.790817418239492E-2</v>
      </c>
      <c r="K52" s="21">
        <v>141820</v>
      </c>
      <c r="L52" s="25">
        <v>-0.82855892546508014</v>
      </c>
      <c r="M52" s="21">
        <v>257954</v>
      </c>
      <c r="N52" s="25">
        <v>-0.2816592731211901</v>
      </c>
      <c r="O52" s="21">
        <v>6150705</v>
      </c>
      <c r="P52" s="25">
        <v>0.89795627424824098</v>
      </c>
      <c r="Q52" s="21">
        <v>183270</v>
      </c>
      <c r="R52" s="25">
        <v>0.3496376811594204</v>
      </c>
      <c r="S52" s="21">
        <v>230722</v>
      </c>
      <c r="T52" s="25">
        <v>0.90223431445296387</v>
      </c>
      <c r="U52" s="21">
        <v>10077</v>
      </c>
      <c r="V52" s="25">
        <v>-0.90300597730357191</v>
      </c>
      <c r="W52" s="21">
        <v>32976</v>
      </c>
      <c r="X52" s="25">
        <v>5.5738754602209006E-2</v>
      </c>
      <c r="Y52" s="21">
        <v>40072</v>
      </c>
      <c r="Z52" s="25">
        <v>-0.5120133468100394</v>
      </c>
      <c r="AA52" s="21">
        <v>0</v>
      </c>
      <c r="AB52" s="25" t="s">
        <v>34</v>
      </c>
      <c r="AC52" s="21">
        <v>0</v>
      </c>
      <c r="AD52" s="25">
        <v>-1</v>
      </c>
      <c r="AE52" s="21">
        <v>131417</v>
      </c>
      <c r="AF52" s="25">
        <v>3.5157377499828186</v>
      </c>
      <c r="AG52" s="21">
        <v>0</v>
      </c>
      <c r="AH52" s="25">
        <v>-1</v>
      </c>
      <c r="AI52" s="21">
        <v>18971</v>
      </c>
      <c r="AJ52" s="25">
        <v>-0.51534118488618652</v>
      </c>
      <c r="AK52" s="21">
        <v>350224</v>
      </c>
      <c r="AL52" s="25" t="s">
        <v>34</v>
      </c>
      <c r="AM52" s="21">
        <v>0</v>
      </c>
      <c r="AN52" s="25" t="s">
        <v>34</v>
      </c>
      <c r="AO52" s="21">
        <v>0</v>
      </c>
      <c r="AP52" s="25" t="s">
        <v>34</v>
      </c>
      <c r="AQ52" s="21">
        <v>0</v>
      </c>
      <c r="AR52" s="25" t="s">
        <v>34</v>
      </c>
      <c r="AS52" s="21">
        <v>0</v>
      </c>
      <c r="AT52" s="25" t="s">
        <v>34</v>
      </c>
    </row>
    <row r="53" spans="1:46" s="19" customFormat="1" ht="12.75" x14ac:dyDescent="0.2">
      <c r="A53" s="19">
        <v>77</v>
      </c>
      <c r="B53" s="20" t="s">
        <v>83</v>
      </c>
      <c r="C53" s="21">
        <v>16737629</v>
      </c>
      <c r="D53" s="25">
        <v>-6.1335233959443403E-2</v>
      </c>
      <c r="E53" s="21">
        <v>7591366</v>
      </c>
      <c r="F53" s="25">
        <v>-7.8439414155584419E-3</v>
      </c>
      <c r="G53" s="21">
        <v>5782033</v>
      </c>
      <c r="H53" s="25">
        <v>-0.11219819210066651</v>
      </c>
      <c r="I53" s="21">
        <v>819762</v>
      </c>
      <c r="J53" s="25">
        <v>-0.19755241161459192</v>
      </c>
      <c r="K53" s="21">
        <v>447661</v>
      </c>
      <c r="L53" s="25">
        <v>-0.31815433261797021</v>
      </c>
      <c r="M53" s="21">
        <v>399690</v>
      </c>
      <c r="N53" s="25">
        <v>-0.13016322089227417</v>
      </c>
      <c r="O53" s="21">
        <v>803654</v>
      </c>
      <c r="P53" s="25">
        <v>0.23270781756659331</v>
      </c>
      <c r="Q53" s="21">
        <v>360364</v>
      </c>
      <c r="R53" s="25">
        <v>-0.2648078292323166</v>
      </c>
      <c r="S53" s="21">
        <v>77360</v>
      </c>
      <c r="T53" s="25">
        <v>0.15306076821034109</v>
      </c>
      <c r="U53" s="21">
        <v>19909</v>
      </c>
      <c r="V53" s="25">
        <v>9.5164750536333109E-2</v>
      </c>
      <c r="W53" s="21">
        <v>27208</v>
      </c>
      <c r="X53" s="25">
        <v>0.10484853406968253</v>
      </c>
      <c r="Y53" s="21">
        <v>27957</v>
      </c>
      <c r="Z53" s="25">
        <v>2.2790288529204785</v>
      </c>
      <c r="AA53" s="21">
        <v>27752</v>
      </c>
      <c r="AB53" s="25">
        <v>-0.3088780973726809</v>
      </c>
      <c r="AC53" s="21">
        <v>14295</v>
      </c>
      <c r="AD53" s="25">
        <v>-0.42881687777200628</v>
      </c>
      <c r="AE53" s="21">
        <v>0</v>
      </c>
      <c r="AF53" s="25" t="s">
        <v>34</v>
      </c>
      <c r="AG53" s="21">
        <v>185988</v>
      </c>
      <c r="AH53" s="25">
        <v>0.14698373151448618</v>
      </c>
      <c r="AI53" s="21">
        <v>152319</v>
      </c>
      <c r="AJ53" s="25">
        <v>2.7392659874800538</v>
      </c>
      <c r="AK53" s="21">
        <v>311</v>
      </c>
      <c r="AL53" s="25" t="s">
        <v>34</v>
      </c>
      <c r="AM53" s="21">
        <v>0</v>
      </c>
      <c r="AN53" s="25" t="s">
        <v>34</v>
      </c>
      <c r="AO53" s="21">
        <v>0</v>
      </c>
      <c r="AP53" s="25" t="s">
        <v>34</v>
      </c>
      <c r="AQ53" s="21">
        <v>0</v>
      </c>
      <c r="AR53" s="25">
        <v>-1</v>
      </c>
      <c r="AS53" s="21">
        <v>0</v>
      </c>
      <c r="AT53" s="25" t="s">
        <v>34</v>
      </c>
    </row>
    <row r="54" spans="1:46" s="19" customFormat="1" ht="12.75" x14ac:dyDescent="0.2">
      <c r="A54" s="19">
        <v>26</v>
      </c>
      <c r="B54" s="20" t="s">
        <v>89</v>
      </c>
      <c r="C54" s="21">
        <v>16355543</v>
      </c>
      <c r="D54" s="25">
        <v>0.16636697272175383</v>
      </c>
      <c r="E54" s="21">
        <v>5356756</v>
      </c>
      <c r="F54" s="25">
        <v>-1.0779979283973007E-2</v>
      </c>
      <c r="G54" s="21">
        <v>5805223</v>
      </c>
      <c r="H54" s="25">
        <v>0.56740796860660492</v>
      </c>
      <c r="I54" s="21">
        <v>2058084</v>
      </c>
      <c r="J54" s="25">
        <v>0.30574670055463415</v>
      </c>
      <c r="K54" s="21">
        <v>771267</v>
      </c>
      <c r="L54" s="25">
        <v>0.64262925636591328</v>
      </c>
      <c r="M54" s="21">
        <v>701590</v>
      </c>
      <c r="N54" s="25">
        <v>2.9525921208448214E-2</v>
      </c>
      <c r="O54" s="21">
        <v>222089</v>
      </c>
      <c r="P54" s="25">
        <v>-0.26156419157057553</v>
      </c>
      <c r="Q54" s="21">
        <v>606276</v>
      </c>
      <c r="R54" s="25">
        <v>1.7854714500848745E-2</v>
      </c>
      <c r="S54" s="21">
        <v>103621</v>
      </c>
      <c r="T54" s="25">
        <v>-0.8539491970243247</v>
      </c>
      <c r="U54" s="21">
        <v>53002</v>
      </c>
      <c r="V54" s="25">
        <v>-0.34243142314802177</v>
      </c>
      <c r="W54" s="21">
        <v>21197</v>
      </c>
      <c r="X54" s="25">
        <v>1.1361483422352112</v>
      </c>
      <c r="Y54" s="21">
        <v>23458</v>
      </c>
      <c r="Z54" s="25">
        <v>8.5867703559690867E-2</v>
      </c>
      <c r="AA54" s="21">
        <v>110689</v>
      </c>
      <c r="AB54" s="25">
        <v>0.59303714577666478</v>
      </c>
      <c r="AC54" s="21">
        <v>115816</v>
      </c>
      <c r="AD54" s="25">
        <v>1.830925667913275</v>
      </c>
      <c r="AE54" s="21">
        <v>0</v>
      </c>
      <c r="AF54" s="25" t="s">
        <v>34</v>
      </c>
      <c r="AG54" s="21">
        <v>86096</v>
      </c>
      <c r="AH54" s="25">
        <v>0.1613877947445097</v>
      </c>
      <c r="AI54" s="21">
        <v>318513</v>
      </c>
      <c r="AJ54" s="25">
        <v>0.16608212397674516</v>
      </c>
      <c r="AK54" s="21">
        <v>1866</v>
      </c>
      <c r="AL54" s="25" t="s">
        <v>34</v>
      </c>
      <c r="AM54" s="21">
        <v>0</v>
      </c>
      <c r="AN54" s="25">
        <v>-1</v>
      </c>
      <c r="AO54" s="21">
        <v>0</v>
      </c>
      <c r="AP54" s="25" t="s">
        <v>34</v>
      </c>
      <c r="AQ54" s="21">
        <v>0</v>
      </c>
      <c r="AR54" s="25" t="s">
        <v>34</v>
      </c>
      <c r="AS54" s="21">
        <v>0</v>
      </c>
      <c r="AT54" s="25" t="s">
        <v>34</v>
      </c>
    </row>
    <row r="55" spans="1:46" s="19" customFormat="1" ht="12.75" x14ac:dyDescent="0.2">
      <c r="A55" s="19">
        <v>73</v>
      </c>
      <c r="B55" s="20" t="s">
        <v>86</v>
      </c>
      <c r="C55" s="21">
        <v>15694581</v>
      </c>
      <c r="D55" s="25">
        <v>4.8202296756363339E-2</v>
      </c>
      <c r="E55" s="21">
        <v>4863495</v>
      </c>
      <c r="F55" s="25">
        <v>3.7027473420213397E-2</v>
      </c>
      <c r="G55" s="21">
        <v>4863660</v>
      </c>
      <c r="H55" s="25">
        <v>6.8467883606668778E-3</v>
      </c>
      <c r="I55" s="21">
        <v>1894502</v>
      </c>
      <c r="J55" s="25">
        <v>0.26353707305230745</v>
      </c>
      <c r="K55" s="21">
        <v>1379825</v>
      </c>
      <c r="L55" s="25">
        <v>0.69293710309086087</v>
      </c>
      <c r="M55" s="21">
        <v>995666</v>
      </c>
      <c r="N55" s="25">
        <v>-0.13746162322496591</v>
      </c>
      <c r="O55" s="21">
        <v>614418</v>
      </c>
      <c r="P55" s="25">
        <v>-0.38508022546397858</v>
      </c>
      <c r="Q55" s="21">
        <v>380608</v>
      </c>
      <c r="R55" s="25">
        <v>-1.1489954081738696E-2</v>
      </c>
      <c r="S55" s="21">
        <v>17389</v>
      </c>
      <c r="T55" s="25">
        <v>-0.51520811843095715</v>
      </c>
      <c r="U55" s="21">
        <v>48599</v>
      </c>
      <c r="V55" s="25">
        <v>0.1408483767224582</v>
      </c>
      <c r="W55" s="21">
        <v>15528</v>
      </c>
      <c r="X55" s="25">
        <v>-0.37880545665479859</v>
      </c>
      <c r="Y55" s="21">
        <v>27316</v>
      </c>
      <c r="Z55" s="25">
        <v>9.1068860840389787E-2</v>
      </c>
      <c r="AA55" s="21">
        <v>237864</v>
      </c>
      <c r="AB55" s="25">
        <v>2.3398014630516282</v>
      </c>
      <c r="AC55" s="21">
        <v>21163</v>
      </c>
      <c r="AD55" s="25" t="s">
        <v>34</v>
      </c>
      <c r="AE55" s="21">
        <v>260050</v>
      </c>
      <c r="AF55" s="25">
        <v>-0.17854390154530408</v>
      </c>
      <c r="AG55" s="21">
        <v>14591</v>
      </c>
      <c r="AH55" s="25">
        <v>0.63576233183856501</v>
      </c>
      <c r="AI55" s="21">
        <v>59907</v>
      </c>
      <c r="AJ55" s="25">
        <v>-0.16437209691593091</v>
      </c>
      <c r="AK55" s="21">
        <v>0</v>
      </c>
      <c r="AL55" s="25">
        <v>-1</v>
      </c>
      <c r="AM55" s="21">
        <v>0</v>
      </c>
      <c r="AN55" s="25" t="s">
        <v>34</v>
      </c>
      <c r="AO55" s="21">
        <v>0</v>
      </c>
      <c r="AP55" s="25" t="s">
        <v>34</v>
      </c>
      <c r="AQ55" s="21">
        <v>0</v>
      </c>
      <c r="AR55" s="25" t="s">
        <v>34</v>
      </c>
      <c r="AS55" s="21">
        <v>0</v>
      </c>
      <c r="AT55" s="25" t="s">
        <v>34</v>
      </c>
    </row>
    <row r="56" spans="1:46" s="19" customFormat="1" ht="12.75" x14ac:dyDescent="0.2">
      <c r="A56" s="19">
        <v>95</v>
      </c>
      <c r="B56" s="20" t="s">
        <v>88</v>
      </c>
      <c r="C56" s="21">
        <v>14894887</v>
      </c>
      <c r="D56" s="25">
        <v>4.4590208956094779E-2</v>
      </c>
      <c r="E56" s="21">
        <v>5141274</v>
      </c>
      <c r="F56" s="25">
        <v>-0.14329405460097056</v>
      </c>
      <c r="G56" s="21">
        <v>2766790</v>
      </c>
      <c r="H56" s="25">
        <v>-9.3618287041131953E-2</v>
      </c>
      <c r="I56" s="21">
        <v>3868985</v>
      </c>
      <c r="J56" s="25">
        <v>0.24549115324429338</v>
      </c>
      <c r="K56" s="21">
        <v>366110</v>
      </c>
      <c r="L56" s="25">
        <v>-0.16535199708188952</v>
      </c>
      <c r="M56" s="21">
        <v>436015</v>
      </c>
      <c r="N56" s="25">
        <v>-0.27782075001366457</v>
      </c>
      <c r="O56" s="21">
        <v>100738</v>
      </c>
      <c r="P56" s="25">
        <v>-0.614433944571387</v>
      </c>
      <c r="Q56" s="21">
        <v>108399</v>
      </c>
      <c r="R56" s="25">
        <v>-0.23480538182434241</v>
      </c>
      <c r="S56" s="21">
        <v>37959</v>
      </c>
      <c r="T56" s="25">
        <v>0.12765135761392665</v>
      </c>
      <c r="U56" s="21">
        <v>51029</v>
      </c>
      <c r="V56" s="25">
        <v>-0.47360222818238085</v>
      </c>
      <c r="W56" s="21">
        <v>60438</v>
      </c>
      <c r="X56" s="25">
        <v>0.2956737983964326</v>
      </c>
      <c r="Y56" s="21">
        <v>19824</v>
      </c>
      <c r="Z56" s="25">
        <v>2.2751895991332649E-2</v>
      </c>
      <c r="AA56" s="21">
        <v>175548</v>
      </c>
      <c r="AB56" s="25">
        <v>-0.19793484716955267</v>
      </c>
      <c r="AC56" s="21">
        <v>142243</v>
      </c>
      <c r="AD56" s="25">
        <v>-0.26199543426377503</v>
      </c>
      <c r="AE56" s="21">
        <v>0</v>
      </c>
      <c r="AF56" s="25" t="s">
        <v>34</v>
      </c>
      <c r="AG56" s="21">
        <v>15115</v>
      </c>
      <c r="AH56" s="25">
        <v>6.8033040784718635</v>
      </c>
      <c r="AI56" s="21">
        <v>0</v>
      </c>
      <c r="AJ56" s="25" t="s">
        <v>34</v>
      </c>
      <c r="AK56" s="21">
        <v>5631</v>
      </c>
      <c r="AL56" s="25">
        <v>0.23649538866930175</v>
      </c>
      <c r="AM56" s="21">
        <v>0</v>
      </c>
      <c r="AN56" s="25" t="s">
        <v>34</v>
      </c>
      <c r="AO56" s="21">
        <v>1598789</v>
      </c>
      <c r="AP56" s="25" t="s">
        <v>33</v>
      </c>
      <c r="AQ56" s="21">
        <v>0</v>
      </c>
      <c r="AR56" s="25" t="s">
        <v>34</v>
      </c>
      <c r="AS56" s="21">
        <v>0</v>
      </c>
      <c r="AT56" s="25">
        <v>-1</v>
      </c>
    </row>
    <row r="57" spans="1:46" s="19" customFormat="1" ht="12.75" x14ac:dyDescent="0.2">
      <c r="A57" s="19">
        <v>65</v>
      </c>
      <c r="B57" s="20" t="s">
        <v>91</v>
      </c>
      <c r="C57" s="21">
        <v>14690143</v>
      </c>
      <c r="D57" s="25">
        <v>5.2530753282528986E-2</v>
      </c>
      <c r="E57" s="21">
        <v>7869705</v>
      </c>
      <c r="F57" s="25">
        <v>1.5941717098810981E-2</v>
      </c>
      <c r="G57" s="21">
        <v>1811493</v>
      </c>
      <c r="H57" s="25">
        <v>0.22095000589751801</v>
      </c>
      <c r="I57" s="21">
        <v>334414</v>
      </c>
      <c r="J57" s="25">
        <v>4.1921242277050963E-2</v>
      </c>
      <c r="K57" s="21">
        <v>878402</v>
      </c>
      <c r="L57" s="25">
        <v>-0.24336416203891531</v>
      </c>
      <c r="M57" s="21">
        <v>199204</v>
      </c>
      <c r="N57" s="25">
        <v>-0.35702689006736232</v>
      </c>
      <c r="O57" s="21">
        <v>1529907</v>
      </c>
      <c r="P57" s="25">
        <v>9.1828345586818516E-2</v>
      </c>
      <c r="Q57" s="21">
        <v>826531</v>
      </c>
      <c r="R57" s="25">
        <v>1.400996383389737</v>
      </c>
      <c r="S57" s="21">
        <v>55340</v>
      </c>
      <c r="T57" s="25">
        <v>1.6271065748872537</v>
      </c>
      <c r="U57" s="21">
        <v>142467</v>
      </c>
      <c r="V57" s="25">
        <v>0.45051823494675114</v>
      </c>
      <c r="W57" s="21">
        <v>183699</v>
      </c>
      <c r="X57" s="25">
        <v>8.7010456273764252</v>
      </c>
      <c r="Y57" s="21">
        <v>40800</v>
      </c>
      <c r="Z57" s="25">
        <v>-0.71191526919682258</v>
      </c>
      <c r="AA57" s="21">
        <v>317728</v>
      </c>
      <c r="AB57" s="25">
        <v>1.5020119852900646</v>
      </c>
      <c r="AC57" s="21">
        <v>25538</v>
      </c>
      <c r="AD57" s="25">
        <v>2.1181929181929182</v>
      </c>
      <c r="AE57" s="21">
        <v>136496</v>
      </c>
      <c r="AF57" s="25">
        <v>-0.58869366817683288</v>
      </c>
      <c r="AG57" s="21">
        <v>64841</v>
      </c>
      <c r="AH57" s="25">
        <v>-0.83715983404823846</v>
      </c>
      <c r="AI57" s="21">
        <v>160971</v>
      </c>
      <c r="AJ57" s="25">
        <v>3.4427853830867745</v>
      </c>
      <c r="AK57" s="21">
        <v>112607</v>
      </c>
      <c r="AL57" s="25" t="s">
        <v>33</v>
      </c>
      <c r="AM57" s="21">
        <v>0</v>
      </c>
      <c r="AN57" s="25" t="s">
        <v>34</v>
      </c>
      <c r="AO57" s="21">
        <v>0</v>
      </c>
      <c r="AP57" s="25" t="s">
        <v>34</v>
      </c>
      <c r="AQ57" s="21">
        <v>0</v>
      </c>
      <c r="AR57" s="25" t="s">
        <v>34</v>
      </c>
      <c r="AS57" s="21">
        <v>0</v>
      </c>
      <c r="AT57" s="25" t="s">
        <v>34</v>
      </c>
    </row>
    <row r="58" spans="1:46" s="19" customFormat="1" ht="12.75" x14ac:dyDescent="0.2">
      <c r="A58" s="19">
        <v>87</v>
      </c>
      <c r="B58" s="20" t="s">
        <v>87</v>
      </c>
      <c r="C58" s="21">
        <v>14412494</v>
      </c>
      <c r="D58" s="25">
        <v>-8.4531766799923469E-3</v>
      </c>
      <c r="E58" s="21">
        <v>4282146</v>
      </c>
      <c r="F58" s="25">
        <v>0.57543045090652223</v>
      </c>
      <c r="G58" s="21">
        <v>2191994</v>
      </c>
      <c r="H58" s="25">
        <v>-0.26453445943973608</v>
      </c>
      <c r="I58" s="21">
        <v>768913</v>
      </c>
      <c r="J58" s="25">
        <v>2.1720440753621038</v>
      </c>
      <c r="K58" s="21">
        <v>280607</v>
      </c>
      <c r="L58" s="25">
        <v>-0.86056490179164169</v>
      </c>
      <c r="M58" s="21">
        <v>3204857</v>
      </c>
      <c r="N58" s="25">
        <v>3.695409857812848E-2</v>
      </c>
      <c r="O58" s="21">
        <v>227970</v>
      </c>
      <c r="P58" s="25">
        <v>-0.74986504101436491</v>
      </c>
      <c r="Q58" s="21">
        <v>257137</v>
      </c>
      <c r="R58" s="25">
        <v>0.9010010054412112</v>
      </c>
      <c r="S58" s="21">
        <v>166260</v>
      </c>
      <c r="T58" s="25" t="s">
        <v>33</v>
      </c>
      <c r="U58" s="21">
        <v>1138106</v>
      </c>
      <c r="V58" s="25">
        <v>-0.41617685833912144</v>
      </c>
      <c r="W58" s="21">
        <v>257659</v>
      </c>
      <c r="X58" s="25">
        <v>1.1074504543558454</v>
      </c>
      <c r="Y58" s="21">
        <v>389892</v>
      </c>
      <c r="Z58" s="25">
        <v>0.26303309091498073</v>
      </c>
      <c r="AA58" s="21">
        <v>153193</v>
      </c>
      <c r="AB58" s="25" t="s">
        <v>33</v>
      </c>
      <c r="AC58" s="21">
        <v>0</v>
      </c>
      <c r="AD58" s="25" t="s">
        <v>34</v>
      </c>
      <c r="AE58" s="21">
        <v>4456</v>
      </c>
      <c r="AF58" s="25">
        <v>-0.72304058673627947</v>
      </c>
      <c r="AG58" s="21">
        <v>76573</v>
      </c>
      <c r="AH58" s="25">
        <v>2.8782921393841168</v>
      </c>
      <c r="AI58" s="21">
        <v>0</v>
      </c>
      <c r="AJ58" s="25" t="s">
        <v>34</v>
      </c>
      <c r="AK58" s="21">
        <v>1012731</v>
      </c>
      <c r="AL58" s="25" t="s">
        <v>33</v>
      </c>
      <c r="AM58" s="21">
        <v>0</v>
      </c>
      <c r="AN58" s="25" t="s">
        <v>34</v>
      </c>
      <c r="AO58" s="21">
        <v>0</v>
      </c>
      <c r="AP58" s="25" t="s">
        <v>34</v>
      </c>
      <c r="AQ58" s="21">
        <v>0</v>
      </c>
      <c r="AR58" s="25" t="s">
        <v>34</v>
      </c>
      <c r="AS58" s="21">
        <v>0</v>
      </c>
      <c r="AT58" s="25" t="s">
        <v>34</v>
      </c>
    </row>
    <row r="59" spans="1:46" s="19" customFormat="1" ht="12.75" x14ac:dyDescent="0.2">
      <c r="A59" s="19">
        <v>44</v>
      </c>
      <c r="B59" s="20" t="s">
        <v>95</v>
      </c>
      <c r="C59" s="21">
        <v>12558991</v>
      </c>
      <c r="D59" s="25">
        <v>0.12941013435664672</v>
      </c>
      <c r="E59" s="21">
        <v>9138539</v>
      </c>
      <c r="F59" s="25">
        <v>0.23101492392956979</v>
      </c>
      <c r="G59" s="21">
        <v>1007339</v>
      </c>
      <c r="H59" s="25">
        <v>-0.18811762287980205</v>
      </c>
      <c r="I59" s="21">
        <v>467890</v>
      </c>
      <c r="J59" s="25">
        <v>0.31064928807729042</v>
      </c>
      <c r="K59" s="21">
        <v>247643</v>
      </c>
      <c r="L59" s="25">
        <v>-0.33356925262919945</v>
      </c>
      <c r="M59" s="21">
        <v>580943</v>
      </c>
      <c r="N59" s="25">
        <v>1.7218986754625574</v>
      </c>
      <c r="O59" s="21">
        <v>467352</v>
      </c>
      <c r="P59" s="25">
        <v>-0.15900019794497133</v>
      </c>
      <c r="Q59" s="21">
        <v>253817</v>
      </c>
      <c r="R59" s="25">
        <v>-0.21005816794320764</v>
      </c>
      <c r="S59" s="21">
        <v>60093</v>
      </c>
      <c r="T59" s="25">
        <v>0.68511819634895255</v>
      </c>
      <c r="U59" s="21">
        <v>179050</v>
      </c>
      <c r="V59" s="25">
        <v>0.46764701060673119</v>
      </c>
      <c r="W59" s="21">
        <v>6418</v>
      </c>
      <c r="X59" s="25">
        <v>-0.83737076829515511</v>
      </c>
      <c r="Y59" s="21">
        <v>28300</v>
      </c>
      <c r="Z59" s="25">
        <v>2.5445891783567136</v>
      </c>
      <c r="AA59" s="21">
        <v>0</v>
      </c>
      <c r="AB59" s="25">
        <v>-1</v>
      </c>
      <c r="AC59" s="21">
        <v>0</v>
      </c>
      <c r="AD59" s="25">
        <v>-1</v>
      </c>
      <c r="AE59" s="21">
        <v>30120</v>
      </c>
      <c r="AF59" s="25">
        <v>-0.87190936694649279</v>
      </c>
      <c r="AG59" s="21">
        <v>60160</v>
      </c>
      <c r="AH59" s="25">
        <v>-0.17894966699421333</v>
      </c>
      <c r="AI59" s="21">
        <v>0</v>
      </c>
      <c r="AJ59" s="25">
        <v>-1</v>
      </c>
      <c r="AK59" s="21">
        <v>31327</v>
      </c>
      <c r="AL59" s="25">
        <v>-0.17207569110418097</v>
      </c>
      <c r="AM59" s="21">
        <v>0</v>
      </c>
      <c r="AN59" s="25" t="s">
        <v>34</v>
      </c>
      <c r="AO59" s="21">
        <v>0</v>
      </c>
      <c r="AP59" s="25" t="s">
        <v>34</v>
      </c>
      <c r="AQ59" s="21">
        <v>0</v>
      </c>
      <c r="AR59" s="25" t="s">
        <v>34</v>
      </c>
      <c r="AS59" s="21">
        <v>0</v>
      </c>
      <c r="AT59" s="25" t="s">
        <v>34</v>
      </c>
    </row>
    <row r="60" spans="1:46" s="19" customFormat="1" ht="12.75" x14ac:dyDescent="0.2">
      <c r="A60" s="19">
        <v>35</v>
      </c>
      <c r="B60" s="20" t="s">
        <v>90</v>
      </c>
      <c r="C60" s="21">
        <v>11099083</v>
      </c>
      <c r="D60" s="25">
        <v>-0.2081599271951482</v>
      </c>
      <c r="E60" s="21">
        <v>3276648</v>
      </c>
      <c r="F60" s="25">
        <v>-0.33211509889814672</v>
      </c>
      <c r="G60" s="21">
        <v>1264978</v>
      </c>
      <c r="H60" s="25">
        <v>-0.49463121219905559</v>
      </c>
      <c r="I60" s="21">
        <v>248422</v>
      </c>
      <c r="J60" s="25">
        <v>0.19724330706764026</v>
      </c>
      <c r="K60" s="21">
        <v>4234435</v>
      </c>
      <c r="L60" s="25">
        <v>-3.8140076087240793E-3</v>
      </c>
      <c r="M60" s="21">
        <v>913325</v>
      </c>
      <c r="N60" s="25">
        <v>2.3050531587670351</v>
      </c>
      <c r="O60" s="21">
        <v>159655</v>
      </c>
      <c r="P60" s="25">
        <v>-0.67754737673364618</v>
      </c>
      <c r="Q60" s="21">
        <v>277502</v>
      </c>
      <c r="R60" s="25">
        <v>0.33053005058375096</v>
      </c>
      <c r="S60" s="21">
        <v>59872</v>
      </c>
      <c r="T60" s="25">
        <v>0.33383830507719381</v>
      </c>
      <c r="U60" s="21">
        <v>287545</v>
      </c>
      <c r="V60" s="25">
        <v>0.24215405483629882</v>
      </c>
      <c r="W60" s="21">
        <v>261057</v>
      </c>
      <c r="X60" s="25">
        <v>1.2272207623792784</v>
      </c>
      <c r="Y60" s="21">
        <v>7018</v>
      </c>
      <c r="Z60" s="25" t="s">
        <v>34</v>
      </c>
      <c r="AA60" s="21">
        <v>34264</v>
      </c>
      <c r="AB60" s="25" t="s">
        <v>33</v>
      </c>
      <c r="AC60" s="21">
        <v>5950</v>
      </c>
      <c r="AD60" s="25">
        <v>-0.93655160647066982</v>
      </c>
      <c r="AE60" s="21">
        <v>0</v>
      </c>
      <c r="AF60" s="25">
        <v>-1</v>
      </c>
      <c r="AG60" s="21">
        <v>20970</v>
      </c>
      <c r="AH60" s="25">
        <v>0.25681750074917598</v>
      </c>
      <c r="AI60" s="21">
        <v>35562</v>
      </c>
      <c r="AJ60" s="25" t="s">
        <v>34</v>
      </c>
      <c r="AK60" s="21">
        <v>11880</v>
      </c>
      <c r="AL60" s="25">
        <v>-0.21831819976312672</v>
      </c>
      <c r="AM60" s="21">
        <v>0</v>
      </c>
      <c r="AN60" s="25" t="s">
        <v>34</v>
      </c>
      <c r="AO60" s="21">
        <v>0</v>
      </c>
      <c r="AP60" s="25" t="s">
        <v>34</v>
      </c>
      <c r="AQ60" s="21">
        <v>0</v>
      </c>
      <c r="AR60" s="25" t="s">
        <v>34</v>
      </c>
      <c r="AS60" s="21">
        <v>0</v>
      </c>
      <c r="AT60" s="25" t="s">
        <v>34</v>
      </c>
    </row>
    <row r="61" spans="1:46" s="19" customFormat="1" ht="12.75" x14ac:dyDescent="0.2">
      <c r="A61" s="19">
        <v>53</v>
      </c>
      <c r="B61" s="20" t="s">
        <v>92</v>
      </c>
      <c r="C61" s="21">
        <v>11050308</v>
      </c>
      <c r="D61" s="25">
        <v>-5.8723617900888092E-2</v>
      </c>
      <c r="E61" s="21">
        <v>3472488</v>
      </c>
      <c r="F61" s="25">
        <v>-0.15389945878617228</v>
      </c>
      <c r="G61" s="21">
        <v>2052280</v>
      </c>
      <c r="H61" s="25">
        <v>-0.24321326452872849</v>
      </c>
      <c r="I61" s="21">
        <v>1599705</v>
      </c>
      <c r="J61" s="25">
        <v>0.24549301422070324</v>
      </c>
      <c r="K61" s="21">
        <v>967245</v>
      </c>
      <c r="L61" s="25">
        <v>-0.18734546041139988</v>
      </c>
      <c r="M61" s="21">
        <v>279514</v>
      </c>
      <c r="N61" s="25">
        <v>0.15230717857599285</v>
      </c>
      <c r="O61" s="21">
        <v>200505</v>
      </c>
      <c r="P61" s="25">
        <v>7.7491468952360476E-2</v>
      </c>
      <c r="Q61" s="21">
        <v>223148</v>
      </c>
      <c r="R61" s="25">
        <v>1.5210190363215275</v>
      </c>
      <c r="S61" s="21">
        <v>1520887</v>
      </c>
      <c r="T61" s="25">
        <v>3.8195833491779796</v>
      </c>
      <c r="U61" s="21">
        <v>82694</v>
      </c>
      <c r="V61" s="25">
        <v>-0.63395157363551857</v>
      </c>
      <c r="W61" s="21">
        <v>52735</v>
      </c>
      <c r="X61" s="25">
        <v>-0.54019931816794697</v>
      </c>
      <c r="Y61" s="21">
        <v>0</v>
      </c>
      <c r="Z61" s="25">
        <v>-1</v>
      </c>
      <c r="AA61" s="21">
        <v>7392</v>
      </c>
      <c r="AB61" s="25">
        <v>-5.2064631956912022E-2</v>
      </c>
      <c r="AC61" s="21">
        <v>264110</v>
      </c>
      <c r="AD61" s="25">
        <v>-0.60611226195749279</v>
      </c>
      <c r="AE61" s="21">
        <v>273669</v>
      </c>
      <c r="AF61" s="25">
        <v>-0.47496849885814296</v>
      </c>
      <c r="AG61" s="21">
        <v>44840</v>
      </c>
      <c r="AH61" s="25">
        <v>2.7791824694479561</v>
      </c>
      <c r="AI61" s="21">
        <v>0</v>
      </c>
      <c r="AJ61" s="25">
        <v>-1</v>
      </c>
      <c r="AK61" s="21">
        <v>9096</v>
      </c>
      <c r="AL61" s="25" t="s">
        <v>34</v>
      </c>
      <c r="AM61" s="21">
        <v>0</v>
      </c>
      <c r="AN61" s="25" t="s">
        <v>34</v>
      </c>
      <c r="AO61" s="21">
        <v>0</v>
      </c>
      <c r="AP61" s="25" t="s">
        <v>34</v>
      </c>
      <c r="AQ61" s="21">
        <v>0</v>
      </c>
      <c r="AR61" s="25" t="s">
        <v>34</v>
      </c>
      <c r="AS61" s="21">
        <v>0</v>
      </c>
      <c r="AT61" s="25" t="s">
        <v>34</v>
      </c>
    </row>
    <row r="62" spans="1:46" s="19" customFormat="1" ht="12.75" x14ac:dyDescent="0.2">
      <c r="A62" s="19">
        <v>80</v>
      </c>
      <c r="B62" s="20" t="s">
        <v>97</v>
      </c>
      <c r="C62" s="21">
        <v>10726758</v>
      </c>
      <c r="D62" s="25">
        <v>-2.6268347835936789E-2</v>
      </c>
      <c r="E62" s="21">
        <v>2202788</v>
      </c>
      <c r="F62" s="25">
        <v>0.1175305828510782</v>
      </c>
      <c r="G62" s="21">
        <v>1781791</v>
      </c>
      <c r="H62" s="25">
        <v>-0.42479062279368252</v>
      </c>
      <c r="I62" s="21">
        <v>534854</v>
      </c>
      <c r="J62" s="25">
        <v>-0.14986354366841037</v>
      </c>
      <c r="K62" s="21">
        <v>752262</v>
      </c>
      <c r="L62" s="25">
        <v>-6.243922139619329E-4</v>
      </c>
      <c r="M62" s="21">
        <v>1576528</v>
      </c>
      <c r="N62" s="25">
        <v>0.20395829101289542</v>
      </c>
      <c r="O62" s="21">
        <v>535572</v>
      </c>
      <c r="P62" s="25">
        <v>-6.6464703862451513E-2</v>
      </c>
      <c r="Q62" s="21">
        <v>953483</v>
      </c>
      <c r="R62" s="25">
        <v>-5.1457011882117931E-2</v>
      </c>
      <c r="S62" s="21">
        <v>53664</v>
      </c>
      <c r="T62" s="25">
        <v>-0.80544961498861645</v>
      </c>
      <c r="U62" s="21">
        <v>141358</v>
      </c>
      <c r="V62" s="25">
        <v>0.61749796894488118</v>
      </c>
      <c r="W62" s="21">
        <v>106526</v>
      </c>
      <c r="X62" s="25">
        <v>0.12093693769532687</v>
      </c>
      <c r="Y62" s="21">
        <v>147437</v>
      </c>
      <c r="Z62" s="25">
        <v>-0.63459746413807461</v>
      </c>
      <c r="AA62" s="21">
        <v>221914</v>
      </c>
      <c r="AB62" s="25">
        <v>-0.27583449995268261</v>
      </c>
      <c r="AC62" s="21">
        <v>19952</v>
      </c>
      <c r="AD62" s="25">
        <v>-0.1363144452621099</v>
      </c>
      <c r="AE62" s="21">
        <v>164189</v>
      </c>
      <c r="AF62" s="25">
        <v>2.3368607791583842</v>
      </c>
      <c r="AG62" s="21">
        <v>1247575</v>
      </c>
      <c r="AH62" s="25">
        <v>5.7825474749781174</v>
      </c>
      <c r="AI62" s="21">
        <v>267137</v>
      </c>
      <c r="AJ62" s="25">
        <v>0.48441606792582848</v>
      </c>
      <c r="AK62" s="21">
        <v>18363</v>
      </c>
      <c r="AL62" s="25">
        <v>-0.3431463728716555</v>
      </c>
      <c r="AM62" s="21">
        <v>0</v>
      </c>
      <c r="AN62" s="25" t="s">
        <v>34</v>
      </c>
      <c r="AO62" s="21">
        <v>0</v>
      </c>
      <c r="AP62" s="25" t="s">
        <v>34</v>
      </c>
      <c r="AQ62" s="21">
        <v>1365</v>
      </c>
      <c r="AR62" s="25">
        <v>-0.9695183225028472</v>
      </c>
      <c r="AS62" s="21">
        <v>0</v>
      </c>
      <c r="AT62" s="25" t="s">
        <v>34</v>
      </c>
    </row>
    <row r="63" spans="1:46" s="19" customFormat="1" ht="12.75" x14ac:dyDescent="0.2">
      <c r="A63" s="19">
        <v>25</v>
      </c>
      <c r="B63" s="20" t="s">
        <v>96</v>
      </c>
      <c r="C63" s="21">
        <v>10129610</v>
      </c>
      <c r="D63" s="25">
        <v>-8.0850771148709422E-2</v>
      </c>
      <c r="E63" s="21">
        <v>3295963</v>
      </c>
      <c r="F63" s="25">
        <v>5.7761282164840555E-2</v>
      </c>
      <c r="G63" s="21">
        <v>3089771</v>
      </c>
      <c r="H63" s="25">
        <v>-0.20609889708943019</v>
      </c>
      <c r="I63" s="21">
        <v>1406147</v>
      </c>
      <c r="J63" s="25">
        <v>-0.25147931828925008</v>
      </c>
      <c r="K63" s="21">
        <v>329880</v>
      </c>
      <c r="L63" s="25">
        <v>-0.28392966065455272</v>
      </c>
      <c r="M63" s="21">
        <v>637976</v>
      </c>
      <c r="N63" s="25">
        <v>-0.18813564498559454</v>
      </c>
      <c r="O63" s="21">
        <v>343966</v>
      </c>
      <c r="P63" s="25">
        <v>-6.8902604082074603E-2</v>
      </c>
      <c r="Q63" s="21">
        <v>88261</v>
      </c>
      <c r="R63" s="25">
        <v>-0.35916444005576209</v>
      </c>
      <c r="S63" s="21">
        <v>101897</v>
      </c>
      <c r="T63" s="25">
        <v>2.8482193436308019</v>
      </c>
      <c r="U63" s="21">
        <v>120188</v>
      </c>
      <c r="V63" s="25">
        <v>1.3213071693448701</v>
      </c>
      <c r="W63" s="21">
        <v>14402</v>
      </c>
      <c r="X63" s="25">
        <v>1.3117174959871587</v>
      </c>
      <c r="Y63" s="21">
        <v>14479</v>
      </c>
      <c r="Z63" s="25">
        <v>-0.17371454659590257</v>
      </c>
      <c r="AA63" s="21">
        <v>74108</v>
      </c>
      <c r="AB63" s="25">
        <v>1.4241274410388929</v>
      </c>
      <c r="AC63" s="21">
        <v>366473</v>
      </c>
      <c r="AD63" s="25" t="s">
        <v>33</v>
      </c>
      <c r="AE63" s="21">
        <v>0</v>
      </c>
      <c r="AF63" s="25" t="s">
        <v>34</v>
      </c>
      <c r="AG63" s="21">
        <v>5632</v>
      </c>
      <c r="AH63" s="25">
        <v>7.54628224582701</v>
      </c>
      <c r="AI63" s="21">
        <v>240357</v>
      </c>
      <c r="AJ63" s="25">
        <v>0.10379555004477514</v>
      </c>
      <c r="AK63" s="21">
        <v>0</v>
      </c>
      <c r="AL63" s="25">
        <v>-1</v>
      </c>
      <c r="AM63" s="21">
        <v>0</v>
      </c>
      <c r="AN63" s="25">
        <v>-1</v>
      </c>
      <c r="AO63" s="21">
        <v>110</v>
      </c>
      <c r="AP63" s="25">
        <v>-0.7649572649572649</v>
      </c>
      <c r="AQ63" s="21">
        <v>0</v>
      </c>
      <c r="AR63" s="25" t="s">
        <v>34</v>
      </c>
      <c r="AS63" s="21">
        <v>0</v>
      </c>
      <c r="AT63" s="25" t="s">
        <v>34</v>
      </c>
    </row>
    <row r="64" spans="1:46" s="19" customFormat="1" ht="12.75" x14ac:dyDescent="0.2">
      <c r="A64" s="19">
        <v>57</v>
      </c>
      <c r="B64" s="20" t="s">
        <v>103</v>
      </c>
      <c r="C64" s="21">
        <v>9577241</v>
      </c>
      <c r="D64" s="25">
        <v>0.16004738426617071</v>
      </c>
      <c r="E64" s="21">
        <v>1991602</v>
      </c>
      <c r="F64" s="25">
        <v>0.58631071618877995</v>
      </c>
      <c r="G64" s="21">
        <v>1404103</v>
      </c>
      <c r="H64" s="25">
        <v>-0.45627792228210218</v>
      </c>
      <c r="I64" s="21">
        <v>610338</v>
      </c>
      <c r="J64" s="25">
        <v>-0.4736900198766012</v>
      </c>
      <c r="K64" s="21">
        <v>652828</v>
      </c>
      <c r="L64" s="25">
        <v>0.57138318152933709</v>
      </c>
      <c r="M64" s="21">
        <v>1267801</v>
      </c>
      <c r="N64" s="25">
        <v>-0.22670683380065548</v>
      </c>
      <c r="O64" s="21">
        <v>527774</v>
      </c>
      <c r="P64" s="25">
        <v>0.19274195006418249</v>
      </c>
      <c r="Q64" s="21">
        <v>2230143</v>
      </c>
      <c r="R64" s="25" t="s">
        <v>33</v>
      </c>
      <c r="S64" s="21">
        <v>221428</v>
      </c>
      <c r="T64" s="25">
        <v>3.2775620593064811</v>
      </c>
      <c r="U64" s="21">
        <v>465375</v>
      </c>
      <c r="V64" s="25">
        <v>0.31607599375579731</v>
      </c>
      <c r="W64" s="21">
        <v>82529</v>
      </c>
      <c r="X64" s="25">
        <v>6.484265892808561</v>
      </c>
      <c r="Y64" s="21">
        <v>7742</v>
      </c>
      <c r="Z64" s="25" t="s">
        <v>34</v>
      </c>
      <c r="AA64" s="21">
        <v>37724</v>
      </c>
      <c r="AB64" s="25">
        <v>1.4353776630083925</v>
      </c>
      <c r="AC64" s="21">
        <v>0</v>
      </c>
      <c r="AD64" s="25" t="s">
        <v>34</v>
      </c>
      <c r="AE64" s="21">
        <v>21927</v>
      </c>
      <c r="AF64" s="25">
        <v>-0.87792901878914409</v>
      </c>
      <c r="AG64" s="21">
        <v>49600</v>
      </c>
      <c r="AH64" s="25" t="s">
        <v>33</v>
      </c>
      <c r="AI64" s="21">
        <v>0</v>
      </c>
      <c r="AJ64" s="25" t="s">
        <v>34</v>
      </c>
      <c r="AK64" s="21">
        <v>6327</v>
      </c>
      <c r="AL64" s="25">
        <v>-0.51184322197361309</v>
      </c>
      <c r="AM64" s="21">
        <v>0</v>
      </c>
      <c r="AN64" s="25" t="s">
        <v>34</v>
      </c>
      <c r="AO64" s="21">
        <v>0</v>
      </c>
      <c r="AP64" s="25" t="s">
        <v>34</v>
      </c>
      <c r="AQ64" s="21">
        <v>0</v>
      </c>
      <c r="AR64" s="25" t="s">
        <v>34</v>
      </c>
      <c r="AS64" s="21">
        <v>0</v>
      </c>
      <c r="AT64" s="25" t="s">
        <v>34</v>
      </c>
    </row>
    <row r="65" spans="1:46" s="19" customFormat="1" ht="12.75" x14ac:dyDescent="0.2">
      <c r="A65" s="19">
        <v>90</v>
      </c>
      <c r="B65" s="20" t="s">
        <v>85</v>
      </c>
      <c r="C65" s="21">
        <v>9398994</v>
      </c>
      <c r="D65" s="25">
        <v>-0.38609353017020087</v>
      </c>
      <c r="E65" s="21">
        <v>5106350</v>
      </c>
      <c r="F65" s="25">
        <v>-0.23587090305757885</v>
      </c>
      <c r="G65" s="21">
        <v>1511013</v>
      </c>
      <c r="H65" s="25">
        <v>-0.78206205884533408</v>
      </c>
      <c r="I65" s="21">
        <v>107324</v>
      </c>
      <c r="J65" s="25">
        <v>-0.27981103461233914</v>
      </c>
      <c r="K65" s="21">
        <v>1195977</v>
      </c>
      <c r="L65" s="25">
        <v>6.2506305017338795</v>
      </c>
      <c r="M65" s="21">
        <v>509535</v>
      </c>
      <c r="N65" s="25">
        <v>2.5759351533440942</v>
      </c>
      <c r="O65" s="21">
        <v>601441</v>
      </c>
      <c r="P65" s="25">
        <v>-0.17119328180401316</v>
      </c>
      <c r="Q65" s="21">
        <v>64190</v>
      </c>
      <c r="R65" s="25">
        <v>-0.64158686730506154</v>
      </c>
      <c r="S65" s="21">
        <v>12238</v>
      </c>
      <c r="T65" s="25" t="s">
        <v>34</v>
      </c>
      <c r="U65" s="21">
        <v>24681</v>
      </c>
      <c r="V65" s="25">
        <v>-0.19913686806411834</v>
      </c>
      <c r="W65" s="21">
        <v>71236</v>
      </c>
      <c r="X65" s="25">
        <v>0.11320165020627582</v>
      </c>
      <c r="Y65" s="21">
        <v>0</v>
      </c>
      <c r="Z65" s="25" t="s">
        <v>34</v>
      </c>
      <c r="AA65" s="21">
        <v>46728</v>
      </c>
      <c r="AB65" s="25">
        <v>2.4871641791044774</v>
      </c>
      <c r="AC65" s="21">
        <v>0</v>
      </c>
      <c r="AD65" s="25">
        <v>-1</v>
      </c>
      <c r="AE65" s="21">
        <v>0</v>
      </c>
      <c r="AF65" s="25">
        <v>-1</v>
      </c>
      <c r="AG65" s="21">
        <v>0</v>
      </c>
      <c r="AH65" s="25">
        <v>-1</v>
      </c>
      <c r="AI65" s="21">
        <v>148281</v>
      </c>
      <c r="AJ65" s="25">
        <v>1.0843547933651956</v>
      </c>
      <c r="AK65" s="21">
        <v>0</v>
      </c>
      <c r="AL65" s="25">
        <v>-1</v>
      </c>
      <c r="AM65" s="21">
        <v>0</v>
      </c>
      <c r="AN65" s="25" t="s">
        <v>34</v>
      </c>
      <c r="AO65" s="21">
        <v>0</v>
      </c>
      <c r="AP65" s="25" t="s">
        <v>34</v>
      </c>
      <c r="AQ65" s="21">
        <v>0</v>
      </c>
      <c r="AR65" s="25" t="s">
        <v>34</v>
      </c>
      <c r="AS65" s="21">
        <v>0</v>
      </c>
      <c r="AT65" s="25" t="s">
        <v>34</v>
      </c>
    </row>
    <row r="66" spans="1:46" s="19" customFormat="1" ht="12.75" x14ac:dyDescent="0.2">
      <c r="A66" s="19">
        <v>83</v>
      </c>
      <c r="B66" s="20" t="s">
        <v>102</v>
      </c>
      <c r="C66" s="21">
        <v>8999224</v>
      </c>
      <c r="D66" s="25">
        <v>7.1366800956217835E-2</v>
      </c>
      <c r="E66" s="21">
        <v>4583868</v>
      </c>
      <c r="F66" s="25">
        <v>0.10939630548774915</v>
      </c>
      <c r="G66" s="21">
        <v>2545599</v>
      </c>
      <c r="H66" s="25">
        <v>0.26541831496878698</v>
      </c>
      <c r="I66" s="21">
        <v>809645</v>
      </c>
      <c r="J66" s="25">
        <v>-5.6493066844729767E-2</v>
      </c>
      <c r="K66" s="21">
        <v>165068</v>
      </c>
      <c r="L66" s="25">
        <v>-0.29935694730363549</v>
      </c>
      <c r="M66" s="21">
        <v>176700</v>
      </c>
      <c r="N66" s="25">
        <v>-0.1979956699936003</v>
      </c>
      <c r="O66" s="21">
        <v>413685</v>
      </c>
      <c r="P66" s="25">
        <v>-7.842473306318487E-2</v>
      </c>
      <c r="Q66" s="21">
        <v>93004</v>
      </c>
      <c r="R66" s="25">
        <v>-7.0489820802142833E-2</v>
      </c>
      <c r="S66" s="21">
        <v>6117</v>
      </c>
      <c r="T66" s="25">
        <v>-0.53913960672040984</v>
      </c>
      <c r="U66" s="21">
        <v>60523</v>
      </c>
      <c r="V66" s="25">
        <v>-0.26329819607079386</v>
      </c>
      <c r="W66" s="21">
        <v>59309</v>
      </c>
      <c r="X66" s="25">
        <v>3.0000674445268762</v>
      </c>
      <c r="Y66" s="21">
        <v>3581</v>
      </c>
      <c r="Z66" s="25">
        <v>-0.63607723577235764</v>
      </c>
      <c r="AA66" s="21">
        <v>41893</v>
      </c>
      <c r="AB66" s="25">
        <v>-0.68715555223657687</v>
      </c>
      <c r="AC66" s="21">
        <v>14854</v>
      </c>
      <c r="AD66" s="25">
        <v>-0.46662357714819203</v>
      </c>
      <c r="AE66" s="21">
        <v>0</v>
      </c>
      <c r="AF66" s="25" t="s">
        <v>34</v>
      </c>
      <c r="AG66" s="21">
        <v>0</v>
      </c>
      <c r="AH66" s="25">
        <v>-1</v>
      </c>
      <c r="AI66" s="21">
        <v>24433</v>
      </c>
      <c r="AJ66" s="25">
        <v>-0.17237992005961655</v>
      </c>
      <c r="AK66" s="21">
        <v>0</v>
      </c>
      <c r="AL66" s="25">
        <v>-1</v>
      </c>
      <c r="AM66" s="21">
        <v>0</v>
      </c>
      <c r="AN66" s="25" t="s">
        <v>34</v>
      </c>
      <c r="AO66" s="21">
        <v>945</v>
      </c>
      <c r="AP66" s="25">
        <v>-0.98788275119249114</v>
      </c>
      <c r="AQ66" s="21">
        <v>0</v>
      </c>
      <c r="AR66" s="25" t="s">
        <v>34</v>
      </c>
      <c r="AS66" s="21">
        <v>0</v>
      </c>
      <c r="AT66" s="25" t="s">
        <v>34</v>
      </c>
    </row>
    <row r="67" spans="1:46" s="19" customFormat="1" ht="12.75" x14ac:dyDescent="0.2">
      <c r="A67" s="19">
        <v>39</v>
      </c>
      <c r="B67" s="20" t="s">
        <v>99</v>
      </c>
      <c r="C67" s="21">
        <v>8681358</v>
      </c>
      <c r="D67" s="25">
        <v>-9.9955554297625704E-2</v>
      </c>
      <c r="E67" s="21">
        <v>5476702</v>
      </c>
      <c r="F67" s="25">
        <v>-0.1214682368703125</v>
      </c>
      <c r="G67" s="21">
        <v>798426</v>
      </c>
      <c r="H67" s="25">
        <v>-9.1075089734059311E-2</v>
      </c>
      <c r="I67" s="21">
        <v>822300</v>
      </c>
      <c r="J67" s="25">
        <v>1.0067354857603044</v>
      </c>
      <c r="K67" s="21">
        <v>88426</v>
      </c>
      <c r="L67" s="25">
        <v>-7.6539084120933687E-2</v>
      </c>
      <c r="M67" s="21">
        <v>697088</v>
      </c>
      <c r="N67" s="25">
        <v>-0.45443759381784432</v>
      </c>
      <c r="O67" s="21">
        <v>257265</v>
      </c>
      <c r="P67" s="25">
        <v>-0.3837713152391834</v>
      </c>
      <c r="Q67" s="21">
        <v>113542</v>
      </c>
      <c r="R67" s="25">
        <v>0.26729468491193598</v>
      </c>
      <c r="S67" s="21">
        <v>89795</v>
      </c>
      <c r="T67" s="25">
        <v>0.43506680304289458</v>
      </c>
      <c r="U67" s="21">
        <v>156345</v>
      </c>
      <c r="V67" s="25">
        <v>4.5837500000000002</v>
      </c>
      <c r="W67" s="21">
        <v>132052</v>
      </c>
      <c r="X67" s="25">
        <v>2.3237352126856279</v>
      </c>
      <c r="Y67" s="21">
        <v>4599</v>
      </c>
      <c r="Z67" s="25">
        <v>-0.82966666666666666</v>
      </c>
      <c r="AA67" s="21">
        <v>0</v>
      </c>
      <c r="AB67" s="25">
        <v>-1</v>
      </c>
      <c r="AC67" s="21">
        <v>1900</v>
      </c>
      <c r="AD67" s="25" t="s">
        <v>34</v>
      </c>
      <c r="AE67" s="21">
        <v>42918</v>
      </c>
      <c r="AF67" s="25" t="s">
        <v>34</v>
      </c>
      <c r="AG67" s="21">
        <v>0</v>
      </c>
      <c r="AH67" s="25">
        <v>-1</v>
      </c>
      <c r="AI67" s="21">
        <v>0</v>
      </c>
      <c r="AJ67" s="25" t="s">
        <v>34</v>
      </c>
      <c r="AK67" s="21">
        <v>0</v>
      </c>
      <c r="AL67" s="25">
        <v>-1</v>
      </c>
      <c r="AM67" s="21">
        <v>0</v>
      </c>
      <c r="AN67" s="25" t="s">
        <v>34</v>
      </c>
      <c r="AO67" s="21">
        <v>0</v>
      </c>
      <c r="AP67" s="25" t="s">
        <v>34</v>
      </c>
      <c r="AQ67" s="21">
        <v>0</v>
      </c>
      <c r="AR67" s="25" t="s">
        <v>34</v>
      </c>
      <c r="AS67" s="21">
        <v>0</v>
      </c>
      <c r="AT67" s="25" t="s">
        <v>34</v>
      </c>
    </row>
    <row r="68" spans="1:46" s="19" customFormat="1" ht="12.75" x14ac:dyDescent="0.2">
      <c r="A68" s="19">
        <v>84</v>
      </c>
      <c r="B68" s="20" t="s">
        <v>115</v>
      </c>
      <c r="C68" s="21">
        <v>8416397</v>
      </c>
      <c r="D68" s="25">
        <v>0.50069227220945645</v>
      </c>
      <c r="E68" s="21">
        <v>4177793</v>
      </c>
      <c r="F68" s="25">
        <v>2.3580683639496955</v>
      </c>
      <c r="G68" s="21">
        <v>1793344</v>
      </c>
      <c r="H68" s="25">
        <v>0.20700345003506571</v>
      </c>
      <c r="I68" s="21">
        <v>314250</v>
      </c>
      <c r="J68" s="25">
        <v>-0.47198362771191227</v>
      </c>
      <c r="K68" s="21">
        <v>476933</v>
      </c>
      <c r="L68" s="25">
        <v>-0.30963619809421239</v>
      </c>
      <c r="M68" s="21">
        <v>399195</v>
      </c>
      <c r="N68" s="25">
        <v>-0.137701617693755</v>
      </c>
      <c r="O68" s="21">
        <v>519701</v>
      </c>
      <c r="P68" s="25">
        <v>0.26784790733530461</v>
      </c>
      <c r="Q68" s="21">
        <v>99728</v>
      </c>
      <c r="R68" s="25">
        <v>-0.13435064145964615</v>
      </c>
      <c r="S68" s="21">
        <v>6606</v>
      </c>
      <c r="T68" s="25">
        <v>-5.072567897686453E-2</v>
      </c>
      <c r="U68" s="21">
        <v>194965</v>
      </c>
      <c r="V68" s="25">
        <v>-0.3757764174019953</v>
      </c>
      <c r="W68" s="21">
        <v>9006</v>
      </c>
      <c r="X68" s="25">
        <v>-0.92573902288188004</v>
      </c>
      <c r="Y68" s="21">
        <v>0</v>
      </c>
      <c r="Z68" s="25">
        <v>-1</v>
      </c>
      <c r="AA68" s="21">
        <v>41463</v>
      </c>
      <c r="AB68" s="25" t="s">
        <v>34</v>
      </c>
      <c r="AC68" s="21">
        <v>0</v>
      </c>
      <c r="AD68" s="25" t="s">
        <v>34</v>
      </c>
      <c r="AE68" s="21">
        <v>322990</v>
      </c>
      <c r="AF68" s="25">
        <v>1.7838925711724603</v>
      </c>
      <c r="AG68" s="21">
        <v>0</v>
      </c>
      <c r="AH68" s="25">
        <v>-1</v>
      </c>
      <c r="AI68" s="21">
        <v>50451</v>
      </c>
      <c r="AJ68" s="25">
        <v>0.40932454327057388</v>
      </c>
      <c r="AK68" s="21">
        <v>9972</v>
      </c>
      <c r="AL68" s="25" t="s">
        <v>34</v>
      </c>
      <c r="AM68" s="21">
        <v>0</v>
      </c>
      <c r="AN68" s="25" t="s">
        <v>34</v>
      </c>
      <c r="AO68" s="21">
        <v>0</v>
      </c>
      <c r="AP68" s="25" t="s">
        <v>34</v>
      </c>
      <c r="AQ68" s="21">
        <v>0</v>
      </c>
      <c r="AR68" s="25" t="s">
        <v>34</v>
      </c>
      <c r="AS68" s="21">
        <v>0</v>
      </c>
      <c r="AT68" s="25" t="s">
        <v>34</v>
      </c>
    </row>
    <row r="69" spans="1:46" s="19" customFormat="1" ht="12.75" x14ac:dyDescent="0.2">
      <c r="A69" s="19">
        <v>70</v>
      </c>
      <c r="B69" s="20" t="s">
        <v>119</v>
      </c>
      <c r="C69" s="21">
        <v>8323461</v>
      </c>
      <c r="D69" s="25">
        <v>0.64105477522856291</v>
      </c>
      <c r="E69" s="21">
        <v>5138759</v>
      </c>
      <c r="F69" s="25">
        <v>0.74571051100182117</v>
      </c>
      <c r="G69" s="21">
        <v>661974</v>
      </c>
      <c r="H69" s="25">
        <v>3.503255124184518</v>
      </c>
      <c r="I69" s="21">
        <v>36923</v>
      </c>
      <c r="J69" s="25">
        <v>-0.79058978329051321</v>
      </c>
      <c r="K69" s="21">
        <v>505886</v>
      </c>
      <c r="L69" s="25">
        <v>0.27228509632312248</v>
      </c>
      <c r="M69" s="21">
        <v>987392</v>
      </c>
      <c r="N69" s="25">
        <v>0.14438702244866497</v>
      </c>
      <c r="O69" s="21">
        <v>559091</v>
      </c>
      <c r="P69" s="25">
        <v>7.3937515013211623</v>
      </c>
      <c r="Q69" s="21">
        <v>9983</v>
      </c>
      <c r="R69" s="25">
        <v>-0.92432821678984267</v>
      </c>
      <c r="S69" s="21">
        <v>0</v>
      </c>
      <c r="T69" s="25">
        <v>-1</v>
      </c>
      <c r="U69" s="21">
        <v>72132</v>
      </c>
      <c r="V69" s="25" t="s">
        <v>34</v>
      </c>
      <c r="W69" s="21">
        <v>107698</v>
      </c>
      <c r="X69" s="25">
        <v>-0.52020991762782387</v>
      </c>
      <c r="Y69" s="21">
        <v>21529</v>
      </c>
      <c r="Z69" s="25">
        <v>-0.58931364694212351</v>
      </c>
      <c r="AA69" s="21">
        <v>34175</v>
      </c>
      <c r="AB69" s="25">
        <v>4.8505859974228294E-2</v>
      </c>
      <c r="AC69" s="21">
        <v>6805</v>
      </c>
      <c r="AD69" s="25" t="s">
        <v>34</v>
      </c>
      <c r="AE69" s="21">
        <v>40130</v>
      </c>
      <c r="AF69" s="25">
        <v>0.38274412514644074</v>
      </c>
      <c r="AG69" s="21">
        <v>0</v>
      </c>
      <c r="AH69" s="25" t="s">
        <v>34</v>
      </c>
      <c r="AI69" s="21">
        <v>2000</v>
      </c>
      <c r="AJ69" s="25" t="s">
        <v>34</v>
      </c>
      <c r="AK69" s="21">
        <v>0</v>
      </c>
      <c r="AL69" s="25" t="s">
        <v>34</v>
      </c>
      <c r="AM69" s="21">
        <v>0</v>
      </c>
      <c r="AN69" s="25" t="s">
        <v>34</v>
      </c>
      <c r="AO69" s="21">
        <v>138984</v>
      </c>
      <c r="AP69" s="25" t="s">
        <v>34</v>
      </c>
      <c r="AQ69" s="21">
        <v>0</v>
      </c>
      <c r="AR69" s="25" t="s">
        <v>34</v>
      </c>
      <c r="AS69" s="21">
        <v>0</v>
      </c>
      <c r="AT69" s="25" t="s">
        <v>34</v>
      </c>
    </row>
    <row r="70" spans="1:46" s="19" customFormat="1" ht="12.75" x14ac:dyDescent="0.2">
      <c r="A70" s="19">
        <v>92</v>
      </c>
      <c r="B70" s="20" t="s">
        <v>98</v>
      </c>
      <c r="C70" s="21">
        <v>8189971</v>
      </c>
      <c r="D70" s="25">
        <v>-0.2086434796774771</v>
      </c>
      <c r="E70" s="21">
        <v>1735562</v>
      </c>
      <c r="F70" s="25">
        <v>-0.43109739048401374</v>
      </c>
      <c r="G70" s="21">
        <v>2594904</v>
      </c>
      <c r="H70" s="25">
        <v>-0.26670200945212275</v>
      </c>
      <c r="I70" s="21">
        <v>1144396</v>
      </c>
      <c r="J70" s="25">
        <v>-0.130390246719575</v>
      </c>
      <c r="K70" s="21">
        <v>184662</v>
      </c>
      <c r="L70" s="25">
        <v>-0.77330097266161613</v>
      </c>
      <c r="M70" s="21">
        <v>840152</v>
      </c>
      <c r="N70" s="25">
        <v>0.80008913114276403</v>
      </c>
      <c r="O70" s="21">
        <v>609902</v>
      </c>
      <c r="P70" s="25">
        <v>0.21923827344112334</v>
      </c>
      <c r="Q70" s="21">
        <v>307414</v>
      </c>
      <c r="R70" s="25">
        <v>-4.4609780960194967E-2</v>
      </c>
      <c r="S70" s="21">
        <v>56382</v>
      </c>
      <c r="T70" s="25">
        <v>0.88436215367133442</v>
      </c>
      <c r="U70" s="21">
        <v>29468</v>
      </c>
      <c r="V70" s="25">
        <v>2.1466097170315002</v>
      </c>
      <c r="W70" s="21">
        <v>76761</v>
      </c>
      <c r="X70" s="25">
        <v>1.2836700086276145</v>
      </c>
      <c r="Y70" s="21">
        <v>1390</v>
      </c>
      <c r="Z70" s="25">
        <v>0.31878557874762814</v>
      </c>
      <c r="AA70" s="21">
        <v>116203</v>
      </c>
      <c r="AB70" s="25">
        <v>0.24365080214476054</v>
      </c>
      <c r="AC70" s="21">
        <v>7250</v>
      </c>
      <c r="AD70" s="25">
        <v>-0.64000198619593829</v>
      </c>
      <c r="AE70" s="21">
        <v>465898</v>
      </c>
      <c r="AF70" s="25">
        <v>4.4271369661952802</v>
      </c>
      <c r="AG70" s="21">
        <v>1037</v>
      </c>
      <c r="AH70" s="25" t="s">
        <v>34</v>
      </c>
      <c r="AI70" s="21">
        <v>2590</v>
      </c>
      <c r="AJ70" s="25" t="s">
        <v>34</v>
      </c>
      <c r="AK70" s="21">
        <v>0</v>
      </c>
      <c r="AL70" s="25" t="s">
        <v>34</v>
      </c>
      <c r="AM70" s="21">
        <v>0</v>
      </c>
      <c r="AN70" s="25" t="s">
        <v>34</v>
      </c>
      <c r="AO70" s="21">
        <v>0</v>
      </c>
      <c r="AP70" s="25" t="s">
        <v>34</v>
      </c>
      <c r="AQ70" s="21">
        <v>16000</v>
      </c>
      <c r="AR70" s="25">
        <v>-0.76199684645821564</v>
      </c>
      <c r="AS70" s="21">
        <v>0</v>
      </c>
      <c r="AT70" s="25" t="s">
        <v>34</v>
      </c>
    </row>
    <row r="71" spans="1:46" s="19" customFormat="1" ht="12.75" x14ac:dyDescent="0.2">
      <c r="A71" s="19">
        <v>66</v>
      </c>
      <c r="B71" s="20" t="s">
        <v>122</v>
      </c>
      <c r="C71" s="21">
        <v>8167973</v>
      </c>
      <c r="D71" s="25">
        <v>1.2589177544575278</v>
      </c>
      <c r="E71" s="21">
        <v>4968251</v>
      </c>
      <c r="F71" s="25">
        <v>6.0896117035470523</v>
      </c>
      <c r="G71" s="21">
        <v>588018</v>
      </c>
      <c r="H71" s="25">
        <v>-0.48136407656525348</v>
      </c>
      <c r="I71" s="21">
        <v>436023</v>
      </c>
      <c r="J71" s="25">
        <v>1.7203151905367973</v>
      </c>
      <c r="K71" s="21">
        <v>489084</v>
      </c>
      <c r="L71" s="25">
        <v>0.18655852804673612</v>
      </c>
      <c r="M71" s="21">
        <v>814955</v>
      </c>
      <c r="N71" s="25">
        <v>3.9795308595205947</v>
      </c>
      <c r="O71" s="21">
        <v>236551</v>
      </c>
      <c r="P71" s="25">
        <v>-0.21191172649071488</v>
      </c>
      <c r="Q71" s="21">
        <v>0</v>
      </c>
      <c r="R71" s="25">
        <v>-1</v>
      </c>
      <c r="S71" s="21">
        <v>0</v>
      </c>
      <c r="T71" s="25">
        <v>-1</v>
      </c>
      <c r="U71" s="21">
        <v>0</v>
      </c>
      <c r="V71" s="25" t="s">
        <v>34</v>
      </c>
      <c r="W71" s="21">
        <v>2695</v>
      </c>
      <c r="X71" s="25">
        <v>-0.93697528121419049</v>
      </c>
      <c r="Y71" s="21">
        <v>0</v>
      </c>
      <c r="Z71" s="25" t="s">
        <v>34</v>
      </c>
      <c r="AA71" s="21">
        <v>19681</v>
      </c>
      <c r="AB71" s="25" t="s">
        <v>34</v>
      </c>
      <c r="AC71" s="21">
        <v>0</v>
      </c>
      <c r="AD71" s="25" t="s">
        <v>34</v>
      </c>
      <c r="AE71" s="21">
        <v>612715</v>
      </c>
      <c r="AF71" s="25">
        <v>-4.1959010296429122E-2</v>
      </c>
      <c r="AG71" s="21">
        <v>0</v>
      </c>
      <c r="AH71" s="25" t="s">
        <v>34</v>
      </c>
      <c r="AI71" s="21">
        <v>0</v>
      </c>
      <c r="AJ71" s="25" t="s">
        <v>34</v>
      </c>
      <c r="AK71" s="21">
        <v>0</v>
      </c>
      <c r="AL71" s="25" t="s">
        <v>34</v>
      </c>
      <c r="AM71" s="21">
        <v>0</v>
      </c>
      <c r="AN71" s="25" t="s">
        <v>34</v>
      </c>
      <c r="AO71" s="21">
        <v>0</v>
      </c>
      <c r="AP71" s="25" t="s">
        <v>34</v>
      </c>
      <c r="AQ71" s="21">
        <v>0</v>
      </c>
      <c r="AR71" s="25" t="s">
        <v>34</v>
      </c>
      <c r="AS71" s="21">
        <v>0</v>
      </c>
      <c r="AT71" s="25" t="s">
        <v>34</v>
      </c>
    </row>
    <row r="72" spans="1:46" s="19" customFormat="1" ht="12.75" x14ac:dyDescent="0.2">
      <c r="A72" s="19">
        <v>41</v>
      </c>
      <c r="B72" s="20" t="s">
        <v>110</v>
      </c>
      <c r="C72" s="21">
        <v>7972450</v>
      </c>
      <c r="D72" s="25">
        <v>0.25811765166310852</v>
      </c>
      <c r="E72" s="21">
        <v>2426359</v>
      </c>
      <c r="F72" s="25">
        <v>0.22839936817164674</v>
      </c>
      <c r="G72" s="21">
        <v>3045150</v>
      </c>
      <c r="H72" s="25">
        <v>0.23771340359297199</v>
      </c>
      <c r="I72" s="21">
        <v>871815</v>
      </c>
      <c r="J72" s="25">
        <v>0.36368115624657826</v>
      </c>
      <c r="K72" s="21">
        <v>607042</v>
      </c>
      <c r="L72" s="25">
        <v>0.73996365533332198</v>
      </c>
      <c r="M72" s="21">
        <v>255683</v>
      </c>
      <c r="N72" s="25">
        <v>5.7319019774875635E-2</v>
      </c>
      <c r="O72" s="21">
        <v>194456</v>
      </c>
      <c r="P72" s="25">
        <v>-0.29612509727978575</v>
      </c>
      <c r="Q72" s="21">
        <v>139039</v>
      </c>
      <c r="R72" s="25">
        <v>-0.13467307285378205</v>
      </c>
      <c r="S72" s="21">
        <v>51118</v>
      </c>
      <c r="T72" s="25">
        <v>0.26039894469512048</v>
      </c>
      <c r="U72" s="21">
        <v>7251</v>
      </c>
      <c r="V72" s="25">
        <v>-0.48607271954071873</v>
      </c>
      <c r="W72" s="21">
        <v>89078</v>
      </c>
      <c r="X72" s="25">
        <v>0.63713219753358685</v>
      </c>
      <c r="Y72" s="21">
        <v>25506</v>
      </c>
      <c r="Z72" s="25">
        <v>0.43890330587837068</v>
      </c>
      <c r="AA72" s="21">
        <v>127316</v>
      </c>
      <c r="AB72" s="25">
        <v>2.3309612265187587</v>
      </c>
      <c r="AC72" s="21">
        <v>76227</v>
      </c>
      <c r="AD72" s="25">
        <v>0.57373495468340319</v>
      </c>
      <c r="AE72" s="21">
        <v>0</v>
      </c>
      <c r="AF72" s="25" t="s">
        <v>34</v>
      </c>
      <c r="AG72" s="21">
        <v>34815</v>
      </c>
      <c r="AH72" s="25">
        <v>1.2400591944408701</v>
      </c>
      <c r="AI72" s="21">
        <v>3947</v>
      </c>
      <c r="AJ72" s="25">
        <v>0.21036491873658392</v>
      </c>
      <c r="AK72" s="21">
        <v>12486</v>
      </c>
      <c r="AL72" s="25">
        <v>5.0523509452253998</v>
      </c>
      <c r="AM72" s="21">
        <v>882</v>
      </c>
      <c r="AN72" s="25" t="s">
        <v>34</v>
      </c>
      <c r="AO72" s="21">
        <v>0</v>
      </c>
      <c r="AP72" s="25" t="s">
        <v>34</v>
      </c>
      <c r="AQ72" s="21">
        <v>0</v>
      </c>
      <c r="AR72" s="25" t="s">
        <v>34</v>
      </c>
      <c r="AS72" s="21">
        <v>4280</v>
      </c>
      <c r="AT72" s="25" t="s">
        <v>34</v>
      </c>
    </row>
    <row r="73" spans="1:46" s="19" customFormat="1" ht="12.75" x14ac:dyDescent="0.2">
      <c r="A73" s="19">
        <v>68</v>
      </c>
      <c r="B73" s="20" t="s">
        <v>109</v>
      </c>
      <c r="C73" s="21">
        <v>7685442</v>
      </c>
      <c r="D73" s="25">
        <v>0.16580281879005265</v>
      </c>
      <c r="E73" s="21">
        <v>1944048</v>
      </c>
      <c r="F73" s="25">
        <v>0.52415777465915059</v>
      </c>
      <c r="G73" s="21">
        <v>2158461</v>
      </c>
      <c r="H73" s="25">
        <v>0.29802415324719367</v>
      </c>
      <c r="I73" s="21">
        <v>937185</v>
      </c>
      <c r="J73" s="25">
        <v>0.67988621331239707</v>
      </c>
      <c r="K73" s="21">
        <v>153397</v>
      </c>
      <c r="L73" s="25">
        <v>-0.3751242443499373</v>
      </c>
      <c r="M73" s="21">
        <v>798022</v>
      </c>
      <c r="N73" s="25">
        <v>0.48388872257066406</v>
      </c>
      <c r="O73" s="21">
        <v>327669</v>
      </c>
      <c r="P73" s="25">
        <v>-0.74671752892887788</v>
      </c>
      <c r="Q73" s="21">
        <v>163946</v>
      </c>
      <c r="R73" s="25">
        <v>-0.26214597219534364</v>
      </c>
      <c r="S73" s="21">
        <v>66700</v>
      </c>
      <c r="T73" s="25" t="s">
        <v>34</v>
      </c>
      <c r="U73" s="21">
        <v>476776</v>
      </c>
      <c r="V73" s="25">
        <v>0.54556535269709538</v>
      </c>
      <c r="W73" s="21">
        <v>1010</v>
      </c>
      <c r="X73" s="25">
        <v>-0.98332865655381874</v>
      </c>
      <c r="Y73" s="21">
        <v>273721</v>
      </c>
      <c r="Z73" s="25">
        <v>0.78623587990002552</v>
      </c>
      <c r="AA73" s="21">
        <v>206749</v>
      </c>
      <c r="AB73" s="25">
        <v>3.7633628237028844</v>
      </c>
      <c r="AC73" s="21">
        <v>0</v>
      </c>
      <c r="AD73" s="25">
        <v>-1</v>
      </c>
      <c r="AE73" s="21">
        <v>66819</v>
      </c>
      <c r="AF73" s="25">
        <v>0.67663663965071641</v>
      </c>
      <c r="AG73" s="21">
        <v>101123</v>
      </c>
      <c r="AH73" s="25">
        <v>-0.21166409404867703</v>
      </c>
      <c r="AI73" s="21">
        <v>5532</v>
      </c>
      <c r="AJ73" s="25">
        <v>0.97571428571428576</v>
      </c>
      <c r="AK73" s="21">
        <v>4284</v>
      </c>
      <c r="AL73" s="25">
        <v>-0.92228994340444059</v>
      </c>
      <c r="AM73" s="21">
        <v>0</v>
      </c>
      <c r="AN73" s="25" t="s">
        <v>34</v>
      </c>
      <c r="AO73" s="21">
        <v>0</v>
      </c>
      <c r="AP73" s="25" t="s">
        <v>34</v>
      </c>
      <c r="AQ73" s="21">
        <v>0</v>
      </c>
      <c r="AR73" s="25" t="s">
        <v>34</v>
      </c>
      <c r="AS73" s="21">
        <v>0</v>
      </c>
      <c r="AT73" s="25" t="s">
        <v>34</v>
      </c>
    </row>
    <row r="74" spans="1:46" s="19" customFormat="1" ht="12.75" x14ac:dyDescent="0.2">
      <c r="A74" s="19">
        <v>31</v>
      </c>
      <c r="B74" s="20" t="s">
        <v>104</v>
      </c>
      <c r="C74" s="21">
        <v>7275669</v>
      </c>
      <c r="D74" s="25">
        <v>-2.6683281762323818E-2</v>
      </c>
      <c r="E74" s="21">
        <v>4424282</v>
      </c>
      <c r="F74" s="25">
        <v>0.11148928815206327</v>
      </c>
      <c r="G74" s="21">
        <v>590958</v>
      </c>
      <c r="H74" s="25">
        <v>-0.54648930145179775</v>
      </c>
      <c r="I74" s="21">
        <v>420036</v>
      </c>
      <c r="J74" s="25">
        <v>3.2013263050501619</v>
      </c>
      <c r="K74" s="21">
        <v>162046</v>
      </c>
      <c r="L74" s="25">
        <v>0.87764040647486175</v>
      </c>
      <c r="M74" s="21">
        <v>90256</v>
      </c>
      <c r="N74" s="25">
        <v>-0.77178747430409289</v>
      </c>
      <c r="O74" s="21">
        <v>359380</v>
      </c>
      <c r="P74" s="25">
        <v>0.34527704366965883</v>
      </c>
      <c r="Q74" s="21">
        <v>783584</v>
      </c>
      <c r="R74" s="25">
        <v>-0.27947756459179673</v>
      </c>
      <c r="S74" s="21">
        <v>6154</v>
      </c>
      <c r="T74" s="25">
        <v>-0.79777200880680887</v>
      </c>
      <c r="U74" s="21">
        <v>16300</v>
      </c>
      <c r="V74" s="25">
        <v>1.1733333333333333</v>
      </c>
      <c r="W74" s="21">
        <v>2939</v>
      </c>
      <c r="X74" s="25" t="s">
        <v>34</v>
      </c>
      <c r="Y74" s="21">
        <v>216798</v>
      </c>
      <c r="Z74" s="25" t="s">
        <v>33</v>
      </c>
      <c r="AA74" s="21">
        <v>0</v>
      </c>
      <c r="AB74" s="25">
        <v>-1</v>
      </c>
      <c r="AC74" s="21">
        <v>0</v>
      </c>
      <c r="AD74" s="25" t="s">
        <v>34</v>
      </c>
      <c r="AE74" s="21">
        <v>66164</v>
      </c>
      <c r="AF74" s="25">
        <v>-0.53760893417475586</v>
      </c>
      <c r="AG74" s="21">
        <v>136772</v>
      </c>
      <c r="AH74" s="25" t="s">
        <v>33</v>
      </c>
      <c r="AI74" s="21">
        <v>0</v>
      </c>
      <c r="AJ74" s="25">
        <v>-1</v>
      </c>
      <c r="AK74" s="21">
        <v>0</v>
      </c>
      <c r="AL74" s="25">
        <v>-1</v>
      </c>
      <c r="AM74" s="21">
        <v>0</v>
      </c>
      <c r="AN74" s="25" t="s">
        <v>34</v>
      </c>
      <c r="AO74" s="21">
        <v>0</v>
      </c>
      <c r="AP74" s="25" t="s">
        <v>34</v>
      </c>
      <c r="AQ74" s="21">
        <v>0</v>
      </c>
      <c r="AR74" s="25" t="s">
        <v>34</v>
      </c>
      <c r="AS74" s="21">
        <v>0</v>
      </c>
      <c r="AT74" s="25" t="s">
        <v>34</v>
      </c>
    </row>
    <row r="75" spans="1:46" s="19" customFormat="1" ht="12.75" x14ac:dyDescent="0.2">
      <c r="A75" s="19">
        <v>97</v>
      </c>
      <c r="B75" s="20" t="s">
        <v>105</v>
      </c>
      <c r="C75" s="21">
        <v>6667251</v>
      </c>
      <c r="D75" s="25">
        <v>-0.10300437152867892</v>
      </c>
      <c r="E75" s="21">
        <v>774132</v>
      </c>
      <c r="F75" s="25">
        <v>-0.44219647764626879</v>
      </c>
      <c r="G75" s="21">
        <v>1853578</v>
      </c>
      <c r="H75" s="25">
        <v>-0.32341562360495701</v>
      </c>
      <c r="I75" s="21">
        <v>825861</v>
      </c>
      <c r="J75" s="25">
        <v>0.30638448652504935</v>
      </c>
      <c r="K75" s="21">
        <v>10655</v>
      </c>
      <c r="L75" s="25">
        <v>-0.95586712504659732</v>
      </c>
      <c r="M75" s="21">
        <v>398769</v>
      </c>
      <c r="N75" s="25">
        <v>0.21565166494425791</v>
      </c>
      <c r="O75" s="21">
        <v>1663240</v>
      </c>
      <c r="P75" s="25">
        <v>4.0454906572749305E-2</v>
      </c>
      <c r="Q75" s="21">
        <v>0</v>
      </c>
      <c r="R75" s="25">
        <v>-1</v>
      </c>
      <c r="S75" s="21">
        <v>50006</v>
      </c>
      <c r="T75" s="25">
        <v>0.74956266181512832</v>
      </c>
      <c r="U75" s="21">
        <v>37360</v>
      </c>
      <c r="V75" s="25">
        <v>-0.71817386319060983</v>
      </c>
      <c r="W75" s="21">
        <v>313305</v>
      </c>
      <c r="X75" s="25" t="s">
        <v>33</v>
      </c>
      <c r="Y75" s="21">
        <v>0</v>
      </c>
      <c r="Z75" s="25">
        <v>-1</v>
      </c>
      <c r="AA75" s="21">
        <v>1646</v>
      </c>
      <c r="AB75" s="25" t="s">
        <v>34</v>
      </c>
      <c r="AC75" s="21">
        <v>0</v>
      </c>
      <c r="AD75" s="25" t="s">
        <v>34</v>
      </c>
      <c r="AE75" s="21">
        <v>642300</v>
      </c>
      <c r="AF75" s="25" t="s">
        <v>33</v>
      </c>
      <c r="AG75" s="21">
        <v>0</v>
      </c>
      <c r="AH75" s="25" t="s">
        <v>34</v>
      </c>
      <c r="AI75" s="21">
        <v>0</v>
      </c>
      <c r="AJ75" s="25" t="s">
        <v>34</v>
      </c>
      <c r="AK75" s="21">
        <v>96399</v>
      </c>
      <c r="AL75" s="25">
        <v>1.0144397542525181</v>
      </c>
      <c r="AM75" s="21">
        <v>0</v>
      </c>
      <c r="AN75" s="25" t="s">
        <v>34</v>
      </c>
      <c r="AO75" s="21">
        <v>0</v>
      </c>
      <c r="AP75" s="25" t="s">
        <v>34</v>
      </c>
      <c r="AQ75" s="21">
        <v>0</v>
      </c>
      <c r="AR75" s="25" t="s">
        <v>34</v>
      </c>
      <c r="AS75" s="21">
        <v>0</v>
      </c>
      <c r="AT75" s="25" t="s">
        <v>34</v>
      </c>
    </row>
    <row r="76" spans="1:46" s="19" customFormat="1" ht="12.75" x14ac:dyDescent="0.2">
      <c r="A76" s="19">
        <v>78</v>
      </c>
      <c r="B76" s="20" t="s">
        <v>100</v>
      </c>
      <c r="C76" s="21">
        <v>6567457</v>
      </c>
      <c r="D76" s="25">
        <v>-0.31535259025155782</v>
      </c>
      <c r="E76" s="21">
        <v>1993426</v>
      </c>
      <c r="F76" s="25">
        <v>-0.30618532552723698</v>
      </c>
      <c r="G76" s="21">
        <v>2038235</v>
      </c>
      <c r="H76" s="25">
        <v>-0.4459601615717913</v>
      </c>
      <c r="I76" s="21">
        <v>402758</v>
      </c>
      <c r="J76" s="25">
        <v>1.3156593532956165</v>
      </c>
      <c r="K76" s="21">
        <v>532456</v>
      </c>
      <c r="L76" s="25">
        <v>0.19271899682363314</v>
      </c>
      <c r="M76" s="21">
        <v>567974</v>
      </c>
      <c r="N76" s="25">
        <v>-0.25469967483472733</v>
      </c>
      <c r="O76" s="21">
        <v>345874</v>
      </c>
      <c r="P76" s="25">
        <v>-0.67237348630666405</v>
      </c>
      <c r="Q76" s="21">
        <v>55670</v>
      </c>
      <c r="R76" s="25">
        <v>7.9754839210209871E-2</v>
      </c>
      <c r="S76" s="21">
        <v>17676</v>
      </c>
      <c r="T76" s="25">
        <v>-8.3004772774434521E-2</v>
      </c>
      <c r="U76" s="21">
        <v>350240</v>
      </c>
      <c r="V76" s="25">
        <v>0.16409854155310644</v>
      </c>
      <c r="W76" s="21">
        <v>5945</v>
      </c>
      <c r="X76" s="25" t="s">
        <v>34</v>
      </c>
      <c r="Y76" s="21">
        <v>0</v>
      </c>
      <c r="Z76" s="25" t="s">
        <v>34</v>
      </c>
      <c r="AA76" s="21">
        <v>41379</v>
      </c>
      <c r="AB76" s="25">
        <v>-1.2881986688613734E-2</v>
      </c>
      <c r="AC76" s="21">
        <v>7733</v>
      </c>
      <c r="AD76" s="25" t="s">
        <v>34</v>
      </c>
      <c r="AE76" s="21">
        <v>46561</v>
      </c>
      <c r="AF76" s="25">
        <v>0.32399692893906229</v>
      </c>
      <c r="AG76" s="21">
        <v>1995</v>
      </c>
      <c r="AH76" s="25">
        <v>-0.77857935627081021</v>
      </c>
      <c r="AI76" s="21">
        <v>75437</v>
      </c>
      <c r="AJ76" s="25">
        <v>9.2529834318155535E-2</v>
      </c>
      <c r="AK76" s="21">
        <v>84098</v>
      </c>
      <c r="AL76" s="25">
        <v>0.11386604150938395</v>
      </c>
      <c r="AM76" s="21">
        <v>0</v>
      </c>
      <c r="AN76" s="25" t="s">
        <v>34</v>
      </c>
      <c r="AO76" s="21">
        <v>0</v>
      </c>
      <c r="AP76" s="25" t="s">
        <v>34</v>
      </c>
      <c r="AQ76" s="21">
        <v>0</v>
      </c>
      <c r="AR76" s="25" t="s">
        <v>34</v>
      </c>
      <c r="AS76" s="21">
        <v>0</v>
      </c>
      <c r="AT76" s="25" t="s">
        <v>34</v>
      </c>
    </row>
    <row r="77" spans="1:46" s="19" customFormat="1" ht="12.75" x14ac:dyDescent="0.2">
      <c r="A77" s="19">
        <v>76</v>
      </c>
      <c r="B77" s="20" t="s">
        <v>113</v>
      </c>
      <c r="C77" s="21">
        <v>6565552</v>
      </c>
      <c r="D77" s="25">
        <v>0.1240535802333862</v>
      </c>
      <c r="E77" s="21">
        <v>2142370</v>
      </c>
      <c r="F77" s="25">
        <v>-0.30340327252875243</v>
      </c>
      <c r="G77" s="21">
        <v>1747700</v>
      </c>
      <c r="H77" s="25">
        <v>2.0435221755515154</v>
      </c>
      <c r="I77" s="21">
        <v>521624</v>
      </c>
      <c r="J77" s="25">
        <v>-0.29781087535370343</v>
      </c>
      <c r="K77" s="21">
        <v>695159</v>
      </c>
      <c r="L77" s="25">
        <v>0.45497718615262261</v>
      </c>
      <c r="M77" s="21">
        <v>251837</v>
      </c>
      <c r="N77" s="25">
        <v>0.20809467614579447</v>
      </c>
      <c r="O77" s="21">
        <v>61728</v>
      </c>
      <c r="P77" s="25">
        <v>-0.44197146938111342</v>
      </c>
      <c r="Q77" s="21">
        <v>49323</v>
      </c>
      <c r="R77" s="25">
        <v>0.19972270869819031</v>
      </c>
      <c r="S77" s="21">
        <v>147191</v>
      </c>
      <c r="T77" s="25">
        <v>0.95011791515408461</v>
      </c>
      <c r="U77" s="21">
        <v>700150</v>
      </c>
      <c r="V77" s="25">
        <v>0.93234915036251387</v>
      </c>
      <c r="W77" s="21">
        <v>51209</v>
      </c>
      <c r="X77" s="25">
        <v>-0.178434486852449</v>
      </c>
      <c r="Y77" s="21">
        <v>85386</v>
      </c>
      <c r="Z77" s="25">
        <v>0.5696244416257652</v>
      </c>
      <c r="AA77" s="21">
        <v>26184</v>
      </c>
      <c r="AB77" s="25" t="s">
        <v>34</v>
      </c>
      <c r="AC77" s="21">
        <v>0</v>
      </c>
      <c r="AD77" s="25" t="s">
        <v>34</v>
      </c>
      <c r="AE77" s="21">
        <v>52017</v>
      </c>
      <c r="AF77" s="25">
        <v>1.0671196948020985</v>
      </c>
      <c r="AG77" s="21">
        <v>33674</v>
      </c>
      <c r="AH77" s="25" t="s">
        <v>33</v>
      </c>
      <c r="AI77" s="21">
        <v>0</v>
      </c>
      <c r="AJ77" s="25">
        <v>-1</v>
      </c>
      <c r="AK77" s="21">
        <v>0</v>
      </c>
      <c r="AL77" s="25">
        <v>-1</v>
      </c>
      <c r="AM77" s="21">
        <v>0</v>
      </c>
      <c r="AN77" s="25" t="s">
        <v>34</v>
      </c>
      <c r="AO77" s="21">
        <v>0</v>
      </c>
      <c r="AP77" s="25" t="s">
        <v>34</v>
      </c>
      <c r="AQ77" s="21">
        <v>0</v>
      </c>
      <c r="AR77" s="25" t="s">
        <v>34</v>
      </c>
      <c r="AS77" s="21">
        <v>0</v>
      </c>
      <c r="AT77" s="25" t="s">
        <v>34</v>
      </c>
    </row>
    <row r="78" spans="1:46" s="19" customFormat="1" ht="12.75" x14ac:dyDescent="0.2">
      <c r="A78" s="19">
        <v>50</v>
      </c>
      <c r="B78" s="20" t="s">
        <v>108</v>
      </c>
      <c r="C78" s="21">
        <v>6517961</v>
      </c>
      <c r="D78" s="25">
        <v>-1.387918881168293E-2</v>
      </c>
      <c r="E78" s="21">
        <v>1396025</v>
      </c>
      <c r="F78" s="25">
        <v>0.31983114783545896</v>
      </c>
      <c r="G78" s="21">
        <v>2093541</v>
      </c>
      <c r="H78" s="25">
        <v>0.60914616617961514</v>
      </c>
      <c r="I78" s="21">
        <v>776795</v>
      </c>
      <c r="J78" s="25">
        <v>0.93023718115969034</v>
      </c>
      <c r="K78" s="21">
        <v>93378</v>
      </c>
      <c r="L78" s="25">
        <v>-0.35149212787087902</v>
      </c>
      <c r="M78" s="21">
        <v>385988</v>
      </c>
      <c r="N78" s="25">
        <v>-0.78488197121118564</v>
      </c>
      <c r="O78" s="21">
        <v>97086</v>
      </c>
      <c r="P78" s="25">
        <v>-0.34458478758379518</v>
      </c>
      <c r="Q78" s="21">
        <v>1112414</v>
      </c>
      <c r="R78" s="25">
        <v>-0.17675189639222944</v>
      </c>
      <c r="S78" s="21">
        <v>42269</v>
      </c>
      <c r="T78" s="25">
        <v>-1.2106480940472619E-2</v>
      </c>
      <c r="U78" s="21">
        <v>74653</v>
      </c>
      <c r="V78" s="25">
        <v>-5.2699033068548062E-2</v>
      </c>
      <c r="W78" s="21">
        <v>73533</v>
      </c>
      <c r="X78" s="25">
        <v>1.6643356643356642</v>
      </c>
      <c r="Y78" s="21">
        <v>13648</v>
      </c>
      <c r="Z78" s="25">
        <v>0.55143799022393991</v>
      </c>
      <c r="AA78" s="21">
        <v>126498</v>
      </c>
      <c r="AB78" s="25">
        <v>-0.11275548136406355</v>
      </c>
      <c r="AC78" s="21">
        <v>44835</v>
      </c>
      <c r="AD78" s="25">
        <v>1.5750962035494802</v>
      </c>
      <c r="AE78" s="21">
        <v>143698</v>
      </c>
      <c r="AF78" s="25">
        <v>3.7654310752215689</v>
      </c>
      <c r="AG78" s="21">
        <v>1850</v>
      </c>
      <c r="AH78" s="25" t="s">
        <v>34</v>
      </c>
      <c r="AI78" s="21">
        <v>3962</v>
      </c>
      <c r="AJ78" s="25">
        <v>-0.93681323062692379</v>
      </c>
      <c r="AK78" s="21">
        <v>33656</v>
      </c>
      <c r="AL78" s="25" t="s">
        <v>34</v>
      </c>
      <c r="AM78" s="21">
        <v>0</v>
      </c>
      <c r="AN78" s="25" t="s">
        <v>34</v>
      </c>
      <c r="AO78" s="21">
        <v>4132</v>
      </c>
      <c r="AP78" s="25" t="s">
        <v>34</v>
      </c>
      <c r="AQ78" s="21">
        <v>0</v>
      </c>
      <c r="AR78" s="25" t="s">
        <v>34</v>
      </c>
      <c r="AS78" s="21">
        <v>0</v>
      </c>
      <c r="AT78" s="25" t="s">
        <v>34</v>
      </c>
    </row>
    <row r="79" spans="1:46" s="19" customFormat="1" ht="12.75" x14ac:dyDescent="0.2">
      <c r="A79" s="19">
        <v>71</v>
      </c>
      <c r="B79" s="20" t="s">
        <v>111</v>
      </c>
      <c r="C79" s="21">
        <v>5998619.7199999997</v>
      </c>
      <c r="D79" s="25">
        <v>-4.5311269550786792E-2</v>
      </c>
      <c r="E79" s="21">
        <v>677466</v>
      </c>
      <c r="F79" s="25">
        <v>-8.8691268080801855E-2</v>
      </c>
      <c r="G79" s="21">
        <v>1416254</v>
      </c>
      <c r="H79" s="25">
        <v>0.11673372963962625</v>
      </c>
      <c r="I79" s="21">
        <v>737874</v>
      </c>
      <c r="J79" s="25">
        <v>-0.14264700072736403</v>
      </c>
      <c r="K79" s="21">
        <v>781522</v>
      </c>
      <c r="L79" s="25">
        <v>0.17192556270337556</v>
      </c>
      <c r="M79" s="21">
        <v>534125</v>
      </c>
      <c r="N79" s="25">
        <v>0.42859626458686062</v>
      </c>
      <c r="O79" s="21">
        <v>36232</v>
      </c>
      <c r="P79" s="25">
        <v>-0.83933591706058164</v>
      </c>
      <c r="Q79" s="21">
        <v>155719</v>
      </c>
      <c r="R79" s="25">
        <v>-0.26411224581417436</v>
      </c>
      <c r="S79" s="21">
        <v>0</v>
      </c>
      <c r="T79" s="25">
        <v>-1</v>
      </c>
      <c r="U79" s="21">
        <v>94525</v>
      </c>
      <c r="V79" s="25">
        <v>0.17087823609562736</v>
      </c>
      <c r="W79" s="21">
        <v>56023</v>
      </c>
      <c r="X79" s="25">
        <v>3.6861564199079879</v>
      </c>
      <c r="Y79" s="21">
        <v>28737</v>
      </c>
      <c r="Z79" s="25">
        <v>7.5045871559633035</v>
      </c>
      <c r="AA79" s="21">
        <v>0</v>
      </c>
      <c r="AB79" s="25">
        <v>-1</v>
      </c>
      <c r="AC79" s="21">
        <v>32876</v>
      </c>
      <c r="AD79" s="25">
        <v>0.64858088456523921</v>
      </c>
      <c r="AE79" s="21">
        <v>1443334.72</v>
      </c>
      <c r="AF79" s="25">
        <v>-0.19254867175801349</v>
      </c>
      <c r="AG79" s="21">
        <v>0</v>
      </c>
      <c r="AH79" s="25" t="s">
        <v>34</v>
      </c>
      <c r="AI79" s="21">
        <v>3932</v>
      </c>
      <c r="AJ79" s="25" t="s">
        <v>34</v>
      </c>
      <c r="AK79" s="21">
        <v>0</v>
      </c>
      <c r="AL79" s="25" t="s">
        <v>34</v>
      </c>
      <c r="AM79" s="21">
        <v>0</v>
      </c>
      <c r="AN79" s="25" t="s">
        <v>34</v>
      </c>
      <c r="AO79" s="21">
        <v>0</v>
      </c>
      <c r="AP79" s="25" t="s">
        <v>34</v>
      </c>
      <c r="AQ79" s="21">
        <v>0</v>
      </c>
      <c r="AR79" s="25" t="s">
        <v>34</v>
      </c>
      <c r="AS79" s="21">
        <v>0</v>
      </c>
      <c r="AT79" s="25" t="s">
        <v>34</v>
      </c>
    </row>
    <row r="80" spans="1:46" s="19" customFormat="1" ht="12.75" x14ac:dyDescent="0.2">
      <c r="A80" s="19">
        <v>55</v>
      </c>
      <c r="B80" s="20" t="s">
        <v>94</v>
      </c>
      <c r="C80" s="21">
        <v>5646903</v>
      </c>
      <c r="D80" s="25">
        <v>-0.49653457017784042</v>
      </c>
      <c r="E80" s="21">
        <v>1831078</v>
      </c>
      <c r="F80" s="25">
        <v>-0.46335840680213336</v>
      </c>
      <c r="G80" s="21">
        <v>313196</v>
      </c>
      <c r="H80" s="25">
        <v>-0.90256773992844919</v>
      </c>
      <c r="I80" s="21">
        <v>441318</v>
      </c>
      <c r="J80" s="25">
        <v>0.93760235330274622</v>
      </c>
      <c r="K80" s="21">
        <v>312333</v>
      </c>
      <c r="L80" s="25">
        <v>-0.59994133605219813</v>
      </c>
      <c r="M80" s="21">
        <v>251257</v>
      </c>
      <c r="N80" s="25">
        <v>-0.66918104015799873</v>
      </c>
      <c r="O80" s="21">
        <v>1066068</v>
      </c>
      <c r="P80" s="25">
        <v>5.3256868213374471</v>
      </c>
      <c r="Q80" s="21">
        <v>258511</v>
      </c>
      <c r="R80" s="25">
        <v>-0.41105483905508511</v>
      </c>
      <c r="S80" s="21">
        <v>21129</v>
      </c>
      <c r="T80" s="25" t="s">
        <v>34</v>
      </c>
      <c r="U80" s="21">
        <v>17985</v>
      </c>
      <c r="V80" s="25">
        <v>-0.81929526661107033</v>
      </c>
      <c r="W80" s="21">
        <v>1018974</v>
      </c>
      <c r="X80" s="25">
        <v>1.8958326228557789</v>
      </c>
      <c r="Y80" s="21">
        <v>14390</v>
      </c>
      <c r="Z80" s="25" t="s">
        <v>34</v>
      </c>
      <c r="AA80" s="21">
        <v>7099</v>
      </c>
      <c r="AB80" s="25">
        <v>-0.59552162269956121</v>
      </c>
      <c r="AC80" s="21">
        <v>0</v>
      </c>
      <c r="AD80" s="25">
        <v>-1</v>
      </c>
      <c r="AE80" s="21">
        <v>20112</v>
      </c>
      <c r="AF80" s="25">
        <v>-0.80651305979123578</v>
      </c>
      <c r="AG80" s="21">
        <v>0</v>
      </c>
      <c r="AH80" s="25" t="s">
        <v>34</v>
      </c>
      <c r="AI80" s="21">
        <v>0</v>
      </c>
      <c r="AJ80" s="25" t="s">
        <v>34</v>
      </c>
      <c r="AK80" s="21">
        <v>0</v>
      </c>
      <c r="AL80" s="25">
        <v>-1</v>
      </c>
      <c r="AM80" s="21">
        <v>0</v>
      </c>
      <c r="AN80" s="25" t="s">
        <v>34</v>
      </c>
      <c r="AO80" s="21">
        <v>73453</v>
      </c>
      <c r="AP80" s="25" t="s">
        <v>34</v>
      </c>
      <c r="AQ80" s="21">
        <v>0</v>
      </c>
      <c r="AR80" s="25" t="s">
        <v>34</v>
      </c>
      <c r="AS80" s="21">
        <v>0</v>
      </c>
      <c r="AT80" s="25" t="s">
        <v>34</v>
      </c>
    </row>
    <row r="81" spans="1:46" s="19" customFormat="1" ht="12.75" x14ac:dyDescent="0.2">
      <c r="A81" s="19">
        <v>94</v>
      </c>
      <c r="B81" s="20" t="s">
        <v>124</v>
      </c>
      <c r="C81" s="21">
        <v>5180550</v>
      </c>
      <c r="D81" s="25">
        <v>0.69877324211211822</v>
      </c>
      <c r="E81" s="21">
        <v>1658224</v>
      </c>
      <c r="F81" s="25">
        <v>1.6733475204746244</v>
      </c>
      <c r="G81" s="21">
        <v>940438</v>
      </c>
      <c r="H81" s="25">
        <v>0.18864488078009578</v>
      </c>
      <c r="I81" s="21">
        <v>454313</v>
      </c>
      <c r="J81" s="25">
        <v>-6.6077782825614606E-2</v>
      </c>
      <c r="K81" s="21">
        <v>105125</v>
      </c>
      <c r="L81" s="25">
        <v>-0.21215732122247699</v>
      </c>
      <c r="M81" s="21">
        <v>78805</v>
      </c>
      <c r="N81" s="25">
        <v>-0.37365379877123128</v>
      </c>
      <c r="O81" s="21">
        <v>365520</v>
      </c>
      <c r="P81" s="25">
        <v>0.7330368445757256</v>
      </c>
      <c r="Q81" s="21">
        <v>220588</v>
      </c>
      <c r="R81" s="25">
        <v>0.5259058397089138</v>
      </c>
      <c r="S81" s="21">
        <v>0</v>
      </c>
      <c r="T81" s="25" t="s">
        <v>34</v>
      </c>
      <c r="U81" s="21">
        <v>212862</v>
      </c>
      <c r="V81" s="25">
        <v>2.4691243338385567</v>
      </c>
      <c r="W81" s="21">
        <v>246899</v>
      </c>
      <c r="X81" s="25">
        <v>0.62336364413410394</v>
      </c>
      <c r="Y81" s="21">
        <v>810303</v>
      </c>
      <c r="Z81" s="25" t="s">
        <v>33</v>
      </c>
      <c r="AA81" s="21">
        <v>6895</v>
      </c>
      <c r="AB81" s="25">
        <v>-0.90155344241697366</v>
      </c>
      <c r="AC81" s="21">
        <v>0</v>
      </c>
      <c r="AD81" s="25" t="s">
        <v>34</v>
      </c>
      <c r="AE81" s="21">
        <v>64888</v>
      </c>
      <c r="AF81" s="25">
        <v>5.6422356433616541</v>
      </c>
      <c r="AG81" s="21">
        <v>11080</v>
      </c>
      <c r="AH81" s="25">
        <v>-0.72736891316650665</v>
      </c>
      <c r="AI81" s="21">
        <v>0</v>
      </c>
      <c r="AJ81" s="25">
        <v>-1</v>
      </c>
      <c r="AK81" s="21">
        <v>4610</v>
      </c>
      <c r="AL81" s="25">
        <v>-0.92028358983226699</v>
      </c>
      <c r="AM81" s="21">
        <v>0</v>
      </c>
      <c r="AN81" s="25" t="s">
        <v>34</v>
      </c>
      <c r="AO81" s="21">
        <v>0</v>
      </c>
      <c r="AP81" s="25">
        <v>-1</v>
      </c>
      <c r="AQ81" s="21">
        <v>0</v>
      </c>
      <c r="AR81" s="25" t="s">
        <v>34</v>
      </c>
      <c r="AS81" s="21">
        <v>0</v>
      </c>
      <c r="AT81" s="25">
        <v>-1</v>
      </c>
    </row>
    <row r="82" spans="1:46" s="19" customFormat="1" ht="12.75" x14ac:dyDescent="0.2">
      <c r="A82" s="19">
        <v>72</v>
      </c>
      <c r="B82" s="20" t="s">
        <v>117</v>
      </c>
      <c r="C82" s="21">
        <v>4991602</v>
      </c>
      <c r="D82" s="25">
        <v>-7.1162903076987472E-2</v>
      </c>
      <c r="E82" s="21">
        <v>661077</v>
      </c>
      <c r="F82" s="25">
        <v>-0.46354433358624691</v>
      </c>
      <c r="G82" s="21">
        <v>1847557</v>
      </c>
      <c r="H82" s="25">
        <v>0.26543006514280942</v>
      </c>
      <c r="I82" s="21">
        <v>551008</v>
      </c>
      <c r="J82" s="25">
        <v>0.15134900203938351</v>
      </c>
      <c r="K82" s="21">
        <v>285481</v>
      </c>
      <c r="L82" s="25">
        <v>-0.4590130072919667</v>
      </c>
      <c r="M82" s="21">
        <v>316432</v>
      </c>
      <c r="N82" s="25">
        <v>-3.6440427650510476E-2</v>
      </c>
      <c r="O82" s="21">
        <v>282504</v>
      </c>
      <c r="P82" s="25">
        <v>0.15417519518562561</v>
      </c>
      <c r="Q82" s="21">
        <v>116662</v>
      </c>
      <c r="R82" s="25">
        <v>-2.4744612195081173E-2</v>
      </c>
      <c r="S82" s="21">
        <v>152196</v>
      </c>
      <c r="T82" s="25" t="s">
        <v>33</v>
      </c>
      <c r="U82" s="21">
        <v>12805</v>
      </c>
      <c r="V82" s="25">
        <v>-0.54072665973243428</v>
      </c>
      <c r="W82" s="21">
        <v>17092</v>
      </c>
      <c r="X82" s="25">
        <v>-0.15155125341275755</v>
      </c>
      <c r="Y82" s="21">
        <v>0</v>
      </c>
      <c r="Z82" s="25" t="s">
        <v>34</v>
      </c>
      <c r="AA82" s="21">
        <v>5388</v>
      </c>
      <c r="AB82" s="25">
        <v>-0.74825958977713403</v>
      </c>
      <c r="AC82" s="21">
        <v>3886</v>
      </c>
      <c r="AD82" s="25">
        <v>-0.86499913149209662</v>
      </c>
      <c r="AE82" s="21">
        <v>667526</v>
      </c>
      <c r="AF82" s="25">
        <v>-0.10858048340031179</v>
      </c>
      <c r="AG82" s="21">
        <v>62295</v>
      </c>
      <c r="AH82" s="25">
        <v>-0.13035891279159051</v>
      </c>
      <c r="AI82" s="21">
        <v>8185</v>
      </c>
      <c r="AJ82" s="25">
        <v>0.49415845198977726</v>
      </c>
      <c r="AK82" s="21">
        <v>1508</v>
      </c>
      <c r="AL82" s="25">
        <v>-0.97228297829323429</v>
      </c>
      <c r="AM82" s="21">
        <v>0</v>
      </c>
      <c r="AN82" s="25" t="s">
        <v>34</v>
      </c>
      <c r="AO82" s="21">
        <v>0</v>
      </c>
      <c r="AP82" s="25" t="s">
        <v>34</v>
      </c>
      <c r="AQ82" s="21">
        <v>0</v>
      </c>
      <c r="AR82" s="25" t="s">
        <v>34</v>
      </c>
      <c r="AS82" s="21">
        <v>0</v>
      </c>
      <c r="AT82" s="25" t="s">
        <v>34</v>
      </c>
    </row>
    <row r="83" spans="1:46" s="19" customFormat="1" ht="12.75" x14ac:dyDescent="0.2">
      <c r="A83" s="19">
        <v>69</v>
      </c>
      <c r="B83" s="20" t="s">
        <v>107</v>
      </c>
      <c r="C83" s="21">
        <v>4954131</v>
      </c>
      <c r="D83" s="25">
        <v>-0.29274217622074772</v>
      </c>
      <c r="E83" s="21">
        <v>1549928</v>
      </c>
      <c r="F83" s="25">
        <v>-0.15450109974513848</v>
      </c>
      <c r="G83" s="21">
        <v>817151</v>
      </c>
      <c r="H83" s="25">
        <v>0.10286164680667853</v>
      </c>
      <c r="I83" s="21">
        <v>121925</v>
      </c>
      <c r="J83" s="25">
        <v>-0.20102619887026385</v>
      </c>
      <c r="K83" s="21">
        <v>1443756</v>
      </c>
      <c r="L83" s="25">
        <v>-0.43523110540509458</v>
      </c>
      <c r="M83" s="21">
        <v>192379</v>
      </c>
      <c r="N83" s="25">
        <v>-1.9351290777787078E-3</v>
      </c>
      <c r="O83" s="21">
        <v>7165</v>
      </c>
      <c r="P83" s="25">
        <v>-0.92450026870106738</v>
      </c>
      <c r="Q83" s="21">
        <v>131889</v>
      </c>
      <c r="R83" s="25">
        <v>0.65446517054078801</v>
      </c>
      <c r="S83" s="21">
        <v>2380</v>
      </c>
      <c r="T83" s="25">
        <v>-0.79038224414303326</v>
      </c>
      <c r="U83" s="21">
        <v>352880</v>
      </c>
      <c r="V83" s="25">
        <v>1.8747861507128309</v>
      </c>
      <c r="W83" s="21">
        <v>2406</v>
      </c>
      <c r="X83" s="25" t="s">
        <v>34</v>
      </c>
      <c r="Y83" s="21">
        <v>3048</v>
      </c>
      <c r="Z83" s="25">
        <v>-0.92259047619047618</v>
      </c>
      <c r="AA83" s="21">
        <v>67441</v>
      </c>
      <c r="AB83" s="25" t="s">
        <v>34</v>
      </c>
      <c r="AC83" s="21">
        <v>96817</v>
      </c>
      <c r="AD83" s="25" t="s">
        <v>34</v>
      </c>
      <c r="AE83" s="21">
        <v>85886</v>
      </c>
      <c r="AF83" s="25" t="s">
        <v>33</v>
      </c>
      <c r="AG83" s="21">
        <v>79080</v>
      </c>
      <c r="AH83" s="25">
        <v>-0.93037874385927843</v>
      </c>
      <c r="AI83" s="21">
        <v>0</v>
      </c>
      <c r="AJ83" s="25" t="s">
        <v>34</v>
      </c>
      <c r="AK83" s="21">
        <v>0</v>
      </c>
      <c r="AL83" s="25">
        <v>-1</v>
      </c>
      <c r="AM83" s="21">
        <v>0</v>
      </c>
      <c r="AN83" s="25" t="s">
        <v>34</v>
      </c>
      <c r="AO83" s="21">
        <v>0</v>
      </c>
      <c r="AP83" s="25" t="s">
        <v>34</v>
      </c>
      <c r="AQ83" s="21">
        <v>0</v>
      </c>
      <c r="AR83" s="25" t="s">
        <v>34</v>
      </c>
      <c r="AS83" s="21">
        <v>0</v>
      </c>
      <c r="AT83" s="25" t="s">
        <v>34</v>
      </c>
    </row>
    <row r="84" spans="1:46" s="19" customFormat="1" ht="12.75" x14ac:dyDescent="0.2">
      <c r="A84" s="19">
        <v>58</v>
      </c>
      <c r="B84" s="20" t="s">
        <v>116</v>
      </c>
      <c r="C84" s="21">
        <v>4794699</v>
      </c>
      <c r="D84" s="25">
        <v>-0.11888746080686674</v>
      </c>
      <c r="E84" s="21">
        <v>1955104</v>
      </c>
      <c r="F84" s="25">
        <v>-0.35817380451046865</v>
      </c>
      <c r="G84" s="21">
        <v>1400919</v>
      </c>
      <c r="H84" s="25">
        <v>0.11146734072608955</v>
      </c>
      <c r="I84" s="21">
        <v>411406</v>
      </c>
      <c r="J84" s="25">
        <v>1.9629810034096362E-3</v>
      </c>
      <c r="K84" s="21">
        <v>90648</v>
      </c>
      <c r="L84" s="25">
        <v>5.2262518030084486</v>
      </c>
      <c r="M84" s="21">
        <v>122400</v>
      </c>
      <c r="N84" s="25">
        <v>7.7180322098037379E-2</v>
      </c>
      <c r="O84" s="21">
        <v>167669</v>
      </c>
      <c r="P84" s="25">
        <v>4.6636037903095007E-2</v>
      </c>
      <c r="Q84" s="21">
        <v>37043</v>
      </c>
      <c r="R84" s="25">
        <v>0.1064217443249702</v>
      </c>
      <c r="S84" s="21">
        <v>71438</v>
      </c>
      <c r="T84" s="25">
        <v>1.5848681115895356</v>
      </c>
      <c r="U84" s="21">
        <v>77074</v>
      </c>
      <c r="V84" s="25">
        <v>2.2953097609987601</v>
      </c>
      <c r="W84" s="21">
        <v>28044</v>
      </c>
      <c r="X84" s="25">
        <v>-0.5029950731932088</v>
      </c>
      <c r="Y84" s="21">
        <v>86861</v>
      </c>
      <c r="Z84" s="25" t="s">
        <v>33</v>
      </c>
      <c r="AA84" s="21">
        <v>118994</v>
      </c>
      <c r="AB84" s="25">
        <v>0.45010297468894334</v>
      </c>
      <c r="AC84" s="21">
        <v>13440</v>
      </c>
      <c r="AD84" s="25">
        <v>-0.55077211043518948</v>
      </c>
      <c r="AE84" s="21">
        <v>184226</v>
      </c>
      <c r="AF84" s="25" t="s">
        <v>33</v>
      </c>
      <c r="AG84" s="21">
        <v>9036</v>
      </c>
      <c r="AH84" s="25">
        <v>-0.93876306266010656</v>
      </c>
      <c r="AI84" s="21">
        <v>12255</v>
      </c>
      <c r="AJ84" s="25">
        <v>-0.27822604393662764</v>
      </c>
      <c r="AK84" s="21">
        <v>8142</v>
      </c>
      <c r="AL84" s="25">
        <v>2.3382533825338254</v>
      </c>
      <c r="AM84" s="21">
        <v>0</v>
      </c>
      <c r="AN84" s="25" t="s">
        <v>34</v>
      </c>
      <c r="AO84" s="21">
        <v>0</v>
      </c>
      <c r="AP84" s="25" t="s">
        <v>34</v>
      </c>
      <c r="AQ84" s="21">
        <v>0</v>
      </c>
      <c r="AR84" s="25" t="s">
        <v>34</v>
      </c>
      <c r="AS84" s="21">
        <v>0</v>
      </c>
      <c r="AT84" s="25" t="s">
        <v>34</v>
      </c>
    </row>
    <row r="85" spans="1:46" s="19" customFormat="1" ht="12.75" x14ac:dyDescent="0.2">
      <c r="A85" s="19">
        <v>34</v>
      </c>
      <c r="B85" s="20" t="s">
        <v>123</v>
      </c>
      <c r="C85" s="21">
        <v>4783430</v>
      </c>
      <c r="D85" s="25">
        <v>0.43838547250007887</v>
      </c>
      <c r="E85" s="21">
        <v>1843836</v>
      </c>
      <c r="F85" s="25">
        <v>2.6218912118110871</v>
      </c>
      <c r="G85" s="21">
        <v>1006410</v>
      </c>
      <c r="H85" s="25">
        <v>-0.15478585993637439</v>
      </c>
      <c r="I85" s="21">
        <v>237176</v>
      </c>
      <c r="J85" s="25">
        <v>-0.11129096924800563</v>
      </c>
      <c r="K85" s="21">
        <v>60089</v>
      </c>
      <c r="L85" s="25">
        <v>2.245597925893918</v>
      </c>
      <c r="M85" s="21">
        <v>790310</v>
      </c>
      <c r="N85" s="25">
        <v>0.78327895337764963</v>
      </c>
      <c r="O85" s="21">
        <v>76207</v>
      </c>
      <c r="P85" s="25">
        <v>7.9954651739530869E-2</v>
      </c>
      <c r="Q85" s="21">
        <v>125303</v>
      </c>
      <c r="R85" s="25">
        <v>2.6822416174439447</v>
      </c>
      <c r="S85" s="21">
        <v>50479</v>
      </c>
      <c r="T85" s="25">
        <v>6.1408968736737872</v>
      </c>
      <c r="U85" s="21">
        <v>251082</v>
      </c>
      <c r="V85" s="25">
        <v>8.2100744724865615E-2</v>
      </c>
      <c r="W85" s="21">
        <v>172256</v>
      </c>
      <c r="X85" s="25">
        <v>6.3879984930178546E-2</v>
      </c>
      <c r="Y85" s="21">
        <v>23726</v>
      </c>
      <c r="Z85" s="25">
        <v>-0.8825532757468505</v>
      </c>
      <c r="AA85" s="21">
        <v>99786</v>
      </c>
      <c r="AB85" s="25">
        <v>2.1141278906469432</v>
      </c>
      <c r="AC85" s="21">
        <v>0</v>
      </c>
      <c r="AD85" s="25" t="s">
        <v>34</v>
      </c>
      <c r="AE85" s="21">
        <v>2529</v>
      </c>
      <c r="AF85" s="25">
        <v>-0.98331904227953304</v>
      </c>
      <c r="AG85" s="21">
        <v>16710</v>
      </c>
      <c r="AH85" s="25" t="s">
        <v>34</v>
      </c>
      <c r="AI85" s="21">
        <v>9319</v>
      </c>
      <c r="AJ85" s="25">
        <v>0.57601894131574505</v>
      </c>
      <c r="AK85" s="21">
        <v>18212</v>
      </c>
      <c r="AL85" s="25" t="s">
        <v>34</v>
      </c>
      <c r="AM85" s="21">
        <v>0</v>
      </c>
      <c r="AN85" s="25" t="s">
        <v>34</v>
      </c>
      <c r="AO85" s="21">
        <v>0</v>
      </c>
      <c r="AP85" s="25" t="s">
        <v>34</v>
      </c>
      <c r="AQ85" s="21">
        <v>0</v>
      </c>
      <c r="AR85" s="25" t="s">
        <v>34</v>
      </c>
      <c r="AS85" s="21">
        <v>0</v>
      </c>
      <c r="AT85" s="25" t="s">
        <v>34</v>
      </c>
    </row>
    <row r="86" spans="1:46" s="19" customFormat="1" ht="12.75" x14ac:dyDescent="0.2">
      <c r="A86" s="19">
        <v>60</v>
      </c>
      <c r="B86" s="20" t="s">
        <v>106</v>
      </c>
      <c r="C86" s="21">
        <v>4748255</v>
      </c>
      <c r="D86" s="25">
        <v>-0.3499860572104756</v>
      </c>
      <c r="E86" s="21">
        <v>815433</v>
      </c>
      <c r="F86" s="25">
        <v>-0.46960119578820292</v>
      </c>
      <c r="G86" s="21">
        <v>2581874</v>
      </c>
      <c r="H86" s="25">
        <v>-0.34337928970110598</v>
      </c>
      <c r="I86" s="21">
        <v>276184</v>
      </c>
      <c r="J86" s="25">
        <v>-0.71822617077585127</v>
      </c>
      <c r="K86" s="21">
        <v>121762</v>
      </c>
      <c r="L86" s="25">
        <v>-0.14521190337458845</v>
      </c>
      <c r="M86" s="21">
        <v>563148</v>
      </c>
      <c r="N86" s="25">
        <v>2.3758632265490123</v>
      </c>
      <c r="O86" s="21">
        <v>78202</v>
      </c>
      <c r="P86" s="25">
        <v>-0.73653481391141462</v>
      </c>
      <c r="Q86" s="21">
        <v>54016</v>
      </c>
      <c r="R86" s="25">
        <v>-0.4188641082744301</v>
      </c>
      <c r="S86" s="21">
        <v>32927</v>
      </c>
      <c r="T86" s="25">
        <v>1.6293220474327237</v>
      </c>
      <c r="U86" s="21">
        <v>96616</v>
      </c>
      <c r="V86" s="25">
        <v>4.6022266032703234</v>
      </c>
      <c r="W86" s="21">
        <v>12976</v>
      </c>
      <c r="X86" s="25">
        <v>-0.52804248199607184</v>
      </c>
      <c r="Y86" s="21">
        <v>3020</v>
      </c>
      <c r="Z86" s="25">
        <v>-0.79186767746381803</v>
      </c>
      <c r="AA86" s="21">
        <v>0</v>
      </c>
      <c r="AB86" s="25">
        <v>-1</v>
      </c>
      <c r="AC86" s="21">
        <v>0</v>
      </c>
      <c r="AD86" s="25">
        <v>-1</v>
      </c>
      <c r="AE86" s="21">
        <v>75674</v>
      </c>
      <c r="AF86" s="25" t="s">
        <v>34</v>
      </c>
      <c r="AG86" s="21">
        <v>22659</v>
      </c>
      <c r="AH86" s="25">
        <v>-0.10633011240386514</v>
      </c>
      <c r="AI86" s="21">
        <v>0</v>
      </c>
      <c r="AJ86" s="25" t="s">
        <v>34</v>
      </c>
      <c r="AK86" s="21">
        <v>13764</v>
      </c>
      <c r="AL86" s="25">
        <v>-0.39795293500131224</v>
      </c>
      <c r="AM86" s="21">
        <v>0</v>
      </c>
      <c r="AN86" s="25" t="s">
        <v>34</v>
      </c>
      <c r="AO86" s="21">
        <v>0</v>
      </c>
      <c r="AP86" s="25" t="s">
        <v>34</v>
      </c>
      <c r="AQ86" s="21">
        <v>0</v>
      </c>
      <c r="AR86" s="25" t="s">
        <v>34</v>
      </c>
      <c r="AS86" s="21">
        <v>0</v>
      </c>
      <c r="AT86" s="25" t="s">
        <v>34</v>
      </c>
    </row>
    <row r="87" spans="1:46" s="19" customFormat="1" ht="12.75" x14ac:dyDescent="0.2">
      <c r="A87" s="19">
        <v>116</v>
      </c>
      <c r="B87" s="20" t="s">
        <v>114</v>
      </c>
      <c r="C87" s="21">
        <v>4736046</v>
      </c>
      <c r="D87" s="25">
        <v>-0.16967003821304072</v>
      </c>
      <c r="E87" s="21">
        <v>2162055</v>
      </c>
      <c r="F87" s="25">
        <v>-0.16358370120658294</v>
      </c>
      <c r="G87" s="21">
        <v>686277</v>
      </c>
      <c r="H87" s="25">
        <v>-0.30888519637462231</v>
      </c>
      <c r="I87" s="21">
        <v>289093</v>
      </c>
      <c r="J87" s="25">
        <v>-0.15795375769685605</v>
      </c>
      <c r="K87" s="21">
        <v>597963</v>
      </c>
      <c r="L87" s="25">
        <v>0.76276387820257718</v>
      </c>
      <c r="M87" s="21">
        <v>185979</v>
      </c>
      <c r="N87" s="25">
        <v>0.18547060848280883</v>
      </c>
      <c r="O87" s="21">
        <v>147093</v>
      </c>
      <c r="P87" s="25">
        <v>-0.68061795008196635</v>
      </c>
      <c r="Q87" s="21">
        <v>5246</v>
      </c>
      <c r="R87" s="25">
        <v>-0.90647340928134634</v>
      </c>
      <c r="S87" s="21">
        <v>150545</v>
      </c>
      <c r="T87" s="25">
        <v>0.5338726603971593</v>
      </c>
      <c r="U87" s="21">
        <v>37726</v>
      </c>
      <c r="V87" s="25">
        <v>-0.2844217674171583</v>
      </c>
      <c r="W87" s="21">
        <v>92722</v>
      </c>
      <c r="X87" s="25">
        <v>1.1533209475150952</v>
      </c>
      <c r="Y87" s="21">
        <v>85633</v>
      </c>
      <c r="Z87" s="25">
        <v>-0.49076171956303261</v>
      </c>
      <c r="AA87" s="21">
        <v>3914</v>
      </c>
      <c r="AB87" s="25">
        <v>-0.6747007978723405</v>
      </c>
      <c r="AC87" s="21">
        <v>37432</v>
      </c>
      <c r="AD87" s="25">
        <v>8.244411671148888E-2</v>
      </c>
      <c r="AE87" s="21">
        <v>236674</v>
      </c>
      <c r="AF87" s="25" t="s">
        <v>33</v>
      </c>
      <c r="AG87" s="21">
        <v>16190</v>
      </c>
      <c r="AH87" s="25">
        <v>-0.69522411099188641</v>
      </c>
      <c r="AI87" s="21">
        <v>0</v>
      </c>
      <c r="AJ87" s="25" t="s">
        <v>34</v>
      </c>
      <c r="AK87" s="21">
        <v>1504</v>
      </c>
      <c r="AL87" s="25" t="s">
        <v>34</v>
      </c>
      <c r="AM87" s="21">
        <v>0</v>
      </c>
      <c r="AN87" s="25" t="s">
        <v>34</v>
      </c>
      <c r="AO87" s="21">
        <v>0</v>
      </c>
      <c r="AP87" s="25" t="s">
        <v>34</v>
      </c>
      <c r="AQ87" s="21">
        <v>0</v>
      </c>
      <c r="AR87" s="25">
        <v>-1</v>
      </c>
      <c r="AS87" s="21">
        <v>0</v>
      </c>
      <c r="AT87" s="25" t="s">
        <v>34</v>
      </c>
    </row>
    <row r="88" spans="1:46" s="19" customFormat="1" ht="12.75" x14ac:dyDescent="0.2">
      <c r="A88" s="19">
        <v>67</v>
      </c>
      <c r="B88" s="20" t="s">
        <v>137</v>
      </c>
      <c r="C88" s="21">
        <v>4464490</v>
      </c>
      <c r="D88" s="25">
        <v>1.7410681010670204</v>
      </c>
      <c r="E88" s="21">
        <v>4464490</v>
      </c>
      <c r="F88" s="25">
        <v>1.7410681010670204</v>
      </c>
      <c r="G88" s="21">
        <v>0</v>
      </c>
      <c r="H88" s="25" t="s">
        <v>34</v>
      </c>
      <c r="I88" s="21">
        <v>0</v>
      </c>
      <c r="J88" s="25" t="s">
        <v>34</v>
      </c>
      <c r="K88" s="21">
        <v>0</v>
      </c>
      <c r="L88" s="25" t="s">
        <v>34</v>
      </c>
      <c r="M88" s="21">
        <v>0</v>
      </c>
      <c r="N88" s="25" t="s">
        <v>34</v>
      </c>
      <c r="O88" s="21">
        <v>0</v>
      </c>
      <c r="P88" s="25" t="s">
        <v>34</v>
      </c>
      <c r="Q88" s="21">
        <v>0</v>
      </c>
      <c r="R88" s="25" t="s">
        <v>34</v>
      </c>
      <c r="S88" s="21">
        <v>0</v>
      </c>
      <c r="T88" s="25" t="s">
        <v>34</v>
      </c>
      <c r="U88" s="21">
        <v>0</v>
      </c>
      <c r="V88" s="25" t="s">
        <v>34</v>
      </c>
      <c r="W88" s="21">
        <v>0</v>
      </c>
      <c r="X88" s="25" t="s">
        <v>34</v>
      </c>
      <c r="Y88" s="21">
        <v>0</v>
      </c>
      <c r="Z88" s="25" t="s">
        <v>34</v>
      </c>
      <c r="AA88" s="21">
        <v>0</v>
      </c>
      <c r="AB88" s="25" t="s">
        <v>34</v>
      </c>
      <c r="AC88" s="21">
        <v>0</v>
      </c>
      <c r="AD88" s="25" t="s">
        <v>34</v>
      </c>
      <c r="AE88" s="21">
        <v>0</v>
      </c>
      <c r="AF88" s="25" t="s">
        <v>34</v>
      </c>
      <c r="AG88" s="21">
        <v>0</v>
      </c>
      <c r="AH88" s="25" t="s">
        <v>34</v>
      </c>
      <c r="AI88" s="21">
        <v>0</v>
      </c>
      <c r="AJ88" s="25" t="s">
        <v>34</v>
      </c>
      <c r="AK88" s="21">
        <v>0</v>
      </c>
      <c r="AL88" s="25" t="s">
        <v>34</v>
      </c>
      <c r="AM88" s="21">
        <v>0</v>
      </c>
      <c r="AN88" s="25" t="s">
        <v>34</v>
      </c>
      <c r="AO88" s="21">
        <v>0</v>
      </c>
      <c r="AP88" s="25" t="s">
        <v>34</v>
      </c>
      <c r="AQ88" s="21">
        <v>0</v>
      </c>
      <c r="AR88" s="25" t="s">
        <v>34</v>
      </c>
      <c r="AS88" s="21">
        <v>0</v>
      </c>
      <c r="AT88" s="25" t="s">
        <v>34</v>
      </c>
    </row>
    <row r="89" spans="1:46" s="19" customFormat="1" ht="12.75" x14ac:dyDescent="0.2">
      <c r="A89" s="19">
        <v>86</v>
      </c>
      <c r="B89" s="20" t="s">
        <v>129</v>
      </c>
      <c r="C89" s="21">
        <v>3820021</v>
      </c>
      <c r="D89" s="25">
        <v>0.51405967106243589</v>
      </c>
      <c r="E89" s="21">
        <v>1957245</v>
      </c>
      <c r="F89" s="25">
        <v>0.92604310175162374</v>
      </c>
      <c r="G89" s="21">
        <v>732586</v>
      </c>
      <c r="H89" s="25">
        <v>0.28414594599332155</v>
      </c>
      <c r="I89" s="21">
        <v>434477</v>
      </c>
      <c r="J89" s="25">
        <v>0.78509153957402056</v>
      </c>
      <c r="K89" s="21">
        <v>56856</v>
      </c>
      <c r="L89" s="25">
        <v>0.9885282596530498</v>
      </c>
      <c r="M89" s="21">
        <v>72595</v>
      </c>
      <c r="N89" s="25">
        <v>-0.3413268731740069</v>
      </c>
      <c r="O89" s="21">
        <v>204630</v>
      </c>
      <c r="P89" s="25">
        <v>-0.50345058528915032</v>
      </c>
      <c r="Q89" s="21">
        <v>20876</v>
      </c>
      <c r="R89" s="25">
        <v>-0.54564053454054762</v>
      </c>
      <c r="S89" s="21">
        <v>10781</v>
      </c>
      <c r="T89" s="25" t="s">
        <v>34</v>
      </c>
      <c r="U89" s="21">
        <v>105801</v>
      </c>
      <c r="V89" s="25">
        <v>0.84560234448592264</v>
      </c>
      <c r="W89" s="21">
        <v>0</v>
      </c>
      <c r="X89" s="25" t="s">
        <v>34</v>
      </c>
      <c r="Y89" s="21">
        <v>46863</v>
      </c>
      <c r="Z89" s="25" t="s">
        <v>34</v>
      </c>
      <c r="AA89" s="21">
        <v>2310</v>
      </c>
      <c r="AB89" s="25">
        <v>-0.57754206291148502</v>
      </c>
      <c r="AC89" s="21">
        <v>7087</v>
      </c>
      <c r="AD89" s="25">
        <v>0.58262617239839209</v>
      </c>
      <c r="AE89" s="21">
        <v>95021</v>
      </c>
      <c r="AF89" s="25" t="s">
        <v>33</v>
      </c>
      <c r="AG89" s="21">
        <v>7497</v>
      </c>
      <c r="AH89" s="25">
        <v>0.10201381743348525</v>
      </c>
      <c r="AI89" s="21">
        <v>0</v>
      </c>
      <c r="AJ89" s="25">
        <v>-1</v>
      </c>
      <c r="AK89" s="21">
        <v>65396</v>
      </c>
      <c r="AL89" s="25" t="s">
        <v>34</v>
      </c>
      <c r="AM89" s="21">
        <v>0</v>
      </c>
      <c r="AN89" s="25" t="s">
        <v>34</v>
      </c>
      <c r="AO89" s="21">
        <v>0</v>
      </c>
      <c r="AP89" s="25" t="s">
        <v>34</v>
      </c>
      <c r="AQ89" s="21">
        <v>0</v>
      </c>
      <c r="AR89" s="25" t="s">
        <v>34</v>
      </c>
      <c r="AS89" s="21">
        <v>0</v>
      </c>
      <c r="AT89" s="25" t="s">
        <v>34</v>
      </c>
    </row>
    <row r="90" spans="1:46" s="19" customFormat="1" ht="12.75" x14ac:dyDescent="0.2">
      <c r="A90" s="19">
        <v>74</v>
      </c>
      <c r="B90" s="20" t="s">
        <v>118</v>
      </c>
      <c r="C90" s="21">
        <v>3699033</v>
      </c>
      <c r="D90" s="25">
        <v>-0.27863847004855247</v>
      </c>
      <c r="E90" s="21">
        <v>894659</v>
      </c>
      <c r="F90" s="25">
        <v>-0.60342021962492742</v>
      </c>
      <c r="G90" s="21">
        <v>159164</v>
      </c>
      <c r="H90" s="25">
        <v>-0.71011441414203968</v>
      </c>
      <c r="I90" s="21">
        <v>612106</v>
      </c>
      <c r="J90" s="25">
        <v>3.0906059330245865</v>
      </c>
      <c r="K90" s="21">
        <v>209838</v>
      </c>
      <c r="L90" s="25">
        <v>-0.16878394276818498</v>
      </c>
      <c r="M90" s="21">
        <v>593844</v>
      </c>
      <c r="N90" s="25">
        <v>0.73641135104314381</v>
      </c>
      <c r="O90" s="21">
        <v>52029</v>
      </c>
      <c r="P90" s="25">
        <v>-0.8547073706080458</v>
      </c>
      <c r="Q90" s="21">
        <v>61384</v>
      </c>
      <c r="R90" s="25">
        <v>-0.18297373920219351</v>
      </c>
      <c r="S90" s="21">
        <v>78323</v>
      </c>
      <c r="T90" s="25">
        <v>-0.76691109510686806</v>
      </c>
      <c r="U90" s="21">
        <v>292039</v>
      </c>
      <c r="V90" s="25">
        <v>1.3328034635907593</v>
      </c>
      <c r="W90" s="21">
        <v>84077</v>
      </c>
      <c r="X90" s="25">
        <v>-0.43640568440809757</v>
      </c>
      <c r="Y90" s="21">
        <v>202561</v>
      </c>
      <c r="Z90" s="25">
        <v>-0.24684233813845746</v>
      </c>
      <c r="AA90" s="21">
        <v>14238</v>
      </c>
      <c r="AB90" s="25" t="s">
        <v>34</v>
      </c>
      <c r="AC90" s="21">
        <v>0</v>
      </c>
      <c r="AD90" s="25">
        <v>-1</v>
      </c>
      <c r="AE90" s="21">
        <v>400996</v>
      </c>
      <c r="AF90" s="25" t="s">
        <v>33</v>
      </c>
      <c r="AG90" s="21">
        <v>0</v>
      </c>
      <c r="AH90" s="25">
        <v>-1</v>
      </c>
      <c r="AI90" s="21">
        <v>0</v>
      </c>
      <c r="AJ90" s="25" t="s">
        <v>34</v>
      </c>
      <c r="AK90" s="21">
        <v>18421</v>
      </c>
      <c r="AL90" s="25">
        <v>-0.87771832930617877</v>
      </c>
      <c r="AM90" s="21">
        <v>0</v>
      </c>
      <c r="AN90" s="25" t="s">
        <v>34</v>
      </c>
      <c r="AO90" s="21">
        <v>0</v>
      </c>
      <c r="AP90" s="25" t="s">
        <v>34</v>
      </c>
      <c r="AQ90" s="21">
        <v>0</v>
      </c>
      <c r="AR90" s="25">
        <v>-1</v>
      </c>
      <c r="AS90" s="21">
        <v>25354</v>
      </c>
      <c r="AT90" s="25">
        <v>-0.48166169194913522</v>
      </c>
    </row>
    <row r="91" spans="1:46" s="19" customFormat="1" ht="12.75" x14ac:dyDescent="0.2">
      <c r="A91" s="19">
        <v>96</v>
      </c>
      <c r="B91" s="20" t="s">
        <v>128</v>
      </c>
      <c r="C91" s="21">
        <v>3540213</v>
      </c>
      <c r="D91" s="25">
        <v>0.38953453001429872</v>
      </c>
      <c r="E91" s="21">
        <v>897973</v>
      </c>
      <c r="F91" s="25">
        <v>0.63358110664803813</v>
      </c>
      <c r="G91" s="21">
        <v>1515022</v>
      </c>
      <c r="H91" s="25">
        <v>-7.1624792344171628E-2</v>
      </c>
      <c r="I91" s="21">
        <v>730852</v>
      </c>
      <c r="J91" s="25" t="s">
        <v>33</v>
      </c>
      <c r="K91" s="21">
        <v>78854</v>
      </c>
      <c r="L91" s="25">
        <v>0.19385314155942468</v>
      </c>
      <c r="M91" s="21">
        <v>4152</v>
      </c>
      <c r="N91" s="25">
        <v>-0.86782542259574058</v>
      </c>
      <c r="O91" s="21">
        <v>13716</v>
      </c>
      <c r="P91" s="25">
        <v>-0.1373042329706271</v>
      </c>
      <c r="Q91" s="21">
        <v>0</v>
      </c>
      <c r="R91" s="25" t="s">
        <v>34</v>
      </c>
      <c r="S91" s="21">
        <v>21869</v>
      </c>
      <c r="T91" s="25" t="s">
        <v>33</v>
      </c>
      <c r="U91" s="21">
        <v>180525</v>
      </c>
      <c r="V91" s="25">
        <v>0.1192017259978424</v>
      </c>
      <c r="W91" s="21">
        <v>0</v>
      </c>
      <c r="X91" s="25">
        <v>-1</v>
      </c>
      <c r="Y91" s="21">
        <v>0</v>
      </c>
      <c r="Z91" s="25">
        <v>-1</v>
      </c>
      <c r="AA91" s="21">
        <v>66500</v>
      </c>
      <c r="AB91" s="25" t="s">
        <v>34</v>
      </c>
      <c r="AC91" s="21">
        <v>18881</v>
      </c>
      <c r="AD91" s="25" t="s">
        <v>33</v>
      </c>
      <c r="AE91" s="21">
        <v>1300</v>
      </c>
      <c r="AF91" s="25" t="s">
        <v>34</v>
      </c>
      <c r="AG91" s="21">
        <v>6061</v>
      </c>
      <c r="AH91" s="25">
        <v>-0.34333694474539544</v>
      </c>
      <c r="AI91" s="21">
        <v>4508</v>
      </c>
      <c r="AJ91" s="25" t="s">
        <v>34</v>
      </c>
      <c r="AK91" s="21">
        <v>0</v>
      </c>
      <c r="AL91" s="25" t="s">
        <v>34</v>
      </c>
      <c r="AM91" s="21">
        <v>0</v>
      </c>
      <c r="AN91" s="25" t="s">
        <v>34</v>
      </c>
      <c r="AO91" s="21">
        <v>0</v>
      </c>
      <c r="AP91" s="25" t="s">
        <v>34</v>
      </c>
      <c r="AQ91" s="21">
        <v>0</v>
      </c>
      <c r="AR91" s="25" t="s">
        <v>34</v>
      </c>
      <c r="AS91" s="21">
        <v>0</v>
      </c>
      <c r="AT91" s="25" t="s">
        <v>34</v>
      </c>
    </row>
    <row r="92" spans="1:46" s="19" customFormat="1" ht="24" x14ac:dyDescent="0.2">
      <c r="A92" s="19">
        <v>64</v>
      </c>
      <c r="B92" s="20" t="s">
        <v>125</v>
      </c>
      <c r="C92" s="21">
        <v>3438944.75</v>
      </c>
      <c r="D92" s="25">
        <v>0.21210573305791991</v>
      </c>
      <c r="E92" s="21">
        <v>486958</v>
      </c>
      <c r="F92" s="25">
        <v>8.5646383170360885E-2</v>
      </c>
      <c r="G92" s="21">
        <v>714906</v>
      </c>
      <c r="H92" s="25">
        <v>-0.16954151502514359</v>
      </c>
      <c r="I92" s="21">
        <v>874992</v>
      </c>
      <c r="J92" s="25">
        <v>0.7526094088945241</v>
      </c>
      <c r="K92" s="21">
        <v>28276</v>
      </c>
      <c r="L92" s="25">
        <v>-0.1604263784554173</v>
      </c>
      <c r="M92" s="21">
        <v>157522</v>
      </c>
      <c r="N92" s="25">
        <v>4.4155464640561073</v>
      </c>
      <c r="O92" s="21">
        <v>153257</v>
      </c>
      <c r="P92" s="25">
        <v>-3.4589412150074383E-2</v>
      </c>
      <c r="Q92" s="21">
        <v>398473</v>
      </c>
      <c r="R92" s="25">
        <v>0.424822555557542</v>
      </c>
      <c r="S92" s="21">
        <v>12321</v>
      </c>
      <c r="T92" s="25">
        <v>-0.50994352080184546</v>
      </c>
      <c r="U92" s="21">
        <v>49697</v>
      </c>
      <c r="V92" s="25">
        <v>-0.45304967973410226</v>
      </c>
      <c r="W92" s="21">
        <v>167809</v>
      </c>
      <c r="X92" s="25">
        <v>0.76715459140690823</v>
      </c>
      <c r="Y92" s="21">
        <v>152465</v>
      </c>
      <c r="Z92" s="25">
        <v>0.91274620499309989</v>
      </c>
      <c r="AA92" s="21">
        <v>1089</v>
      </c>
      <c r="AB92" s="25">
        <v>-0.94581011146496818</v>
      </c>
      <c r="AC92" s="21">
        <v>56676</v>
      </c>
      <c r="AD92" s="25">
        <v>0.38860712973171618</v>
      </c>
      <c r="AE92" s="21">
        <v>184503.75</v>
      </c>
      <c r="AF92" s="25">
        <v>0.18347764090554408</v>
      </c>
      <c r="AG92" s="21">
        <v>0</v>
      </c>
      <c r="AH92" s="25" t="s">
        <v>34</v>
      </c>
      <c r="AI92" s="21">
        <v>0</v>
      </c>
      <c r="AJ92" s="25">
        <v>-1</v>
      </c>
      <c r="AK92" s="21">
        <v>0</v>
      </c>
      <c r="AL92" s="25" t="s">
        <v>34</v>
      </c>
      <c r="AM92" s="21">
        <v>0</v>
      </c>
      <c r="AN92" s="25" t="s">
        <v>34</v>
      </c>
      <c r="AO92" s="21">
        <v>0</v>
      </c>
      <c r="AP92" s="25" t="s">
        <v>34</v>
      </c>
      <c r="AQ92" s="21">
        <v>0</v>
      </c>
      <c r="AR92" s="25" t="s">
        <v>34</v>
      </c>
      <c r="AS92" s="21">
        <v>0</v>
      </c>
      <c r="AT92" s="25" t="s">
        <v>34</v>
      </c>
    </row>
    <row r="93" spans="1:46" s="19" customFormat="1" ht="12.75" x14ac:dyDescent="0.2">
      <c r="A93" s="19">
        <v>75</v>
      </c>
      <c r="B93" s="20" t="s">
        <v>132</v>
      </c>
      <c r="C93" s="21">
        <v>2890215</v>
      </c>
      <c r="D93" s="25">
        <v>0.34833418472670274</v>
      </c>
      <c r="E93" s="21">
        <v>714651</v>
      </c>
      <c r="F93" s="25">
        <v>1.4882351712323998</v>
      </c>
      <c r="G93" s="21">
        <v>161367</v>
      </c>
      <c r="H93" s="25">
        <v>-0.80161713867019424</v>
      </c>
      <c r="I93" s="21">
        <v>193528</v>
      </c>
      <c r="J93" s="25">
        <v>9.15715792501679E-2</v>
      </c>
      <c r="K93" s="21">
        <v>1307331</v>
      </c>
      <c r="L93" s="25" t="s">
        <v>33</v>
      </c>
      <c r="M93" s="21">
        <v>136760</v>
      </c>
      <c r="N93" s="25" t="s">
        <v>34</v>
      </c>
      <c r="O93" s="21">
        <v>155785</v>
      </c>
      <c r="P93" s="25" t="s">
        <v>33</v>
      </c>
      <c r="Q93" s="21">
        <v>0</v>
      </c>
      <c r="R93" s="25" t="s">
        <v>34</v>
      </c>
      <c r="S93" s="21">
        <v>0</v>
      </c>
      <c r="T93" s="25" t="s">
        <v>34</v>
      </c>
      <c r="U93" s="21">
        <v>0</v>
      </c>
      <c r="V93" s="25">
        <v>-1</v>
      </c>
      <c r="W93" s="21">
        <v>0</v>
      </c>
      <c r="X93" s="25">
        <v>-1</v>
      </c>
      <c r="Y93" s="21">
        <v>0</v>
      </c>
      <c r="Z93" s="25" t="s">
        <v>34</v>
      </c>
      <c r="AA93" s="21">
        <v>0</v>
      </c>
      <c r="AB93" s="25" t="s">
        <v>34</v>
      </c>
      <c r="AC93" s="21">
        <v>0</v>
      </c>
      <c r="AD93" s="25" t="s">
        <v>34</v>
      </c>
      <c r="AE93" s="21">
        <v>0</v>
      </c>
      <c r="AF93" s="25" t="s">
        <v>34</v>
      </c>
      <c r="AG93" s="21">
        <v>0</v>
      </c>
      <c r="AH93" s="25" t="s">
        <v>34</v>
      </c>
      <c r="AI93" s="21">
        <v>0</v>
      </c>
      <c r="AJ93" s="25" t="s">
        <v>34</v>
      </c>
      <c r="AK93" s="21">
        <v>220793</v>
      </c>
      <c r="AL93" s="25">
        <v>-0.71525203830806894</v>
      </c>
      <c r="AM93" s="21">
        <v>0</v>
      </c>
      <c r="AN93" s="25" t="s">
        <v>34</v>
      </c>
      <c r="AO93" s="21">
        <v>0</v>
      </c>
      <c r="AP93" s="25" t="s">
        <v>34</v>
      </c>
      <c r="AQ93" s="21">
        <v>0</v>
      </c>
      <c r="AR93" s="25" t="s">
        <v>34</v>
      </c>
      <c r="AS93" s="21">
        <v>0</v>
      </c>
      <c r="AT93" s="25" t="s">
        <v>34</v>
      </c>
    </row>
    <row r="94" spans="1:46" s="19" customFormat="1" ht="12.75" x14ac:dyDescent="0.2">
      <c r="A94" s="19">
        <v>89</v>
      </c>
      <c r="B94" s="20" t="s">
        <v>121</v>
      </c>
      <c r="C94" s="21">
        <v>2708889</v>
      </c>
      <c r="D94" s="25">
        <v>-0.28345425703541061</v>
      </c>
      <c r="E94" s="21">
        <v>422484</v>
      </c>
      <c r="F94" s="25">
        <v>-0.78322714909559965</v>
      </c>
      <c r="G94" s="21">
        <v>226117</v>
      </c>
      <c r="H94" s="25">
        <v>-0.60145973565424604</v>
      </c>
      <c r="I94" s="21">
        <v>456764</v>
      </c>
      <c r="J94" s="25">
        <v>8.9221626854958602E-2</v>
      </c>
      <c r="K94" s="21">
        <v>125564</v>
      </c>
      <c r="L94" s="25">
        <v>4.9250660626651568</v>
      </c>
      <c r="M94" s="21">
        <v>719503</v>
      </c>
      <c r="N94" s="25">
        <v>1.5773764960005159</v>
      </c>
      <c r="O94" s="21">
        <v>306162</v>
      </c>
      <c r="P94" s="25">
        <v>0.53651045378353701</v>
      </c>
      <c r="Q94" s="21">
        <v>0</v>
      </c>
      <c r="R94" s="25">
        <v>-1</v>
      </c>
      <c r="S94" s="21">
        <v>0</v>
      </c>
      <c r="T94" s="25">
        <v>-1</v>
      </c>
      <c r="U94" s="21">
        <v>360475</v>
      </c>
      <c r="V94" s="25" t="s">
        <v>33</v>
      </c>
      <c r="W94" s="21">
        <v>3463</v>
      </c>
      <c r="X94" s="25" t="s">
        <v>34</v>
      </c>
      <c r="Y94" s="21">
        <v>23931</v>
      </c>
      <c r="Z94" s="25">
        <v>2.0990675990675989</v>
      </c>
      <c r="AA94" s="21">
        <v>0</v>
      </c>
      <c r="AB94" s="25">
        <v>-1</v>
      </c>
      <c r="AC94" s="21">
        <v>0</v>
      </c>
      <c r="AD94" s="25" t="s">
        <v>34</v>
      </c>
      <c r="AE94" s="21">
        <v>0</v>
      </c>
      <c r="AF94" s="25">
        <v>-1</v>
      </c>
      <c r="AG94" s="21">
        <v>0</v>
      </c>
      <c r="AH94" s="25" t="s">
        <v>34</v>
      </c>
      <c r="AI94" s="21">
        <v>0</v>
      </c>
      <c r="AJ94" s="25" t="s">
        <v>34</v>
      </c>
      <c r="AK94" s="21">
        <v>64426</v>
      </c>
      <c r="AL94" s="25" t="s">
        <v>34</v>
      </c>
      <c r="AM94" s="21">
        <v>0</v>
      </c>
      <c r="AN94" s="25" t="s">
        <v>34</v>
      </c>
      <c r="AO94" s="21">
        <v>0</v>
      </c>
      <c r="AP94" s="25">
        <v>-1</v>
      </c>
      <c r="AQ94" s="21">
        <v>0</v>
      </c>
      <c r="AR94" s="25" t="s">
        <v>34</v>
      </c>
      <c r="AS94" s="21">
        <v>0</v>
      </c>
      <c r="AT94" s="25" t="s">
        <v>34</v>
      </c>
    </row>
    <row r="95" spans="1:46" s="19" customFormat="1" ht="12.75" x14ac:dyDescent="0.2">
      <c r="A95" s="19">
        <v>130</v>
      </c>
      <c r="B95" s="20" t="s">
        <v>120</v>
      </c>
      <c r="C95" s="21">
        <v>2609739</v>
      </c>
      <c r="D95" s="25">
        <v>-0.32083289308840623</v>
      </c>
      <c r="E95" s="21">
        <v>767551</v>
      </c>
      <c r="F95" s="25">
        <v>-0.6841312313577792</v>
      </c>
      <c r="G95" s="21">
        <v>244289</v>
      </c>
      <c r="H95" s="25">
        <v>-0.17059995857905796</v>
      </c>
      <c r="I95" s="21">
        <v>54556</v>
      </c>
      <c r="J95" s="25">
        <v>-0.63381056899109289</v>
      </c>
      <c r="K95" s="21">
        <v>274435</v>
      </c>
      <c r="L95" s="25">
        <v>-4.7054370698575654E-2</v>
      </c>
      <c r="M95" s="21">
        <v>89084</v>
      </c>
      <c r="N95" s="25">
        <v>1.5193438914027149</v>
      </c>
      <c r="O95" s="21">
        <v>9376</v>
      </c>
      <c r="P95" s="25">
        <v>7.4927536231884062</v>
      </c>
      <c r="Q95" s="21">
        <v>495025</v>
      </c>
      <c r="R95" s="25">
        <v>2.7279909026554003</v>
      </c>
      <c r="S95" s="21">
        <v>0</v>
      </c>
      <c r="T95" s="25">
        <v>-1</v>
      </c>
      <c r="U95" s="21">
        <v>0</v>
      </c>
      <c r="V95" s="25">
        <v>-1</v>
      </c>
      <c r="W95" s="21">
        <v>0</v>
      </c>
      <c r="X95" s="25">
        <v>-1</v>
      </c>
      <c r="Y95" s="21">
        <v>85574</v>
      </c>
      <c r="Z95" s="25">
        <v>1.0586508852963816</v>
      </c>
      <c r="AA95" s="21">
        <v>0</v>
      </c>
      <c r="AB95" s="25">
        <v>-1</v>
      </c>
      <c r="AC95" s="21">
        <v>0</v>
      </c>
      <c r="AD95" s="25">
        <v>-1</v>
      </c>
      <c r="AE95" s="21">
        <v>54296</v>
      </c>
      <c r="AF95" s="25">
        <v>0.20230292294065544</v>
      </c>
      <c r="AG95" s="21">
        <v>0</v>
      </c>
      <c r="AH95" s="25">
        <v>-1</v>
      </c>
      <c r="AI95" s="21">
        <v>0</v>
      </c>
      <c r="AJ95" s="25" t="s">
        <v>34</v>
      </c>
      <c r="AK95" s="21">
        <v>0</v>
      </c>
      <c r="AL95" s="25" t="s">
        <v>34</v>
      </c>
      <c r="AM95" s="21">
        <v>0</v>
      </c>
      <c r="AN95" s="25" t="s">
        <v>34</v>
      </c>
      <c r="AO95" s="21">
        <v>535553</v>
      </c>
      <c r="AP95" s="25" t="s">
        <v>33</v>
      </c>
      <c r="AQ95" s="21">
        <v>0</v>
      </c>
      <c r="AR95" s="25" t="s">
        <v>34</v>
      </c>
      <c r="AS95" s="21">
        <v>0</v>
      </c>
      <c r="AT95" s="25" t="s">
        <v>34</v>
      </c>
    </row>
    <row r="96" spans="1:46" s="19" customFormat="1" ht="12.75" x14ac:dyDescent="0.2">
      <c r="A96" s="19">
        <v>81</v>
      </c>
      <c r="B96" s="20" t="s">
        <v>136</v>
      </c>
      <c r="C96" s="21">
        <v>2603471</v>
      </c>
      <c r="D96" s="25">
        <v>0.51584390389320323</v>
      </c>
      <c r="E96" s="21">
        <v>1361584</v>
      </c>
      <c r="F96" s="25">
        <v>0.44221384969489241</v>
      </c>
      <c r="G96" s="21">
        <v>856562</v>
      </c>
      <c r="H96" s="25">
        <v>1.1055475256383782</v>
      </c>
      <c r="I96" s="21">
        <v>149376</v>
      </c>
      <c r="J96" s="25">
        <v>0.40186758012294121</v>
      </c>
      <c r="K96" s="21">
        <v>46005</v>
      </c>
      <c r="L96" s="25">
        <v>0.10225938615616847</v>
      </c>
      <c r="M96" s="21">
        <v>97759</v>
      </c>
      <c r="N96" s="25">
        <v>5.9510096700796362</v>
      </c>
      <c r="O96" s="21">
        <v>59714</v>
      </c>
      <c r="P96" s="25">
        <v>-0.63112181863108474</v>
      </c>
      <c r="Q96" s="21">
        <v>0</v>
      </c>
      <c r="R96" s="25" t="s">
        <v>34</v>
      </c>
      <c r="S96" s="21">
        <v>9691</v>
      </c>
      <c r="T96" s="25" t="s">
        <v>34</v>
      </c>
      <c r="U96" s="21">
        <v>0</v>
      </c>
      <c r="V96" s="25" t="s">
        <v>34</v>
      </c>
      <c r="W96" s="21">
        <v>0</v>
      </c>
      <c r="X96" s="25">
        <v>-1</v>
      </c>
      <c r="Y96" s="21">
        <v>0</v>
      </c>
      <c r="Z96" s="25" t="s">
        <v>34</v>
      </c>
      <c r="AA96" s="21">
        <v>1063</v>
      </c>
      <c r="AB96" s="25">
        <v>-0.87852816820934754</v>
      </c>
      <c r="AC96" s="21">
        <v>0</v>
      </c>
      <c r="AD96" s="25" t="s">
        <v>34</v>
      </c>
      <c r="AE96" s="21">
        <v>12221</v>
      </c>
      <c r="AF96" s="25">
        <v>6.6125796039431251E-2</v>
      </c>
      <c r="AG96" s="21">
        <v>8239</v>
      </c>
      <c r="AH96" s="25" t="s">
        <v>34</v>
      </c>
      <c r="AI96" s="21">
        <v>1257</v>
      </c>
      <c r="AJ96" s="25" t="s">
        <v>34</v>
      </c>
      <c r="AK96" s="21">
        <v>0</v>
      </c>
      <c r="AL96" s="25" t="s">
        <v>34</v>
      </c>
      <c r="AM96" s="21">
        <v>0</v>
      </c>
      <c r="AN96" s="25" t="s">
        <v>34</v>
      </c>
      <c r="AO96" s="21">
        <v>0</v>
      </c>
      <c r="AP96" s="25" t="s">
        <v>34</v>
      </c>
      <c r="AQ96" s="21">
        <v>0</v>
      </c>
      <c r="AR96" s="25" t="s">
        <v>34</v>
      </c>
      <c r="AS96" s="21">
        <v>0</v>
      </c>
      <c r="AT96" s="25" t="s">
        <v>34</v>
      </c>
    </row>
    <row r="97" spans="1:46" s="19" customFormat="1" ht="12.75" x14ac:dyDescent="0.2">
      <c r="A97" s="19">
        <v>120</v>
      </c>
      <c r="B97" s="20" t="s">
        <v>127</v>
      </c>
      <c r="C97" s="21">
        <v>2509316</v>
      </c>
      <c r="D97" s="25">
        <v>-2.9515039075567961E-2</v>
      </c>
      <c r="E97" s="21">
        <v>541753</v>
      </c>
      <c r="F97" s="25">
        <v>0.34511465999265067</v>
      </c>
      <c r="G97" s="21">
        <v>751227</v>
      </c>
      <c r="H97" s="25">
        <v>0.25838937978977339</v>
      </c>
      <c r="I97" s="21">
        <v>417361</v>
      </c>
      <c r="J97" s="25">
        <v>-0.23727051100706509</v>
      </c>
      <c r="K97" s="21">
        <v>58563</v>
      </c>
      <c r="L97" s="25">
        <v>-0.50229463056447909</v>
      </c>
      <c r="M97" s="21">
        <v>318773</v>
      </c>
      <c r="N97" s="25">
        <v>-0.36483713108417215</v>
      </c>
      <c r="O97" s="21">
        <v>56667</v>
      </c>
      <c r="P97" s="25">
        <v>-0.53503618491228644</v>
      </c>
      <c r="Q97" s="21">
        <v>114704</v>
      </c>
      <c r="R97" s="25">
        <v>0.22349628270631783</v>
      </c>
      <c r="S97" s="21">
        <v>24455</v>
      </c>
      <c r="T97" s="25">
        <v>1.696846052051169</v>
      </c>
      <c r="U97" s="21">
        <v>61134</v>
      </c>
      <c r="V97" s="25">
        <v>0.45356412573113314</v>
      </c>
      <c r="W97" s="21">
        <v>68054</v>
      </c>
      <c r="X97" s="25">
        <v>0.84808820334564405</v>
      </c>
      <c r="Y97" s="21">
        <v>4095</v>
      </c>
      <c r="Z97" s="25">
        <v>1.537174721189591</v>
      </c>
      <c r="AA97" s="21">
        <v>0</v>
      </c>
      <c r="AB97" s="25">
        <v>-1</v>
      </c>
      <c r="AC97" s="21">
        <v>4497</v>
      </c>
      <c r="AD97" s="25" t="s">
        <v>34</v>
      </c>
      <c r="AE97" s="21">
        <v>31177</v>
      </c>
      <c r="AF97" s="25">
        <v>-0.24756848075298665</v>
      </c>
      <c r="AG97" s="21">
        <v>0</v>
      </c>
      <c r="AH97" s="25" t="s">
        <v>34</v>
      </c>
      <c r="AI97" s="21">
        <v>55792</v>
      </c>
      <c r="AJ97" s="25">
        <v>0.62464692350251894</v>
      </c>
      <c r="AK97" s="21">
        <v>1064</v>
      </c>
      <c r="AL97" s="25" t="s">
        <v>34</v>
      </c>
      <c r="AM97" s="21">
        <v>0</v>
      </c>
      <c r="AN97" s="25" t="s">
        <v>34</v>
      </c>
      <c r="AO97" s="21">
        <v>0</v>
      </c>
      <c r="AP97" s="25" t="s">
        <v>34</v>
      </c>
      <c r="AQ97" s="21">
        <v>0</v>
      </c>
      <c r="AR97" s="25" t="s">
        <v>34</v>
      </c>
      <c r="AS97" s="21">
        <v>0</v>
      </c>
      <c r="AT97" s="25">
        <v>-1</v>
      </c>
    </row>
    <row r="98" spans="1:46" s="19" customFormat="1" ht="12.75" x14ac:dyDescent="0.2">
      <c r="A98" s="19">
        <v>152</v>
      </c>
      <c r="B98" s="20" t="s">
        <v>133</v>
      </c>
      <c r="C98" s="21">
        <v>2158916.65</v>
      </c>
      <c r="D98" s="25">
        <v>4.5289337454595291E-2</v>
      </c>
      <c r="E98" s="21">
        <v>424184</v>
      </c>
      <c r="F98" s="25">
        <v>-0.22296818299221655</v>
      </c>
      <c r="G98" s="21">
        <v>975994</v>
      </c>
      <c r="H98" s="25">
        <v>0.36352955147146138</v>
      </c>
      <c r="I98" s="21">
        <v>271974</v>
      </c>
      <c r="J98" s="25">
        <v>0.79437883486177996</v>
      </c>
      <c r="K98" s="21">
        <v>128245</v>
      </c>
      <c r="L98" s="25">
        <v>3.0387037853498775</v>
      </c>
      <c r="M98" s="21">
        <v>18864</v>
      </c>
      <c r="N98" s="25">
        <v>-0.57813757938992749</v>
      </c>
      <c r="O98" s="21">
        <v>58280</v>
      </c>
      <c r="P98" s="25">
        <v>0.17692198953936877</v>
      </c>
      <c r="Q98" s="21">
        <v>53498</v>
      </c>
      <c r="R98" s="25">
        <v>0.61133700792144818</v>
      </c>
      <c r="S98" s="21">
        <v>0</v>
      </c>
      <c r="T98" s="25">
        <v>-1</v>
      </c>
      <c r="U98" s="21">
        <v>22701</v>
      </c>
      <c r="V98" s="25" t="s">
        <v>34</v>
      </c>
      <c r="W98" s="21">
        <v>61719</v>
      </c>
      <c r="X98" s="25" t="s">
        <v>33</v>
      </c>
      <c r="Y98" s="21">
        <v>0</v>
      </c>
      <c r="Z98" s="25">
        <v>-1</v>
      </c>
      <c r="AA98" s="21">
        <v>1833</v>
      </c>
      <c r="AB98" s="25" t="s">
        <v>34</v>
      </c>
      <c r="AC98" s="21">
        <v>14880</v>
      </c>
      <c r="AD98" s="25" t="s">
        <v>34</v>
      </c>
      <c r="AE98" s="21">
        <v>115895.65</v>
      </c>
      <c r="AF98" s="25">
        <v>-0.73819961634751996</v>
      </c>
      <c r="AG98" s="21">
        <v>0</v>
      </c>
      <c r="AH98" s="25" t="s">
        <v>34</v>
      </c>
      <c r="AI98" s="21">
        <v>10849</v>
      </c>
      <c r="AJ98" s="25">
        <v>1.1189453125000002</v>
      </c>
      <c r="AK98" s="21">
        <v>0</v>
      </c>
      <c r="AL98" s="25" t="s">
        <v>34</v>
      </c>
      <c r="AM98" s="21">
        <v>0</v>
      </c>
      <c r="AN98" s="25" t="s">
        <v>34</v>
      </c>
      <c r="AO98" s="21">
        <v>0</v>
      </c>
      <c r="AP98" s="25" t="s">
        <v>34</v>
      </c>
      <c r="AQ98" s="21">
        <v>0</v>
      </c>
      <c r="AR98" s="25" t="s">
        <v>34</v>
      </c>
      <c r="AS98" s="21">
        <v>0</v>
      </c>
      <c r="AT98" s="25" t="s">
        <v>34</v>
      </c>
    </row>
    <row r="99" spans="1:46" s="19" customFormat="1" ht="12.75" x14ac:dyDescent="0.2">
      <c r="A99" s="19">
        <v>79</v>
      </c>
      <c r="B99" s="20" t="s">
        <v>140</v>
      </c>
      <c r="C99" s="21">
        <v>1827076.31</v>
      </c>
      <c r="D99" s="25">
        <v>0.27213559961845601</v>
      </c>
      <c r="E99" s="21">
        <v>53317</v>
      </c>
      <c r="F99" s="25">
        <v>-0.76400575412194316</v>
      </c>
      <c r="G99" s="21">
        <v>322217</v>
      </c>
      <c r="H99" s="25">
        <v>0.12306341034962309</v>
      </c>
      <c r="I99" s="21">
        <v>54435</v>
      </c>
      <c r="J99" s="25">
        <v>-0.32775548008644639</v>
      </c>
      <c r="K99" s="21">
        <v>37102</v>
      </c>
      <c r="L99" s="25">
        <v>2.8659997916015421</v>
      </c>
      <c r="M99" s="21">
        <v>85371</v>
      </c>
      <c r="N99" s="25">
        <v>0.10901674482651114</v>
      </c>
      <c r="O99" s="21">
        <v>24487</v>
      </c>
      <c r="P99" s="25">
        <v>0.71501610869869725</v>
      </c>
      <c r="Q99" s="21">
        <v>391154</v>
      </c>
      <c r="R99" s="25">
        <v>5.5224945806236452</v>
      </c>
      <c r="S99" s="21">
        <v>0</v>
      </c>
      <c r="T99" s="25" t="s">
        <v>34</v>
      </c>
      <c r="U99" s="21">
        <v>0</v>
      </c>
      <c r="V99" s="25" t="s">
        <v>34</v>
      </c>
      <c r="W99" s="21">
        <v>4512</v>
      </c>
      <c r="X99" s="25">
        <v>1.9490196078431374</v>
      </c>
      <c r="Y99" s="21">
        <v>0</v>
      </c>
      <c r="Z99" s="25">
        <v>-1</v>
      </c>
      <c r="AA99" s="21">
        <v>0</v>
      </c>
      <c r="AB99" s="25" t="s">
        <v>34</v>
      </c>
      <c r="AC99" s="21">
        <v>0</v>
      </c>
      <c r="AD99" s="25" t="s">
        <v>34</v>
      </c>
      <c r="AE99" s="21">
        <v>854481.31</v>
      </c>
      <c r="AF99" s="25">
        <v>0.2788867242877231</v>
      </c>
      <c r="AG99" s="21">
        <v>0</v>
      </c>
      <c r="AH99" s="25" t="s">
        <v>34</v>
      </c>
      <c r="AI99" s="21">
        <v>0</v>
      </c>
      <c r="AJ99" s="25" t="s">
        <v>34</v>
      </c>
      <c r="AK99" s="21">
        <v>0</v>
      </c>
      <c r="AL99" s="25" t="s">
        <v>34</v>
      </c>
      <c r="AM99" s="21">
        <v>0</v>
      </c>
      <c r="AN99" s="25" t="s">
        <v>34</v>
      </c>
      <c r="AO99" s="21">
        <v>0</v>
      </c>
      <c r="AP99" s="25" t="s">
        <v>34</v>
      </c>
      <c r="AQ99" s="21">
        <v>0</v>
      </c>
      <c r="AR99" s="25" t="s">
        <v>34</v>
      </c>
      <c r="AS99" s="21">
        <v>0</v>
      </c>
      <c r="AT99" s="25" t="s">
        <v>34</v>
      </c>
    </row>
    <row r="100" spans="1:46" s="19" customFormat="1" ht="12.75" x14ac:dyDescent="0.2">
      <c r="A100" s="19">
        <v>101</v>
      </c>
      <c r="B100" s="20" t="s">
        <v>139</v>
      </c>
      <c r="C100" s="21">
        <v>1680567</v>
      </c>
      <c r="D100" s="25">
        <v>7.4028651551831137E-2</v>
      </c>
      <c r="E100" s="21">
        <v>188681</v>
      </c>
      <c r="F100" s="25">
        <v>-0.56889764229295525</v>
      </c>
      <c r="G100" s="21">
        <v>100270</v>
      </c>
      <c r="H100" s="25" t="s">
        <v>33</v>
      </c>
      <c r="I100" s="21">
        <v>0</v>
      </c>
      <c r="J100" s="25" t="s">
        <v>34</v>
      </c>
      <c r="K100" s="21">
        <v>659791</v>
      </c>
      <c r="L100" s="25">
        <v>0.65007565242400367</v>
      </c>
      <c r="M100" s="21">
        <v>15145</v>
      </c>
      <c r="N100" s="25" t="s">
        <v>33</v>
      </c>
      <c r="O100" s="21">
        <v>45872</v>
      </c>
      <c r="P100" s="25" t="s">
        <v>34</v>
      </c>
      <c r="Q100" s="21">
        <v>341332</v>
      </c>
      <c r="R100" s="25">
        <v>0.12533092441241345</v>
      </c>
      <c r="S100" s="21">
        <v>25154</v>
      </c>
      <c r="T100" s="25">
        <v>-0.60928253001755228</v>
      </c>
      <c r="U100" s="21">
        <v>0</v>
      </c>
      <c r="V100" s="25" t="s">
        <v>34</v>
      </c>
      <c r="W100" s="21">
        <v>1468</v>
      </c>
      <c r="X100" s="25">
        <v>-0.63300000000000001</v>
      </c>
      <c r="Y100" s="21">
        <v>211689</v>
      </c>
      <c r="Z100" s="25">
        <v>-0.22993899577663068</v>
      </c>
      <c r="AA100" s="21">
        <v>0</v>
      </c>
      <c r="AB100" s="25" t="s">
        <v>34</v>
      </c>
      <c r="AC100" s="21">
        <v>3295</v>
      </c>
      <c r="AD100" s="25" t="s">
        <v>34</v>
      </c>
      <c r="AE100" s="21">
        <v>66979</v>
      </c>
      <c r="AF100" s="25">
        <v>-6.3230769230769202E-2</v>
      </c>
      <c r="AG100" s="21">
        <v>0</v>
      </c>
      <c r="AH100" s="25" t="s">
        <v>34</v>
      </c>
      <c r="AI100" s="21">
        <v>0</v>
      </c>
      <c r="AJ100" s="25" t="s">
        <v>34</v>
      </c>
      <c r="AK100" s="21">
        <v>20891</v>
      </c>
      <c r="AL100" s="25" t="s">
        <v>34</v>
      </c>
      <c r="AM100" s="21">
        <v>0</v>
      </c>
      <c r="AN100" s="25" t="s">
        <v>34</v>
      </c>
      <c r="AO100" s="21">
        <v>0</v>
      </c>
      <c r="AP100" s="25" t="s">
        <v>34</v>
      </c>
      <c r="AQ100" s="21">
        <v>0</v>
      </c>
      <c r="AR100" s="25" t="s">
        <v>34</v>
      </c>
      <c r="AS100" s="21">
        <v>0</v>
      </c>
      <c r="AT100" s="25" t="s">
        <v>34</v>
      </c>
    </row>
    <row r="101" spans="1:46" s="19" customFormat="1" ht="12.75" x14ac:dyDescent="0.2">
      <c r="A101" s="19">
        <v>146</v>
      </c>
      <c r="B101" s="20" t="s">
        <v>126</v>
      </c>
      <c r="C101" s="21">
        <v>1628483</v>
      </c>
      <c r="D101" s="25">
        <v>-0.41226168108267691</v>
      </c>
      <c r="E101" s="21">
        <v>233188</v>
      </c>
      <c r="F101" s="25">
        <v>-0.62720638194128031</v>
      </c>
      <c r="G101" s="21">
        <v>734834</v>
      </c>
      <c r="H101" s="25">
        <v>-4.7174851144167085E-2</v>
      </c>
      <c r="I101" s="21">
        <v>0</v>
      </c>
      <c r="J101" s="25">
        <v>-1</v>
      </c>
      <c r="K101" s="21">
        <v>147318</v>
      </c>
      <c r="L101" s="25">
        <v>-0.77326902122053476</v>
      </c>
      <c r="M101" s="21">
        <v>296601</v>
      </c>
      <c r="N101" s="25">
        <v>-0.3265756510011647</v>
      </c>
      <c r="O101" s="21">
        <v>41423</v>
      </c>
      <c r="P101" s="25">
        <v>0.69550980311898813</v>
      </c>
      <c r="Q101" s="21">
        <v>21388</v>
      </c>
      <c r="R101" s="25">
        <v>-0.39990460424791674</v>
      </c>
      <c r="S101" s="21">
        <v>153731</v>
      </c>
      <c r="T101" s="25">
        <v>9.556272746000138</v>
      </c>
      <c r="U101" s="21">
        <v>0</v>
      </c>
      <c r="V101" s="25" t="s">
        <v>34</v>
      </c>
      <c r="W101" s="21">
        <v>0</v>
      </c>
      <c r="X101" s="25">
        <v>-1</v>
      </c>
      <c r="Y101" s="21">
        <v>0</v>
      </c>
      <c r="Z101" s="25" t="s">
        <v>34</v>
      </c>
      <c r="AA101" s="21">
        <v>0</v>
      </c>
      <c r="AB101" s="25" t="s">
        <v>34</v>
      </c>
      <c r="AC101" s="21">
        <v>0</v>
      </c>
      <c r="AD101" s="25">
        <v>-1</v>
      </c>
      <c r="AE101" s="21">
        <v>0</v>
      </c>
      <c r="AF101" s="25">
        <v>-1</v>
      </c>
      <c r="AG101" s="21">
        <v>0</v>
      </c>
      <c r="AH101" s="25">
        <v>-1</v>
      </c>
      <c r="AI101" s="21">
        <v>0</v>
      </c>
      <c r="AJ101" s="25" t="s">
        <v>34</v>
      </c>
      <c r="AK101" s="21">
        <v>0</v>
      </c>
      <c r="AL101" s="25">
        <v>-1</v>
      </c>
      <c r="AM101" s="21">
        <v>0</v>
      </c>
      <c r="AN101" s="25" t="s">
        <v>34</v>
      </c>
      <c r="AO101" s="21">
        <v>0</v>
      </c>
      <c r="AP101" s="25" t="s">
        <v>34</v>
      </c>
      <c r="AQ101" s="21">
        <v>0</v>
      </c>
      <c r="AR101" s="25" t="s">
        <v>34</v>
      </c>
      <c r="AS101" s="21">
        <v>0</v>
      </c>
      <c r="AT101" s="25" t="s">
        <v>34</v>
      </c>
    </row>
    <row r="102" spans="1:46" s="19" customFormat="1" ht="12.75" x14ac:dyDescent="0.2">
      <c r="A102" s="19">
        <v>126</v>
      </c>
      <c r="B102" s="20" t="s">
        <v>147</v>
      </c>
      <c r="C102" s="21">
        <v>1604330</v>
      </c>
      <c r="D102" s="25">
        <v>0.65402859726192908</v>
      </c>
      <c r="E102" s="21">
        <v>101625</v>
      </c>
      <c r="F102" s="25">
        <v>-0.20954381052385951</v>
      </c>
      <c r="G102" s="21">
        <v>1270930</v>
      </c>
      <c r="H102" s="25">
        <v>1.043368093405233</v>
      </c>
      <c r="I102" s="21">
        <v>107930</v>
      </c>
      <c r="J102" s="25">
        <v>-0.32998522528338903</v>
      </c>
      <c r="K102" s="21">
        <v>49279</v>
      </c>
      <c r="L102" s="25" t="s">
        <v>34</v>
      </c>
      <c r="M102" s="21">
        <v>27406</v>
      </c>
      <c r="N102" s="25" t="s">
        <v>34</v>
      </c>
      <c r="O102" s="21">
        <v>7182</v>
      </c>
      <c r="P102" s="25" t="s">
        <v>34</v>
      </c>
      <c r="Q102" s="21">
        <v>0</v>
      </c>
      <c r="R102" s="25" t="s">
        <v>34</v>
      </c>
      <c r="S102" s="21">
        <v>4371</v>
      </c>
      <c r="T102" s="25">
        <v>-0.2067150635208711</v>
      </c>
      <c r="U102" s="21">
        <v>4050</v>
      </c>
      <c r="V102" s="25" t="s">
        <v>34</v>
      </c>
      <c r="W102" s="21">
        <v>0</v>
      </c>
      <c r="X102" s="25" t="s">
        <v>34</v>
      </c>
      <c r="Y102" s="21">
        <v>0</v>
      </c>
      <c r="Z102" s="25">
        <v>-1</v>
      </c>
      <c r="AA102" s="21">
        <v>14785</v>
      </c>
      <c r="AB102" s="25" t="s">
        <v>34</v>
      </c>
      <c r="AC102" s="21">
        <v>0</v>
      </c>
      <c r="AD102" s="25" t="s">
        <v>34</v>
      </c>
      <c r="AE102" s="21">
        <v>16772</v>
      </c>
      <c r="AF102" s="25" t="s">
        <v>34</v>
      </c>
      <c r="AG102" s="21">
        <v>0</v>
      </c>
      <c r="AH102" s="25" t="s">
        <v>34</v>
      </c>
      <c r="AI102" s="21">
        <v>0</v>
      </c>
      <c r="AJ102" s="25" t="s">
        <v>34</v>
      </c>
      <c r="AK102" s="21">
        <v>0</v>
      </c>
      <c r="AL102" s="25" t="s">
        <v>34</v>
      </c>
      <c r="AM102" s="21">
        <v>0</v>
      </c>
      <c r="AN102" s="25" t="s">
        <v>34</v>
      </c>
      <c r="AO102" s="21">
        <v>0</v>
      </c>
      <c r="AP102" s="25" t="s">
        <v>34</v>
      </c>
      <c r="AQ102" s="21">
        <v>0</v>
      </c>
      <c r="AR102" s="25" t="s">
        <v>34</v>
      </c>
      <c r="AS102" s="21">
        <v>0</v>
      </c>
      <c r="AT102" s="25" t="s">
        <v>34</v>
      </c>
    </row>
    <row r="103" spans="1:46" s="19" customFormat="1" ht="12.75" x14ac:dyDescent="0.2">
      <c r="A103" s="19">
        <v>48</v>
      </c>
      <c r="B103" s="20" t="s">
        <v>130</v>
      </c>
      <c r="C103" s="21">
        <v>1485516</v>
      </c>
      <c r="D103" s="25">
        <v>-0.34391044595501186</v>
      </c>
      <c r="E103" s="21">
        <v>184766</v>
      </c>
      <c r="F103" s="25">
        <v>-0.80448600939444059</v>
      </c>
      <c r="G103" s="21">
        <v>212822</v>
      </c>
      <c r="H103" s="25">
        <v>-0.2087460218315933</v>
      </c>
      <c r="I103" s="21">
        <v>295849</v>
      </c>
      <c r="J103" s="25">
        <v>-0.49486841948002946</v>
      </c>
      <c r="K103" s="21">
        <v>247638</v>
      </c>
      <c r="L103" s="25">
        <v>7.9671929316338357</v>
      </c>
      <c r="M103" s="21">
        <v>215117</v>
      </c>
      <c r="N103" s="25">
        <v>8.4674572921078717E-2</v>
      </c>
      <c r="O103" s="21">
        <v>77099</v>
      </c>
      <c r="P103" s="25">
        <v>-0.62696258449092557</v>
      </c>
      <c r="Q103" s="21">
        <v>25904</v>
      </c>
      <c r="R103" s="25" t="s">
        <v>34</v>
      </c>
      <c r="S103" s="21">
        <v>1089</v>
      </c>
      <c r="T103" s="25" t="s">
        <v>34</v>
      </c>
      <c r="U103" s="21">
        <v>63133</v>
      </c>
      <c r="V103" s="25">
        <v>3.029423027827419</v>
      </c>
      <c r="W103" s="21">
        <v>0</v>
      </c>
      <c r="X103" s="25" t="s">
        <v>34</v>
      </c>
      <c r="Y103" s="21">
        <v>0</v>
      </c>
      <c r="Z103" s="25" t="s">
        <v>34</v>
      </c>
      <c r="AA103" s="21">
        <v>4599</v>
      </c>
      <c r="AB103" s="25">
        <v>1.7855844942459114</v>
      </c>
      <c r="AC103" s="21">
        <v>0</v>
      </c>
      <c r="AD103" s="25" t="s">
        <v>34</v>
      </c>
      <c r="AE103" s="21">
        <v>157500</v>
      </c>
      <c r="AF103" s="25">
        <v>9.8046923235233585</v>
      </c>
      <c r="AG103" s="21">
        <v>0</v>
      </c>
      <c r="AH103" s="25" t="s">
        <v>34</v>
      </c>
      <c r="AI103" s="21">
        <v>0</v>
      </c>
      <c r="AJ103" s="25" t="s">
        <v>34</v>
      </c>
      <c r="AK103" s="21">
        <v>0</v>
      </c>
      <c r="AL103" s="25" t="s">
        <v>34</v>
      </c>
      <c r="AM103" s="21">
        <v>0</v>
      </c>
      <c r="AN103" s="25" t="s">
        <v>34</v>
      </c>
      <c r="AO103" s="21">
        <v>0</v>
      </c>
      <c r="AP103" s="25" t="s">
        <v>34</v>
      </c>
      <c r="AQ103" s="21">
        <v>0</v>
      </c>
      <c r="AR103" s="25" t="s">
        <v>34</v>
      </c>
      <c r="AS103" s="21">
        <v>0</v>
      </c>
      <c r="AT103" s="25" t="s">
        <v>34</v>
      </c>
    </row>
    <row r="104" spans="1:46" s="19" customFormat="1" ht="12.75" x14ac:dyDescent="0.2">
      <c r="A104" s="19">
        <v>143</v>
      </c>
      <c r="B104" s="20" t="s">
        <v>152</v>
      </c>
      <c r="C104" s="21">
        <v>1466067</v>
      </c>
      <c r="D104" s="25">
        <v>0.92305633930293052</v>
      </c>
      <c r="E104" s="21">
        <v>177787</v>
      </c>
      <c r="F104" s="25">
        <v>0.23150187717329573</v>
      </c>
      <c r="G104" s="21">
        <v>223502</v>
      </c>
      <c r="H104" s="25">
        <v>0.856328903654485</v>
      </c>
      <c r="I104" s="21">
        <v>52281</v>
      </c>
      <c r="J104" s="25">
        <v>-0.40386545039908783</v>
      </c>
      <c r="K104" s="21">
        <v>27196</v>
      </c>
      <c r="L104" s="25">
        <v>-0.50123791882920388</v>
      </c>
      <c r="M104" s="21">
        <v>229388</v>
      </c>
      <c r="N104" s="25">
        <v>2.8719195192762137</v>
      </c>
      <c r="O104" s="21">
        <v>171019</v>
      </c>
      <c r="P104" s="25">
        <v>0.83231370868377352</v>
      </c>
      <c r="Q104" s="21">
        <v>42843</v>
      </c>
      <c r="R104" s="25">
        <v>4.0576083107071188</v>
      </c>
      <c r="S104" s="21">
        <v>0</v>
      </c>
      <c r="T104" s="25">
        <v>-1</v>
      </c>
      <c r="U104" s="21">
        <v>0</v>
      </c>
      <c r="V104" s="25">
        <v>-1</v>
      </c>
      <c r="W104" s="21">
        <v>0</v>
      </c>
      <c r="X104" s="25">
        <v>-1</v>
      </c>
      <c r="Y104" s="21">
        <v>0</v>
      </c>
      <c r="Z104" s="25" t="s">
        <v>34</v>
      </c>
      <c r="AA104" s="21">
        <v>0</v>
      </c>
      <c r="AB104" s="25">
        <v>-1</v>
      </c>
      <c r="AC104" s="21">
        <v>0</v>
      </c>
      <c r="AD104" s="25" t="s">
        <v>34</v>
      </c>
      <c r="AE104" s="21">
        <v>8900</v>
      </c>
      <c r="AF104" s="25" t="s">
        <v>34</v>
      </c>
      <c r="AG104" s="21">
        <v>525023</v>
      </c>
      <c r="AH104" s="25" t="s">
        <v>34</v>
      </c>
      <c r="AI104" s="21">
        <v>0</v>
      </c>
      <c r="AJ104" s="25" t="s">
        <v>34</v>
      </c>
      <c r="AK104" s="21">
        <v>8128</v>
      </c>
      <c r="AL104" s="25" t="s">
        <v>34</v>
      </c>
      <c r="AM104" s="21">
        <v>0</v>
      </c>
      <c r="AN104" s="25" t="s">
        <v>34</v>
      </c>
      <c r="AO104" s="21">
        <v>0</v>
      </c>
      <c r="AP104" s="25" t="s">
        <v>34</v>
      </c>
      <c r="AQ104" s="21">
        <v>0</v>
      </c>
      <c r="AR104" s="25" t="s">
        <v>34</v>
      </c>
      <c r="AS104" s="21">
        <v>0</v>
      </c>
      <c r="AT104" s="25" t="s">
        <v>34</v>
      </c>
    </row>
    <row r="105" spans="1:46" s="19" customFormat="1" ht="12.75" x14ac:dyDescent="0.2">
      <c r="A105" s="19">
        <v>112</v>
      </c>
      <c r="B105" s="20" t="s">
        <v>212</v>
      </c>
      <c r="C105" s="21">
        <v>1413341</v>
      </c>
      <c r="D105" s="25" t="s">
        <v>33</v>
      </c>
      <c r="E105" s="21">
        <v>20482</v>
      </c>
      <c r="F105" s="25">
        <v>4.7777150916784201</v>
      </c>
      <c r="G105" s="21">
        <v>0</v>
      </c>
      <c r="H105" s="25" t="s">
        <v>34</v>
      </c>
      <c r="I105" s="21">
        <v>1360404</v>
      </c>
      <c r="J105" s="25" t="s">
        <v>33</v>
      </c>
      <c r="K105" s="21">
        <v>32455</v>
      </c>
      <c r="L105" s="25" t="s">
        <v>34</v>
      </c>
      <c r="M105" s="21">
        <v>0</v>
      </c>
      <c r="N105" s="25">
        <v>-1</v>
      </c>
      <c r="O105" s="21">
        <v>0</v>
      </c>
      <c r="P105" s="25" t="s">
        <v>34</v>
      </c>
      <c r="Q105" s="21">
        <v>0</v>
      </c>
      <c r="R105" s="25" t="s">
        <v>34</v>
      </c>
      <c r="S105" s="21">
        <v>0</v>
      </c>
      <c r="T105" s="25" t="s">
        <v>34</v>
      </c>
      <c r="U105" s="21">
        <v>0</v>
      </c>
      <c r="V105" s="25" t="s">
        <v>34</v>
      </c>
      <c r="W105" s="21">
        <v>0</v>
      </c>
      <c r="X105" s="25" t="s">
        <v>34</v>
      </c>
      <c r="Y105" s="21">
        <v>0</v>
      </c>
      <c r="Z105" s="25" t="s">
        <v>34</v>
      </c>
      <c r="AA105" s="21">
        <v>0</v>
      </c>
      <c r="AB105" s="25" t="s">
        <v>34</v>
      </c>
      <c r="AC105" s="21">
        <v>0</v>
      </c>
      <c r="AD105" s="25" t="s">
        <v>34</v>
      </c>
      <c r="AE105" s="21">
        <v>0</v>
      </c>
      <c r="AF105" s="25" t="s">
        <v>34</v>
      </c>
      <c r="AG105" s="21">
        <v>0</v>
      </c>
      <c r="AH105" s="25" t="s">
        <v>34</v>
      </c>
      <c r="AI105" s="21">
        <v>0</v>
      </c>
      <c r="AJ105" s="25" t="s">
        <v>34</v>
      </c>
      <c r="AK105" s="21">
        <v>0</v>
      </c>
      <c r="AL105" s="25" t="s">
        <v>34</v>
      </c>
      <c r="AM105" s="21">
        <v>0</v>
      </c>
      <c r="AN105" s="25" t="s">
        <v>34</v>
      </c>
      <c r="AO105" s="21">
        <v>0</v>
      </c>
      <c r="AP105" s="25" t="s">
        <v>34</v>
      </c>
      <c r="AQ105" s="21">
        <v>0</v>
      </c>
      <c r="AR105" s="25" t="s">
        <v>34</v>
      </c>
      <c r="AS105" s="21">
        <v>0</v>
      </c>
      <c r="AT105" s="25" t="s">
        <v>34</v>
      </c>
    </row>
    <row r="106" spans="1:46" s="19" customFormat="1" ht="12.75" x14ac:dyDescent="0.2">
      <c r="A106" s="19">
        <v>125</v>
      </c>
      <c r="B106" s="20" t="s">
        <v>112</v>
      </c>
      <c r="C106" s="21">
        <v>1307133</v>
      </c>
      <c r="D106" s="25">
        <v>-0.77832759677975161</v>
      </c>
      <c r="E106" s="21">
        <v>988402</v>
      </c>
      <c r="F106" s="25">
        <v>-0.81096449605233312</v>
      </c>
      <c r="G106" s="21">
        <v>94045</v>
      </c>
      <c r="H106" s="25">
        <v>1.7505776373899566</v>
      </c>
      <c r="I106" s="21">
        <v>0</v>
      </c>
      <c r="J106" s="25">
        <v>-1</v>
      </c>
      <c r="K106" s="21">
        <v>7509</v>
      </c>
      <c r="L106" s="25">
        <v>-0.97861847256905787</v>
      </c>
      <c r="M106" s="21">
        <v>166969</v>
      </c>
      <c r="N106" s="25">
        <v>1.6733432601629921</v>
      </c>
      <c r="O106" s="21">
        <v>26123</v>
      </c>
      <c r="P106" s="25">
        <v>-0.87981634070822923</v>
      </c>
      <c r="Q106" s="21">
        <v>2457</v>
      </c>
      <c r="R106" s="25" t="s">
        <v>34</v>
      </c>
      <c r="S106" s="21">
        <v>8279</v>
      </c>
      <c r="T106" s="25" t="s">
        <v>34</v>
      </c>
      <c r="U106" s="21">
        <v>3022</v>
      </c>
      <c r="V106" s="25" t="s">
        <v>34</v>
      </c>
      <c r="W106" s="21">
        <v>0</v>
      </c>
      <c r="X106" s="25" t="s">
        <v>34</v>
      </c>
      <c r="Y106" s="21">
        <v>0</v>
      </c>
      <c r="Z106" s="25" t="s">
        <v>34</v>
      </c>
      <c r="AA106" s="21">
        <v>0</v>
      </c>
      <c r="AB106" s="25" t="s">
        <v>34</v>
      </c>
      <c r="AC106" s="21">
        <v>0</v>
      </c>
      <c r="AD106" s="25" t="s">
        <v>34</v>
      </c>
      <c r="AE106" s="21">
        <v>10327</v>
      </c>
      <c r="AF106" s="25" t="s">
        <v>34</v>
      </c>
      <c r="AG106" s="21">
        <v>0</v>
      </c>
      <c r="AH106" s="25" t="s">
        <v>34</v>
      </c>
      <c r="AI106" s="21">
        <v>0</v>
      </c>
      <c r="AJ106" s="25" t="s">
        <v>34</v>
      </c>
      <c r="AK106" s="21">
        <v>0</v>
      </c>
      <c r="AL106" s="25" t="s">
        <v>34</v>
      </c>
      <c r="AM106" s="21">
        <v>0</v>
      </c>
      <c r="AN106" s="25" t="s">
        <v>34</v>
      </c>
      <c r="AO106" s="21">
        <v>0</v>
      </c>
      <c r="AP106" s="25" t="s">
        <v>34</v>
      </c>
      <c r="AQ106" s="21">
        <v>0</v>
      </c>
      <c r="AR106" s="25" t="s">
        <v>34</v>
      </c>
      <c r="AS106" s="21">
        <v>0</v>
      </c>
      <c r="AT106" s="25" t="s">
        <v>34</v>
      </c>
    </row>
    <row r="107" spans="1:46" s="19" customFormat="1" ht="12.75" x14ac:dyDescent="0.2">
      <c r="A107" s="19">
        <v>113</v>
      </c>
      <c r="B107" s="20" t="s">
        <v>144</v>
      </c>
      <c r="C107" s="21">
        <v>1278691</v>
      </c>
      <c r="D107" s="25">
        <v>0.15201746372385272</v>
      </c>
      <c r="E107" s="21">
        <v>821969</v>
      </c>
      <c r="F107" s="25">
        <v>0.11848495363283185</v>
      </c>
      <c r="G107" s="21">
        <v>69670</v>
      </c>
      <c r="H107" s="25" t="s">
        <v>34</v>
      </c>
      <c r="I107" s="21">
        <v>6800</v>
      </c>
      <c r="J107" s="25" t="s">
        <v>34</v>
      </c>
      <c r="K107" s="21">
        <v>7478</v>
      </c>
      <c r="L107" s="25">
        <v>-0.28426493108728945</v>
      </c>
      <c r="M107" s="21">
        <v>177054</v>
      </c>
      <c r="N107" s="25">
        <v>-3.6078854100315194E-2</v>
      </c>
      <c r="O107" s="21">
        <v>118054</v>
      </c>
      <c r="P107" s="25">
        <v>0.40674451858913252</v>
      </c>
      <c r="Q107" s="21">
        <v>0</v>
      </c>
      <c r="R107" s="25">
        <v>-1</v>
      </c>
      <c r="S107" s="21">
        <v>0</v>
      </c>
      <c r="T107" s="25" t="s">
        <v>34</v>
      </c>
      <c r="U107" s="21">
        <v>45490</v>
      </c>
      <c r="V107" s="25" t="s">
        <v>34</v>
      </c>
      <c r="W107" s="21">
        <v>0</v>
      </c>
      <c r="X107" s="25" t="s">
        <v>34</v>
      </c>
      <c r="Y107" s="21">
        <v>0</v>
      </c>
      <c r="Z107" s="25" t="s">
        <v>34</v>
      </c>
      <c r="AA107" s="21">
        <v>0</v>
      </c>
      <c r="AB107" s="25">
        <v>-1</v>
      </c>
      <c r="AC107" s="21">
        <v>0</v>
      </c>
      <c r="AD107" s="25" t="s">
        <v>34</v>
      </c>
      <c r="AE107" s="21">
        <v>32176</v>
      </c>
      <c r="AF107" s="25" t="s">
        <v>34</v>
      </c>
      <c r="AG107" s="21">
        <v>0</v>
      </c>
      <c r="AH107" s="25" t="s">
        <v>34</v>
      </c>
      <c r="AI107" s="21">
        <v>0</v>
      </c>
      <c r="AJ107" s="25" t="s">
        <v>34</v>
      </c>
      <c r="AK107" s="21">
        <v>0</v>
      </c>
      <c r="AL107" s="25">
        <v>-1</v>
      </c>
      <c r="AM107" s="21">
        <v>0</v>
      </c>
      <c r="AN107" s="25" t="s">
        <v>34</v>
      </c>
      <c r="AO107" s="21">
        <v>0</v>
      </c>
      <c r="AP107" s="25" t="s">
        <v>34</v>
      </c>
      <c r="AQ107" s="21">
        <v>0</v>
      </c>
      <c r="AR107" s="25" t="s">
        <v>34</v>
      </c>
      <c r="AS107" s="21">
        <v>0</v>
      </c>
      <c r="AT107" s="25" t="s">
        <v>34</v>
      </c>
    </row>
    <row r="108" spans="1:46" s="19" customFormat="1" ht="12.75" x14ac:dyDescent="0.2">
      <c r="A108" s="19">
        <v>93</v>
      </c>
      <c r="B108" s="20" t="s">
        <v>181</v>
      </c>
      <c r="C108" s="21">
        <v>1255210</v>
      </c>
      <c r="D108" s="25">
        <v>4.3243943719326223</v>
      </c>
      <c r="E108" s="21">
        <v>375379</v>
      </c>
      <c r="F108" s="25" t="s">
        <v>33</v>
      </c>
      <c r="G108" s="21">
        <v>668144</v>
      </c>
      <c r="H108" s="25" t="s">
        <v>34</v>
      </c>
      <c r="I108" s="21">
        <v>110337</v>
      </c>
      <c r="J108" s="25">
        <v>-0.27458547553615342</v>
      </c>
      <c r="K108" s="21">
        <v>4945</v>
      </c>
      <c r="L108" s="25">
        <v>-0.46936366562935938</v>
      </c>
      <c r="M108" s="21">
        <v>0</v>
      </c>
      <c r="N108" s="25">
        <v>-1</v>
      </c>
      <c r="O108" s="21">
        <v>0</v>
      </c>
      <c r="P108" s="25">
        <v>-1</v>
      </c>
      <c r="Q108" s="21">
        <v>35213</v>
      </c>
      <c r="R108" s="25" t="s">
        <v>34</v>
      </c>
      <c r="S108" s="21">
        <v>4490</v>
      </c>
      <c r="T108" s="25">
        <v>0.22010869565217384</v>
      </c>
      <c r="U108" s="21">
        <v>53352</v>
      </c>
      <c r="V108" s="25" t="s">
        <v>34</v>
      </c>
      <c r="W108" s="21">
        <v>3350</v>
      </c>
      <c r="X108" s="25">
        <v>0.67500000000000004</v>
      </c>
      <c r="Y108" s="21">
        <v>0</v>
      </c>
      <c r="Z108" s="25">
        <v>-1</v>
      </c>
      <c r="AA108" s="21">
        <v>0</v>
      </c>
      <c r="AB108" s="25" t="s">
        <v>34</v>
      </c>
      <c r="AC108" s="21">
        <v>0</v>
      </c>
      <c r="AD108" s="25" t="s">
        <v>34</v>
      </c>
      <c r="AE108" s="21">
        <v>0</v>
      </c>
      <c r="AF108" s="25">
        <v>-1</v>
      </c>
      <c r="AG108" s="21">
        <v>0</v>
      </c>
      <c r="AH108" s="25" t="s">
        <v>34</v>
      </c>
      <c r="AI108" s="21">
        <v>0</v>
      </c>
      <c r="AJ108" s="25" t="s">
        <v>34</v>
      </c>
      <c r="AK108" s="21">
        <v>0</v>
      </c>
      <c r="AL108" s="25" t="s">
        <v>34</v>
      </c>
      <c r="AM108" s="21">
        <v>0</v>
      </c>
      <c r="AN108" s="25" t="s">
        <v>34</v>
      </c>
      <c r="AO108" s="21">
        <v>0</v>
      </c>
      <c r="AP108" s="25" t="s">
        <v>34</v>
      </c>
      <c r="AQ108" s="21">
        <v>0</v>
      </c>
      <c r="AR108" s="25" t="s">
        <v>34</v>
      </c>
      <c r="AS108" s="21">
        <v>0</v>
      </c>
      <c r="AT108" s="25" t="s">
        <v>34</v>
      </c>
    </row>
    <row r="109" spans="1:46" s="19" customFormat="1" ht="12.75" x14ac:dyDescent="0.2">
      <c r="A109" s="19">
        <v>129</v>
      </c>
      <c r="B109" s="20" t="s">
        <v>135</v>
      </c>
      <c r="C109" s="21">
        <v>1167930</v>
      </c>
      <c r="D109" s="25">
        <v>-0.33453974226683703</v>
      </c>
      <c r="E109" s="21">
        <v>395086</v>
      </c>
      <c r="F109" s="25">
        <v>-0.70827764741324439</v>
      </c>
      <c r="G109" s="21">
        <v>233447</v>
      </c>
      <c r="H109" s="25">
        <v>-0.18820526551888417</v>
      </c>
      <c r="I109" s="21">
        <v>45776</v>
      </c>
      <c r="J109" s="25">
        <v>0.95181853067837796</v>
      </c>
      <c r="K109" s="21">
        <v>3267</v>
      </c>
      <c r="L109" s="25" t="s">
        <v>34</v>
      </c>
      <c r="M109" s="21">
        <v>16267</v>
      </c>
      <c r="N109" s="25">
        <v>-0.53996040723981897</v>
      </c>
      <c r="O109" s="21">
        <v>192299</v>
      </c>
      <c r="P109" s="25" t="s">
        <v>33</v>
      </c>
      <c r="Q109" s="21">
        <v>0</v>
      </c>
      <c r="R109" s="25" t="s">
        <v>34</v>
      </c>
      <c r="S109" s="21">
        <v>144890</v>
      </c>
      <c r="T109" s="25" t="s">
        <v>33</v>
      </c>
      <c r="U109" s="21">
        <v>46932</v>
      </c>
      <c r="V109" s="25" t="s">
        <v>34</v>
      </c>
      <c r="W109" s="21">
        <v>0</v>
      </c>
      <c r="X109" s="25">
        <v>-1</v>
      </c>
      <c r="Y109" s="21">
        <v>0</v>
      </c>
      <c r="Z109" s="25" t="s">
        <v>34</v>
      </c>
      <c r="AA109" s="21">
        <v>1037</v>
      </c>
      <c r="AB109" s="25">
        <v>-0.89408640588295374</v>
      </c>
      <c r="AC109" s="21">
        <v>0</v>
      </c>
      <c r="AD109" s="25">
        <v>-1</v>
      </c>
      <c r="AE109" s="21">
        <v>86129</v>
      </c>
      <c r="AF109" s="25">
        <v>6.5195564868168328</v>
      </c>
      <c r="AG109" s="21">
        <v>2800</v>
      </c>
      <c r="AH109" s="25" t="s">
        <v>34</v>
      </c>
      <c r="AI109" s="21">
        <v>0</v>
      </c>
      <c r="AJ109" s="25" t="s">
        <v>34</v>
      </c>
      <c r="AK109" s="21">
        <v>0</v>
      </c>
      <c r="AL109" s="25" t="s">
        <v>34</v>
      </c>
      <c r="AM109" s="21">
        <v>0</v>
      </c>
      <c r="AN109" s="25" t="s">
        <v>34</v>
      </c>
      <c r="AO109" s="21">
        <v>0</v>
      </c>
      <c r="AP109" s="25" t="s">
        <v>34</v>
      </c>
      <c r="AQ109" s="21">
        <v>0</v>
      </c>
      <c r="AR109" s="25" t="s">
        <v>34</v>
      </c>
      <c r="AS109" s="21">
        <v>0</v>
      </c>
      <c r="AT109" s="25" t="s">
        <v>34</v>
      </c>
    </row>
    <row r="110" spans="1:46" s="19" customFormat="1" ht="12.75" x14ac:dyDescent="0.2">
      <c r="A110" s="19">
        <v>110</v>
      </c>
      <c r="B110" s="20" t="s">
        <v>145</v>
      </c>
      <c r="C110" s="21">
        <v>1075756</v>
      </c>
      <c r="D110" s="25">
        <v>5.838176663749417E-3</v>
      </c>
      <c r="E110" s="21">
        <v>546069</v>
      </c>
      <c r="F110" s="25">
        <v>6.4308462327071769E-2</v>
      </c>
      <c r="G110" s="21">
        <v>143457</v>
      </c>
      <c r="H110" s="25">
        <v>-0.12595503564247856</v>
      </c>
      <c r="I110" s="21">
        <v>73025</v>
      </c>
      <c r="J110" s="25">
        <v>7.9708430670964336E-2</v>
      </c>
      <c r="K110" s="21">
        <v>0</v>
      </c>
      <c r="L110" s="25" t="s">
        <v>34</v>
      </c>
      <c r="M110" s="21">
        <v>34557</v>
      </c>
      <c r="N110" s="25" t="s">
        <v>33</v>
      </c>
      <c r="O110" s="21">
        <v>37683</v>
      </c>
      <c r="P110" s="25">
        <v>6.0178933153274716E-2</v>
      </c>
      <c r="Q110" s="21">
        <v>1028</v>
      </c>
      <c r="R110" s="25" t="s">
        <v>34</v>
      </c>
      <c r="S110" s="21">
        <v>0</v>
      </c>
      <c r="T110" s="25" t="s">
        <v>34</v>
      </c>
      <c r="U110" s="21">
        <v>0</v>
      </c>
      <c r="V110" s="25" t="s">
        <v>34</v>
      </c>
      <c r="W110" s="21">
        <v>9404</v>
      </c>
      <c r="X110" s="25">
        <v>2.158884783338932</v>
      </c>
      <c r="Y110" s="21">
        <v>0</v>
      </c>
      <c r="Z110" s="25" t="s">
        <v>34</v>
      </c>
      <c r="AA110" s="21">
        <v>0</v>
      </c>
      <c r="AB110" s="25">
        <v>-1</v>
      </c>
      <c r="AC110" s="21">
        <v>223108</v>
      </c>
      <c r="AD110" s="25">
        <v>-3.8779194257870242E-2</v>
      </c>
      <c r="AE110" s="21">
        <v>0</v>
      </c>
      <c r="AF110" s="25">
        <v>-1</v>
      </c>
      <c r="AG110" s="21">
        <v>7425</v>
      </c>
      <c r="AH110" s="25">
        <v>0.26706484641638228</v>
      </c>
      <c r="AI110" s="21">
        <v>0</v>
      </c>
      <c r="AJ110" s="25" t="s">
        <v>34</v>
      </c>
      <c r="AK110" s="21">
        <v>0</v>
      </c>
      <c r="AL110" s="25" t="s">
        <v>34</v>
      </c>
      <c r="AM110" s="21">
        <v>0</v>
      </c>
      <c r="AN110" s="25" t="s">
        <v>34</v>
      </c>
      <c r="AO110" s="21">
        <v>0</v>
      </c>
      <c r="AP110" s="25" t="s">
        <v>34</v>
      </c>
      <c r="AQ110" s="21">
        <v>0</v>
      </c>
      <c r="AR110" s="25" t="s">
        <v>34</v>
      </c>
      <c r="AS110" s="21">
        <v>0</v>
      </c>
      <c r="AT110" s="25" t="s">
        <v>34</v>
      </c>
    </row>
    <row r="111" spans="1:46" s="19" customFormat="1" ht="12.75" x14ac:dyDescent="0.2">
      <c r="A111" s="19">
        <v>108</v>
      </c>
      <c r="B111" s="20" t="s">
        <v>143</v>
      </c>
      <c r="C111" s="21">
        <v>1050280</v>
      </c>
      <c r="D111" s="25">
        <v>-9.3979329257614763E-2</v>
      </c>
      <c r="E111" s="21">
        <v>388285</v>
      </c>
      <c r="F111" s="25">
        <v>-0.100190258134636</v>
      </c>
      <c r="G111" s="21">
        <v>513980</v>
      </c>
      <c r="H111" s="25">
        <v>1.8284262933604856E-2</v>
      </c>
      <c r="I111" s="21">
        <v>56074</v>
      </c>
      <c r="J111" s="25">
        <v>1.0260875849111142</v>
      </c>
      <c r="K111" s="21">
        <v>57181</v>
      </c>
      <c r="L111" s="25">
        <v>-6.5715732888910638E-2</v>
      </c>
      <c r="M111" s="21">
        <v>8895</v>
      </c>
      <c r="N111" s="25">
        <v>-0.76327345309381234</v>
      </c>
      <c r="O111" s="21">
        <v>4021</v>
      </c>
      <c r="P111" s="25">
        <v>-0.94869537480063793</v>
      </c>
      <c r="Q111" s="21">
        <v>0</v>
      </c>
      <c r="R111" s="25">
        <v>-1</v>
      </c>
      <c r="S111" s="21">
        <v>0</v>
      </c>
      <c r="T111" s="25">
        <v>-1</v>
      </c>
      <c r="U111" s="21">
        <v>5653</v>
      </c>
      <c r="V111" s="25">
        <v>-0.27039235931853378</v>
      </c>
      <c r="W111" s="21">
        <v>2387</v>
      </c>
      <c r="X111" s="25" t="s">
        <v>34</v>
      </c>
      <c r="Y111" s="21">
        <v>0</v>
      </c>
      <c r="Z111" s="25" t="s">
        <v>34</v>
      </c>
      <c r="AA111" s="21">
        <v>0</v>
      </c>
      <c r="AB111" s="25" t="s">
        <v>34</v>
      </c>
      <c r="AC111" s="21">
        <v>0</v>
      </c>
      <c r="AD111" s="25" t="s">
        <v>34</v>
      </c>
      <c r="AE111" s="21">
        <v>7244</v>
      </c>
      <c r="AF111" s="25" t="s">
        <v>34</v>
      </c>
      <c r="AG111" s="21">
        <v>6560</v>
      </c>
      <c r="AH111" s="25" t="s">
        <v>34</v>
      </c>
      <c r="AI111" s="21">
        <v>0</v>
      </c>
      <c r="AJ111" s="25" t="s">
        <v>34</v>
      </c>
      <c r="AK111" s="21">
        <v>0</v>
      </c>
      <c r="AL111" s="25">
        <v>-1</v>
      </c>
      <c r="AM111" s="21">
        <v>0</v>
      </c>
      <c r="AN111" s="25" t="s">
        <v>34</v>
      </c>
      <c r="AO111" s="21">
        <v>0</v>
      </c>
      <c r="AP111" s="25" t="s">
        <v>34</v>
      </c>
      <c r="AQ111" s="21">
        <v>0</v>
      </c>
      <c r="AR111" s="25" t="s">
        <v>34</v>
      </c>
      <c r="AS111" s="21">
        <v>0</v>
      </c>
      <c r="AT111" s="25" t="s">
        <v>34</v>
      </c>
    </row>
    <row r="112" spans="1:46" s="19" customFormat="1" ht="12.75" x14ac:dyDescent="0.2">
      <c r="A112" s="19">
        <v>100</v>
      </c>
      <c r="B112" s="20" t="s">
        <v>155</v>
      </c>
      <c r="C112" s="21">
        <v>1050176</v>
      </c>
      <c r="D112" s="25">
        <v>0.53301413056171909</v>
      </c>
      <c r="E112" s="21">
        <v>79630</v>
      </c>
      <c r="F112" s="25">
        <v>-0.50916879834807527</v>
      </c>
      <c r="G112" s="21">
        <v>556998</v>
      </c>
      <c r="H112" s="25">
        <v>0.29011173287874303</v>
      </c>
      <c r="I112" s="21">
        <v>1298</v>
      </c>
      <c r="J112" s="25" t="s">
        <v>34</v>
      </c>
      <c r="K112" s="21">
        <v>104202</v>
      </c>
      <c r="L112" s="25" t="s">
        <v>33</v>
      </c>
      <c r="M112" s="21">
        <v>0</v>
      </c>
      <c r="N112" s="25">
        <v>-1</v>
      </c>
      <c r="O112" s="21">
        <v>4280</v>
      </c>
      <c r="P112" s="25" t="s">
        <v>34</v>
      </c>
      <c r="Q112" s="21">
        <v>0</v>
      </c>
      <c r="R112" s="25" t="s">
        <v>34</v>
      </c>
      <c r="S112" s="21">
        <v>0</v>
      </c>
      <c r="T112" s="25" t="s">
        <v>34</v>
      </c>
      <c r="U112" s="21">
        <v>0</v>
      </c>
      <c r="V112" s="25" t="s">
        <v>34</v>
      </c>
      <c r="W112" s="21">
        <v>86213</v>
      </c>
      <c r="X112" s="25">
        <v>0.11747245625405056</v>
      </c>
      <c r="Y112" s="21">
        <v>0</v>
      </c>
      <c r="Z112" s="25" t="s">
        <v>34</v>
      </c>
      <c r="AA112" s="21">
        <v>84780</v>
      </c>
      <c r="AB112" s="25" t="s">
        <v>33</v>
      </c>
      <c r="AC112" s="21">
        <v>0</v>
      </c>
      <c r="AD112" s="25" t="s">
        <v>34</v>
      </c>
      <c r="AE112" s="21">
        <v>132775</v>
      </c>
      <c r="AF112" s="25" t="s">
        <v>33</v>
      </c>
      <c r="AG112" s="21">
        <v>0</v>
      </c>
      <c r="AH112" s="25" t="s">
        <v>34</v>
      </c>
      <c r="AI112" s="21">
        <v>0</v>
      </c>
      <c r="AJ112" s="25" t="s">
        <v>34</v>
      </c>
      <c r="AK112" s="21">
        <v>0</v>
      </c>
      <c r="AL112" s="25" t="s">
        <v>34</v>
      </c>
      <c r="AM112" s="21">
        <v>0</v>
      </c>
      <c r="AN112" s="25" t="s">
        <v>34</v>
      </c>
      <c r="AO112" s="21">
        <v>0</v>
      </c>
      <c r="AP112" s="25" t="s">
        <v>34</v>
      </c>
      <c r="AQ112" s="21">
        <v>0</v>
      </c>
      <c r="AR112" s="25" t="s">
        <v>34</v>
      </c>
      <c r="AS112" s="21">
        <v>0</v>
      </c>
      <c r="AT112" s="25" t="s">
        <v>34</v>
      </c>
    </row>
    <row r="113" spans="1:46" s="19" customFormat="1" ht="12.75" x14ac:dyDescent="0.2">
      <c r="A113" s="19">
        <v>88</v>
      </c>
      <c r="B113" s="20" t="s">
        <v>131</v>
      </c>
      <c r="C113" s="21">
        <v>914997</v>
      </c>
      <c r="D113" s="25">
        <v>-0.57346416294747948</v>
      </c>
      <c r="E113" s="21">
        <v>7000</v>
      </c>
      <c r="F113" s="25">
        <v>-0.82135565536953858</v>
      </c>
      <c r="G113" s="21">
        <v>118371</v>
      </c>
      <c r="H113" s="25">
        <v>-0.62404718347435018</v>
      </c>
      <c r="I113" s="21">
        <v>26712</v>
      </c>
      <c r="J113" s="25">
        <v>-0.52387572857066467</v>
      </c>
      <c r="K113" s="21">
        <v>64673</v>
      </c>
      <c r="L113" s="25">
        <v>-0.89278668739991185</v>
      </c>
      <c r="M113" s="21">
        <v>1023</v>
      </c>
      <c r="N113" s="25">
        <v>-0.9989103365707237</v>
      </c>
      <c r="O113" s="21">
        <v>17869</v>
      </c>
      <c r="P113" s="25">
        <v>-0.50332156655641103</v>
      </c>
      <c r="Q113" s="21">
        <v>0</v>
      </c>
      <c r="R113" s="25" t="s">
        <v>34</v>
      </c>
      <c r="S113" s="21">
        <v>0</v>
      </c>
      <c r="T113" s="25" t="s">
        <v>34</v>
      </c>
      <c r="U113" s="21">
        <v>0</v>
      </c>
      <c r="V113" s="25" t="s">
        <v>34</v>
      </c>
      <c r="W113" s="21">
        <v>672920</v>
      </c>
      <c r="X113" s="25">
        <v>3.7424467732728184</v>
      </c>
      <c r="Y113" s="21">
        <v>1380</v>
      </c>
      <c r="Z113" s="25">
        <v>-0.82750000000000001</v>
      </c>
      <c r="AA113" s="21">
        <v>0</v>
      </c>
      <c r="AB113" s="25" t="s">
        <v>34</v>
      </c>
      <c r="AC113" s="21">
        <v>0</v>
      </c>
      <c r="AD113" s="25" t="s">
        <v>34</v>
      </c>
      <c r="AE113" s="21">
        <v>5049</v>
      </c>
      <c r="AF113" s="25" t="s">
        <v>34</v>
      </c>
      <c r="AG113" s="21">
        <v>0</v>
      </c>
      <c r="AH113" s="25" t="s">
        <v>34</v>
      </c>
      <c r="AI113" s="21">
        <v>0</v>
      </c>
      <c r="AJ113" s="25">
        <v>-1</v>
      </c>
      <c r="AK113" s="21">
        <v>0</v>
      </c>
      <c r="AL113" s="25" t="s">
        <v>34</v>
      </c>
      <c r="AM113" s="21">
        <v>0</v>
      </c>
      <c r="AN113" s="25" t="s">
        <v>34</v>
      </c>
      <c r="AO113" s="21">
        <v>0</v>
      </c>
      <c r="AP113" s="25" t="s">
        <v>34</v>
      </c>
      <c r="AQ113" s="21">
        <v>0</v>
      </c>
      <c r="AR113" s="25" t="s">
        <v>34</v>
      </c>
      <c r="AS113" s="21">
        <v>0</v>
      </c>
      <c r="AT113" s="25" t="s">
        <v>34</v>
      </c>
    </row>
    <row r="114" spans="1:46" s="19" customFormat="1" ht="12.75" x14ac:dyDescent="0.2">
      <c r="A114" s="19">
        <v>139</v>
      </c>
      <c r="B114" s="20" t="s">
        <v>148</v>
      </c>
      <c r="C114" s="21">
        <v>821319</v>
      </c>
      <c r="D114" s="25">
        <v>-0.10440969609735351</v>
      </c>
      <c r="E114" s="21">
        <v>68475</v>
      </c>
      <c r="F114" s="25">
        <v>-0.78881058491526201</v>
      </c>
      <c r="G114" s="21">
        <v>482038</v>
      </c>
      <c r="H114" s="25">
        <v>0.86565263667150449</v>
      </c>
      <c r="I114" s="21">
        <v>48985</v>
      </c>
      <c r="J114" s="25" t="s">
        <v>34</v>
      </c>
      <c r="K114" s="21">
        <v>0</v>
      </c>
      <c r="L114" s="25" t="s">
        <v>34</v>
      </c>
      <c r="M114" s="21">
        <v>0</v>
      </c>
      <c r="N114" s="25" t="s">
        <v>34</v>
      </c>
      <c r="O114" s="21">
        <v>221821</v>
      </c>
      <c r="P114" s="25" t="s">
        <v>34</v>
      </c>
      <c r="Q114" s="21">
        <v>0</v>
      </c>
      <c r="R114" s="25">
        <v>-1</v>
      </c>
      <c r="S114" s="21">
        <v>0</v>
      </c>
      <c r="T114" s="25" t="s">
        <v>34</v>
      </c>
      <c r="U114" s="21">
        <v>0</v>
      </c>
      <c r="V114" s="25" t="s">
        <v>34</v>
      </c>
      <c r="W114" s="21">
        <v>0</v>
      </c>
      <c r="X114" s="25" t="s">
        <v>34</v>
      </c>
      <c r="Y114" s="21">
        <v>0</v>
      </c>
      <c r="Z114" s="25" t="s">
        <v>34</v>
      </c>
      <c r="AA114" s="21">
        <v>0</v>
      </c>
      <c r="AB114" s="25" t="s">
        <v>34</v>
      </c>
      <c r="AC114" s="21">
        <v>0</v>
      </c>
      <c r="AD114" s="25" t="s">
        <v>34</v>
      </c>
      <c r="AE114" s="21">
        <v>0</v>
      </c>
      <c r="AF114" s="25" t="s">
        <v>34</v>
      </c>
      <c r="AG114" s="21">
        <v>0</v>
      </c>
      <c r="AH114" s="25" t="s">
        <v>34</v>
      </c>
      <c r="AI114" s="21">
        <v>0</v>
      </c>
      <c r="AJ114" s="25" t="s">
        <v>34</v>
      </c>
      <c r="AK114" s="21">
        <v>0</v>
      </c>
      <c r="AL114" s="25" t="s">
        <v>34</v>
      </c>
      <c r="AM114" s="21">
        <v>0</v>
      </c>
      <c r="AN114" s="25" t="s">
        <v>34</v>
      </c>
      <c r="AO114" s="21">
        <v>0</v>
      </c>
      <c r="AP114" s="25" t="s">
        <v>34</v>
      </c>
      <c r="AQ114" s="21">
        <v>0</v>
      </c>
      <c r="AR114" s="25" t="s">
        <v>34</v>
      </c>
      <c r="AS114" s="21">
        <v>0</v>
      </c>
      <c r="AT114" s="25" t="s">
        <v>34</v>
      </c>
    </row>
    <row r="115" spans="1:46" s="19" customFormat="1" ht="12.75" x14ac:dyDescent="0.2">
      <c r="A115" s="19">
        <v>118</v>
      </c>
      <c r="B115" s="20" t="s">
        <v>134</v>
      </c>
      <c r="C115" s="21">
        <v>816726</v>
      </c>
      <c r="D115" s="25">
        <v>-0.54028913525099509</v>
      </c>
      <c r="E115" s="21">
        <v>240765</v>
      </c>
      <c r="F115" s="25">
        <v>-0.63253597717973098</v>
      </c>
      <c r="G115" s="21">
        <v>282817</v>
      </c>
      <c r="H115" s="25">
        <v>-0.42856825350001115</v>
      </c>
      <c r="I115" s="21">
        <v>64850</v>
      </c>
      <c r="J115" s="25">
        <v>0.40672451193058579</v>
      </c>
      <c r="K115" s="21">
        <v>2217</v>
      </c>
      <c r="L115" s="25">
        <v>-0.94902393598675583</v>
      </c>
      <c r="M115" s="21">
        <v>82255</v>
      </c>
      <c r="N115" s="25">
        <v>-0.68192188708430002</v>
      </c>
      <c r="O115" s="21">
        <v>53365</v>
      </c>
      <c r="P115" s="25">
        <v>2.4632357713024855</v>
      </c>
      <c r="Q115" s="21">
        <v>49964</v>
      </c>
      <c r="R115" s="25">
        <v>-0.13175546519306292</v>
      </c>
      <c r="S115" s="21">
        <v>0</v>
      </c>
      <c r="T115" s="25">
        <v>-1</v>
      </c>
      <c r="U115" s="21">
        <v>30349</v>
      </c>
      <c r="V115" s="25">
        <v>-0.51879687326578827</v>
      </c>
      <c r="W115" s="21">
        <v>0</v>
      </c>
      <c r="X115" s="25" t="s">
        <v>34</v>
      </c>
      <c r="Y115" s="21">
        <v>0</v>
      </c>
      <c r="Z115" s="25">
        <v>-1</v>
      </c>
      <c r="AA115" s="21">
        <v>8344</v>
      </c>
      <c r="AB115" s="25">
        <v>-0.82730358473383558</v>
      </c>
      <c r="AC115" s="21">
        <v>0</v>
      </c>
      <c r="AD115" s="25" t="s">
        <v>34</v>
      </c>
      <c r="AE115" s="21">
        <v>0</v>
      </c>
      <c r="AF115" s="25" t="s">
        <v>34</v>
      </c>
      <c r="AG115" s="21">
        <v>1800</v>
      </c>
      <c r="AH115" s="25" t="s">
        <v>34</v>
      </c>
      <c r="AI115" s="21">
        <v>0</v>
      </c>
      <c r="AJ115" s="25" t="s">
        <v>34</v>
      </c>
      <c r="AK115" s="21">
        <v>0</v>
      </c>
      <c r="AL115" s="25" t="s">
        <v>34</v>
      </c>
      <c r="AM115" s="21">
        <v>0</v>
      </c>
      <c r="AN115" s="25" t="s">
        <v>34</v>
      </c>
      <c r="AO115" s="21">
        <v>0</v>
      </c>
      <c r="AP115" s="25" t="s">
        <v>34</v>
      </c>
      <c r="AQ115" s="21">
        <v>0</v>
      </c>
      <c r="AR115" s="25" t="s">
        <v>34</v>
      </c>
      <c r="AS115" s="21">
        <v>0</v>
      </c>
      <c r="AT115" s="25" t="s">
        <v>34</v>
      </c>
    </row>
    <row r="116" spans="1:46" s="19" customFormat="1" ht="12.75" x14ac:dyDescent="0.2">
      <c r="A116" s="19">
        <v>136</v>
      </c>
      <c r="B116" s="20" t="s">
        <v>146</v>
      </c>
      <c r="C116" s="21">
        <v>797575</v>
      </c>
      <c r="D116" s="25">
        <v>-0.22509409727822283</v>
      </c>
      <c r="E116" s="21">
        <v>207274</v>
      </c>
      <c r="F116" s="25">
        <v>-0.24609542653873295</v>
      </c>
      <c r="G116" s="21">
        <v>316862</v>
      </c>
      <c r="H116" s="25">
        <v>-0.24217268289649596</v>
      </c>
      <c r="I116" s="21">
        <v>74686</v>
      </c>
      <c r="J116" s="25">
        <v>0.42917830762754039</v>
      </c>
      <c r="K116" s="21">
        <v>11538</v>
      </c>
      <c r="L116" s="25">
        <v>-0.89786759433837005</v>
      </c>
      <c r="M116" s="21">
        <v>124218</v>
      </c>
      <c r="N116" s="25" t="s">
        <v>33</v>
      </c>
      <c r="O116" s="21">
        <v>0</v>
      </c>
      <c r="P116" s="25">
        <v>-1</v>
      </c>
      <c r="Q116" s="21">
        <v>57540</v>
      </c>
      <c r="R116" s="25" t="s">
        <v>34</v>
      </c>
      <c r="S116" s="21">
        <v>0</v>
      </c>
      <c r="T116" s="25" t="s">
        <v>34</v>
      </c>
      <c r="U116" s="21">
        <v>0</v>
      </c>
      <c r="V116" s="25" t="s">
        <v>34</v>
      </c>
      <c r="W116" s="21">
        <v>0</v>
      </c>
      <c r="X116" s="25" t="s">
        <v>34</v>
      </c>
      <c r="Y116" s="21">
        <v>0</v>
      </c>
      <c r="Z116" s="25" t="s">
        <v>34</v>
      </c>
      <c r="AA116" s="21">
        <v>0</v>
      </c>
      <c r="AB116" s="25" t="s">
        <v>34</v>
      </c>
      <c r="AC116" s="21">
        <v>0</v>
      </c>
      <c r="AD116" s="25" t="s">
        <v>34</v>
      </c>
      <c r="AE116" s="21">
        <v>5457</v>
      </c>
      <c r="AF116" s="25">
        <v>-0.85325911584382053</v>
      </c>
      <c r="AG116" s="21">
        <v>0</v>
      </c>
      <c r="AH116" s="25" t="s">
        <v>34</v>
      </c>
      <c r="AI116" s="21">
        <v>0</v>
      </c>
      <c r="AJ116" s="25" t="s">
        <v>34</v>
      </c>
      <c r="AK116" s="21">
        <v>0</v>
      </c>
      <c r="AL116" s="25">
        <v>-1</v>
      </c>
      <c r="AM116" s="21">
        <v>0</v>
      </c>
      <c r="AN116" s="25" t="s">
        <v>34</v>
      </c>
      <c r="AO116" s="21">
        <v>0</v>
      </c>
      <c r="AP116" s="25" t="s">
        <v>34</v>
      </c>
      <c r="AQ116" s="21">
        <v>0</v>
      </c>
      <c r="AR116" s="25" t="s">
        <v>34</v>
      </c>
      <c r="AS116" s="21">
        <v>0</v>
      </c>
      <c r="AT116" s="25" t="s">
        <v>34</v>
      </c>
    </row>
    <row r="117" spans="1:46" s="19" customFormat="1" ht="12.75" x14ac:dyDescent="0.2">
      <c r="A117" s="19">
        <v>99</v>
      </c>
      <c r="B117" s="20" t="s">
        <v>167</v>
      </c>
      <c r="C117" s="21">
        <v>777785</v>
      </c>
      <c r="D117" s="25">
        <v>0.50790804258982103</v>
      </c>
      <c r="E117" s="21">
        <v>214756</v>
      </c>
      <c r="F117" s="25">
        <v>0.7185841982698602</v>
      </c>
      <c r="G117" s="21">
        <v>140746</v>
      </c>
      <c r="H117" s="25">
        <v>-0.37921057158357629</v>
      </c>
      <c r="I117" s="21">
        <v>90632</v>
      </c>
      <c r="J117" s="25">
        <v>0.81627254509018043</v>
      </c>
      <c r="K117" s="21">
        <v>31243</v>
      </c>
      <c r="L117" s="25">
        <v>3.8748634732407554</v>
      </c>
      <c r="M117" s="21">
        <v>74261</v>
      </c>
      <c r="N117" s="25">
        <v>0.24655464723952125</v>
      </c>
      <c r="O117" s="21">
        <v>15463</v>
      </c>
      <c r="P117" s="25">
        <v>0.87294089147286824</v>
      </c>
      <c r="Q117" s="21">
        <v>16076</v>
      </c>
      <c r="R117" s="25">
        <v>4.1083571655544961</v>
      </c>
      <c r="S117" s="21">
        <v>1097</v>
      </c>
      <c r="T117" s="25" t="s">
        <v>34</v>
      </c>
      <c r="U117" s="21">
        <v>0</v>
      </c>
      <c r="V117" s="25">
        <v>-1</v>
      </c>
      <c r="W117" s="21">
        <v>4855</v>
      </c>
      <c r="X117" s="25">
        <v>0.13700234192037475</v>
      </c>
      <c r="Y117" s="21">
        <v>0</v>
      </c>
      <c r="Z117" s="25" t="s">
        <v>34</v>
      </c>
      <c r="AA117" s="21">
        <v>6240</v>
      </c>
      <c r="AB117" s="25">
        <v>-0.27077246698609325</v>
      </c>
      <c r="AC117" s="21">
        <v>0</v>
      </c>
      <c r="AD117" s="25" t="s">
        <v>34</v>
      </c>
      <c r="AE117" s="21">
        <v>93716</v>
      </c>
      <c r="AF117" s="25" t="s">
        <v>34</v>
      </c>
      <c r="AG117" s="21">
        <v>0</v>
      </c>
      <c r="AH117" s="25" t="s">
        <v>34</v>
      </c>
      <c r="AI117" s="21">
        <v>0</v>
      </c>
      <c r="AJ117" s="25" t="s">
        <v>34</v>
      </c>
      <c r="AK117" s="21">
        <v>88700</v>
      </c>
      <c r="AL117" s="25" t="s">
        <v>34</v>
      </c>
      <c r="AM117" s="21">
        <v>0</v>
      </c>
      <c r="AN117" s="25" t="s">
        <v>34</v>
      </c>
      <c r="AO117" s="21">
        <v>0</v>
      </c>
      <c r="AP117" s="25" t="s">
        <v>34</v>
      </c>
      <c r="AQ117" s="21">
        <v>0</v>
      </c>
      <c r="AR117" s="25" t="s">
        <v>34</v>
      </c>
      <c r="AS117" s="21">
        <v>0</v>
      </c>
      <c r="AT117" s="25" t="s">
        <v>34</v>
      </c>
    </row>
    <row r="118" spans="1:46" s="19" customFormat="1" ht="12.75" x14ac:dyDescent="0.2">
      <c r="A118" s="19">
        <v>122</v>
      </c>
      <c r="B118" s="20" t="s">
        <v>170</v>
      </c>
      <c r="C118" s="21">
        <v>746310</v>
      </c>
      <c r="D118" s="25">
        <v>0.8620834196206022</v>
      </c>
      <c r="E118" s="21">
        <v>74689</v>
      </c>
      <c r="F118" s="25">
        <v>-0.40498231413912877</v>
      </c>
      <c r="G118" s="21">
        <v>23965</v>
      </c>
      <c r="H118" s="25">
        <v>-6.3903753759618764E-2</v>
      </c>
      <c r="I118" s="21">
        <v>1100</v>
      </c>
      <c r="J118" s="25">
        <v>-0.95385325334563908</v>
      </c>
      <c r="K118" s="21">
        <v>35615</v>
      </c>
      <c r="L118" s="25" t="s">
        <v>33</v>
      </c>
      <c r="M118" s="21">
        <v>1553</v>
      </c>
      <c r="N118" s="25" t="s">
        <v>34</v>
      </c>
      <c r="O118" s="21">
        <v>208102</v>
      </c>
      <c r="P118" s="25">
        <v>0.12939937804937607</v>
      </c>
      <c r="Q118" s="21">
        <v>0</v>
      </c>
      <c r="R118" s="25" t="s">
        <v>34</v>
      </c>
      <c r="S118" s="21">
        <v>0</v>
      </c>
      <c r="T118" s="25" t="s">
        <v>34</v>
      </c>
      <c r="U118" s="21">
        <v>0</v>
      </c>
      <c r="V118" s="25" t="s">
        <v>34</v>
      </c>
      <c r="W118" s="21">
        <v>4081</v>
      </c>
      <c r="X118" s="25">
        <v>-0.88268268843787734</v>
      </c>
      <c r="Y118" s="21">
        <v>0</v>
      </c>
      <c r="Z118" s="25" t="s">
        <v>34</v>
      </c>
      <c r="AA118" s="21">
        <v>121705</v>
      </c>
      <c r="AB118" s="25" t="s">
        <v>33</v>
      </c>
      <c r="AC118" s="21">
        <v>0</v>
      </c>
      <c r="AD118" s="25" t="s">
        <v>34</v>
      </c>
      <c r="AE118" s="21">
        <v>275500</v>
      </c>
      <c r="AF118" s="25" t="s">
        <v>34</v>
      </c>
      <c r="AG118" s="21">
        <v>0</v>
      </c>
      <c r="AH118" s="25" t="s">
        <v>34</v>
      </c>
      <c r="AI118" s="21">
        <v>0</v>
      </c>
      <c r="AJ118" s="25" t="s">
        <v>34</v>
      </c>
      <c r="AK118" s="21">
        <v>0</v>
      </c>
      <c r="AL118" s="25" t="s">
        <v>34</v>
      </c>
      <c r="AM118" s="21">
        <v>0</v>
      </c>
      <c r="AN118" s="25" t="s">
        <v>34</v>
      </c>
      <c r="AO118" s="21">
        <v>0</v>
      </c>
      <c r="AP118" s="25" t="s">
        <v>34</v>
      </c>
      <c r="AQ118" s="21">
        <v>0</v>
      </c>
      <c r="AR118" s="25" t="s">
        <v>34</v>
      </c>
      <c r="AS118" s="21">
        <v>0</v>
      </c>
      <c r="AT118" s="25" t="s">
        <v>34</v>
      </c>
    </row>
    <row r="119" spans="1:46" s="19" customFormat="1" ht="12.75" x14ac:dyDescent="0.2">
      <c r="A119" s="19">
        <v>123</v>
      </c>
      <c r="B119" s="20" t="s">
        <v>180</v>
      </c>
      <c r="C119" s="21">
        <v>701168</v>
      </c>
      <c r="D119" s="25">
        <v>1.9154594594594596</v>
      </c>
      <c r="E119" s="21">
        <v>674468</v>
      </c>
      <c r="F119" s="25">
        <v>1.8499932391319045</v>
      </c>
      <c r="G119" s="21">
        <v>26700</v>
      </c>
      <c r="H119" s="25" t="s">
        <v>34</v>
      </c>
      <c r="I119" s="21">
        <v>0</v>
      </c>
      <c r="J119" s="25" t="s">
        <v>34</v>
      </c>
      <c r="K119" s="21">
        <v>0</v>
      </c>
      <c r="L119" s="25">
        <v>-1</v>
      </c>
      <c r="M119" s="21">
        <v>0</v>
      </c>
      <c r="N119" s="25" t="s">
        <v>34</v>
      </c>
      <c r="O119" s="21">
        <v>0</v>
      </c>
      <c r="P119" s="25" t="s">
        <v>34</v>
      </c>
      <c r="Q119" s="21">
        <v>0</v>
      </c>
      <c r="R119" s="25" t="s">
        <v>34</v>
      </c>
      <c r="S119" s="21">
        <v>0</v>
      </c>
      <c r="T119" s="25" t="s">
        <v>34</v>
      </c>
      <c r="U119" s="21">
        <v>0</v>
      </c>
      <c r="V119" s="25" t="s">
        <v>34</v>
      </c>
      <c r="W119" s="21">
        <v>0</v>
      </c>
      <c r="X119" s="25" t="s">
        <v>34</v>
      </c>
      <c r="Y119" s="21">
        <v>0</v>
      </c>
      <c r="Z119" s="25" t="s">
        <v>34</v>
      </c>
      <c r="AA119" s="21">
        <v>0</v>
      </c>
      <c r="AB119" s="25" t="s">
        <v>34</v>
      </c>
      <c r="AC119" s="21">
        <v>0</v>
      </c>
      <c r="AD119" s="25" t="s">
        <v>34</v>
      </c>
      <c r="AE119" s="21">
        <v>0</v>
      </c>
      <c r="AF119" s="25" t="s">
        <v>34</v>
      </c>
      <c r="AG119" s="21">
        <v>0</v>
      </c>
      <c r="AH119" s="25" t="s">
        <v>34</v>
      </c>
      <c r="AI119" s="21">
        <v>0</v>
      </c>
      <c r="AJ119" s="25" t="s">
        <v>34</v>
      </c>
      <c r="AK119" s="21">
        <v>0</v>
      </c>
      <c r="AL119" s="25" t="s">
        <v>34</v>
      </c>
      <c r="AM119" s="21">
        <v>0</v>
      </c>
      <c r="AN119" s="25" t="s">
        <v>34</v>
      </c>
      <c r="AO119" s="21">
        <v>0</v>
      </c>
      <c r="AP119" s="25" t="s">
        <v>34</v>
      </c>
      <c r="AQ119" s="21">
        <v>0</v>
      </c>
      <c r="AR119" s="25" t="s">
        <v>34</v>
      </c>
      <c r="AS119" s="21">
        <v>0</v>
      </c>
      <c r="AT119" s="25" t="s">
        <v>34</v>
      </c>
    </row>
    <row r="120" spans="1:46" s="19" customFormat="1" ht="12.75" x14ac:dyDescent="0.2">
      <c r="A120" s="19">
        <v>47</v>
      </c>
      <c r="B120" s="20" t="s">
        <v>150</v>
      </c>
      <c r="C120" s="21">
        <v>677042</v>
      </c>
      <c r="D120" s="25">
        <v>-0.19260967663459572</v>
      </c>
      <c r="E120" s="21">
        <v>246017</v>
      </c>
      <c r="F120" s="25">
        <v>-0.43489576155167819</v>
      </c>
      <c r="G120" s="21">
        <v>35748</v>
      </c>
      <c r="H120" s="25">
        <v>-0.71440441000239674</v>
      </c>
      <c r="I120" s="21">
        <v>56476</v>
      </c>
      <c r="J120" s="25">
        <v>0.15238328436173676</v>
      </c>
      <c r="K120" s="21">
        <v>106374</v>
      </c>
      <c r="L120" s="25">
        <v>1.3278623949579833</v>
      </c>
      <c r="M120" s="21">
        <v>31243</v>
      </c>
      <c r="N120" s="25">
        <v>-0.62247758524855601</v>
      </c>
      <c r="O120" s="21">
        <v>10375</v>
      </c>
      <c r="P120" s="25">
        <v>-0.69538154379165573</v>
      </c>
      <c r="Q120" s="21">
        <v>0</v>
      </c>
      <c r="R120" s="25">
        <v>-1</v>
      </c>
      <c r="S120" s="21">
        <v>27771</v>
      </c>
      <c r="T120" s="25">
        <v>5.0371739130434783</v>
      </c>
      <c r="U120" s="21">
        <v>2150</v>
      </c>
      <c r="V120" s="25" t="s">
        <v>34</v>
      </c>
      <c r="W120" s="21">
        <v>4100</v>
      </c>
      <c r="X120" s="25">
        <v>-0.8016448959845186</v>
      </c>
      <c r="Y120" s="21">
        <v>31200</v>
      </c>
      <c r="Z120" s="25">
        <v>6.4285714285714288</v>
      </c>
      <c r="AA120" s="21">
        <v>14660</v>
      </c>
      <c r="AB120" s="25" t="s">
        <v>34</v>
      </c>
      <c r="AC120" s="21">
        <v>0</v>
      </c>
      <c r="AD120" s="25" t="s">
        <v>34</v>
      </c>
      <c r="AE120" s="21">
        <v>54125</v>
      </c>
      <c r="AF120" s="25" t="s">
        <v>34</v>
      </c>
      <c r="AG120" s="21">
        <v>0</v>
      </c>
      <c r="AH120" s="25" t="s">
        <v>34</v>
      </c>
      <c r="AI120" s="21">
        <v>0</v>
      </c>
      <c r="AJ120" s="25" t="s">
        <v>34</v>
      </c>
      <c r="AK120" s="21">
        <v>56803</v>
      </c>
      <c r="AL120" s="25" t="s">
        <v>34</v>
      </c>
      <c r="AM120" s="21">
        <v>0</v>
      </c>
      <c r="AN120" s="25" t="s">
        <v>34</v>
      </c>
      <c r="AO120" s="21">
        <v>0</v>
      </c>
      <c r="AP120" s="25" t="s">
        <v>34</v>
      </c>
      <c r="AQ120" s="21">
        <v>0</v>
      </c>
      <c r="AR120" s="25" t="s">
        <v>34</v>
      </c>
      <c r="AS120" s="21">
        <v>0</v>
      </c>
      <c r="AT120" s="25" t="s">
        <v>34</v>
      </c>
    </row>
    <row r="121" spans="1:46" s="19" customFormat="1" ht="12.75" x14ac:dyDescent="0.2">
      <c r="A121" s="19">
        <v>98</v>
      </c>
      <c r="B121" s="20" t="s">
        <v>190</v>
      </c>
      <c r="C121" s="21">
        <v>641009</v>
      </c>
      <c r="D121" s="25">
        <v>4.3405845400163301</v>
      </c>
      <c r="E121" s="21">
        <v>0</v>
      </c>
      <c r="F121" s="25">
        <v>-1</v>
      </c>
      <c r="G121" s="21">
        <v>0</v>
      </c>
      <c r="H121" s="25" t="s">
        <v>34</v>
      </c>
      <c r="I121" s="21">
        <v>0</v>
      </c>
      <c r="J121" s="25" t="s">
        <v>34</v>
      </c>
      <c r="K121" s="21">
        <v>0</v>
      </c>
      <c r="L121" s="25" t="s">
        <v>34</v>
      </c>
      <c r="M121" s="21">
        <v>490196</v>
      </c>
      <c r="N121" s="25" t="s">
        <v>34</v>
      </c>
      <c r="O121" s="21">
        <v>0</v>
      </c>
      <c r="P121" s="25" t="s">
        <v>34</v>
      </c>
      <c r="Q121" s="21">
        <v>0</v>
      </c>
      <c r="R121" s="25" t="s">
        <v>34</v>
      </c>
      <c r="S121" s="21">
        <v>0</v>
      </c>
      <c r="T121" s="25" t="s">
        <v>34</v>
      </c>
      <c r="U121" s="21">
        <v>30679</v>
      </c>
      <c r="V121" s="25" t="s">
        <v>34</v>
      </c>
      <c r="W121" s="21">
        <v>34900</v>
      </c>
      <c r="X121" s="25">
        <v>1.1812499999999999</v>
      </c>
      <c r="Y121" s="21">
        <v>0</v>
      </c>
      <c r="Z121" s="25">
        <v>-1</v>
      </c>
      <c r="AA121" s="21">
        <v>0</v>
      </c>
      <c r="AB121" s="25" t="s">
        <v>34</v>
      </c>
      <c r="AC121" s="21">
        <v>0</v>
      </c>
      <c r="AD121" s="25" t="s">
        <v>34</v>
      </c>
      <c r="AE121" s="21">
        <v>85234</v>
      </c>
      <c r="AF121" s="25" t="s">
        <v>33</v>
      </c>
      <c r="AG121" s="21">
        <v>0</v>
      </c>
      <c r="AH121" s="25" t="s">
        <v>34</v>
      </c>
      <c r="AI121" s="21">
        <v>0</v>
      </c>
      <c r="AJ121" s="25" t="s">
        <v>34</v>
      </c>
      <c r="AK121" s="21">
        <v>0</v>
      </c>
      <c r="AL121" s="25" t="s">
        <v>34</v>
      </c>
      <c r="AM121" s="21">
        <v>0</v>
      </c>
      <c r="AN121" s="25" t="s">
        <v>34</v>
      </c>
      <c r="AO121" s="21">
        <v>0</v>
      </c>
      <c r="AP121" s="25" t="s">
        <v>34</v>
      </c>
      <c r="AQ121" s="21">
        <v>0</v>
      </c>
      <c r="AR121" s="25" t="s">
        <v>34</v>
      </c>
      <c r="AS121" s="21">
        <v>0</v>
      </c>
      <c r="AT121" s="25" t="s">
        <v>34</v>
      </c>
    </row>
    <row r="122" spans="1:46" s="19" customFormat="1" ht="12.75" x14ac:dyDescent="0.2">
      <c r="A122" s="19">
        <v>138</v>
      </c>
      <c r="B122" s="20" t="s">
        <v>153</v>
      </c>
      <c r="C122" s="21">
        <v>633667</v>
      </c>
      <c r="D122" s="25">
        <v>-0.1533179585575859</v>
      </c>
      <c r="E122" s="21">
        <v>36319</v>
      </c>
      <c r="F122" s="25">
        <v>-0.75033340207602939</v>
      </c>
      <c r="G122" s="21">
        <v>49240</v>
      </c>
      <c r="H122" s="25">
        <v>0.60778423561679618</v>
      </c>
      <c r="I122" s="21">
        <v>105051</v>
      </c>
      <c r="J122" s="25">
        <v>-0.40384080629692476</v>
      </c>
      <c r="K122" s="21">
        <v>56969</v>
      </c>
      <c r="L122" s="25">
        <v>6.9920745220298341E-2</v>
      </c>
      <c r="M122" s="21">
        <v>31244</v>
      </c>
      <c r="N122" s="25">
        <v>0.45091483235813135</v>
      </c>
      <c r="O122" s="21">
        <v>31489</v>
      </c>
      <c r="P122" s="25">
        <v>-0.80267577390650457</v>
      </c>
      <c r="Q122" s="21">
        <v>167742</v>
      </c>
      <c r="R122" s="25" t="s">
        <v>34</v>
      </c>
      <c r="S122" s="21">
        <v>0</v>
      </c>
      <c r="T122" s="25">
        <v>-1</v>
      </c>
      <c r="U122" s="21">
        <v>0</v>
      </c>
      <c r="V122" s="25">
        <v>-1</v>
      </c>
      <c r="W122" s="21">
        <v>149402</v>
      </c>
      <c r="X122" s="25">
        <v>1.7982618793429603</v>
      </c>
      <c r="Y122" s="21">
        <v>0</v>
      </c>
      <c r="Z122" s="25" t="s">
        <v>34</v>
      </c>
      <c r="AA122" s="21">
        <v>0</v>
      </c>
      <c r="AB122" s="25" t="s">
        <v>34</v>
      </c>
      <c r="AC122" s="21">
        <v>0</v>
      </c>
      <c r="AD122" s="25" t="s">
        <v>34</v>
      </c>
      <c r="AE122" s="21">
        <v>0</v>
      </c>
      <c r="AF122" s="25">
        <v>-1</v>
      </c>
      <c r="AG122" s="21">
        <v>0</v>
      </c>
      <c r="AH122" s="25" t="s">
        <v>34</v>
      </c>
      <c r="AI122" s="21">
        <v>0</v>
      </c>
      <c r="AJ122" s="25" t="s">
        <v>34</v>
      </c>
      <c r="AK122" s="21">
        <v>0</v>
      </c>
      <c r="AL122" s="25">
        <v>-1</v>
      </c>
      <c r="AM122" s="21">
        <v>0</v>
      </c>
      <c r="AN122" s="25" t="s">
        <v>34</v>
      </c>
      <c r="AO122" s="21">
        <v>0</v>
      </c>
      <c r="AP122" s="25" t="s">
        <v>34</v>
      </c>
      <c r="AQ122" s="21">
        <v>6211</v>
      </c>
      <c r="AR122" s="25">
        <v>-0.65116540297669201</v>
      </c>
      <c r="AS122" s="21">
        <v>0</v>
      </c>
      <c r="AT122" s="25" t="s">
        <v>34</v>
      </c>
    </row>
    <row r="123" spans="1:46" s="19" customFormat="1" ht="15" customHeight="1" x14ac:dyDescent="0.2">
      <c r="A123" s="19">
        <v>128</v>
      </c>
      <c r="B123" s="20" t="s">
        <v>159</v>
      </c>
      <c r="C123" s="21">
        <v>618958</v>
      </c>
      <c r="D123" s="25">
        <v>-4.8127421172989626E-2</v>
      </c>
      <c r="E123" s="21">
        <v>245210</v>
      </c>
      <c r="F123" s="25">
        <v>-7.4825876653511481E-2</v>
      </c>
      <c r="G123" s="21">
        <v>42661</v>
      </c>
      <c r="H123" s="25">
        <v>-0.56139412944018918</v>
      </c>
      <c r="I123" s="21">
        <v>20382</v>
      </c>
      <c r="J123" s="25">
        <v>-0.71446983175265821</v>
      </c>
      <c r="K123" s="21">
        <v>26615</v>
      </c>
      <c r="L123" s="25">
        <v>0.19125414018440612</v>
      </c>
      <c r="M123" s="21">
        <v>202645</v>
      </c>
      <c r="N123" s="25" t="s">
        <v>34</v>
      </c>
      <c r="O123" s="21">
        <v>8000</v>
      </c>
      <c r="P123" s="25">
        <v>-0.89213677057491103</v>
      </c>
      <c r="Q123" s="21">
        <v>0</v>
      </c>
      <c r="R123" s="25">
        <v>-1</v>
      </c>
      <c r="S123" s="21">
        <v>48892</v>
      </c>
      <c r="T123" s="25" t="s">
        <v>34</v>
      </c>
      <c r="U123" s="21">
        <v>0</v>
      </c>
      <c r="V123" s="25" t="s">
        <v>34</v>
      </c>
      <c r="W123" s="21">
        <v>4539</v>
      </c>
      <c r="X123" s="25">
        <v>0.76614785992217893</v>
      </c>
      <c r="Y123" s="21">
        <v>14935</v>
      </c>
      <c r="Z123" s="25">
        <v>-0.65182422193728873</v>
      </c>
      <c r="AA123" s="21">
        <v>0</v>
      </c>
      <c r="AB123" s="25">
        <v>-1</v>
      </c>
      <c r="AC123" s="21">
        <v>0</v>
      </c>
      <c r="AD123" s="25">
        <v>-1</v>
      </c>
      <c r="AE123" s="21">
        <v>1070</v>
      </c>
      <c r="AF123" s="25" t="s">
        <v>34</v>
      </c>
      <c r="AG123" s="21">
        <v>0</v>
      </c>
      <c r="AH123" s="25">
        <v>-1</v>
      </c>
      <c r="AI123" s="21">
        <v>0</v>
      </c>
      <c r="AJ123" s="25" t="s">
        <v>34</v>
      </c>
      <c r="AK123" s="21">
        <v>4009</v>
      </c>
      <c r="AL123" s="25" t="s">
        <v>34</v>
      </c>
      <c r="AM123" s="21">
        <v>0</v>
      </c>
      <c r="AN123" s="25" t="s">
        <v>34</v>
      </c>
      <c r="AO123" s="21">
        <v>0</v>
      </c>
      <c r="AP123" s="25" t="s">
        <v>34</v>
      </c>
      <c r="AQ123" s="21">
        <v>0</v>
      </c>
      <c r="AR123" s="25" t="s">
        <v>34</v>
      </c>
      <c r="AS123" s="21">
        <v>0</v>
      </c>
      <c r="AT123" s="25" t="s">
        <v>34</v>
      </c>
    </row>
    <row r="124" spans="1:46" s="19" customFormat="1" ht="12.75" x14ac:dyDescent="0.2">
      <c r="A124" s="19">
        <v>161</v>
      </c>
      <c r="B124" s="20" t="s">
        <v>141</v>
      </c>
      <c r="C124" s="21">
        <v>564466</v>
      </c>
      <c r="D124" s="25">
        <v>-0.56077470158893195</v>
      </c>
      <c r="E124" s="21">
        <v>29064</v>
      </c>
      <c r="F124" s="25">
        <v>-0.72307340498513606</v>
      </c>
      <c r="G124" s="21">
        <v>193199</v>
      </c>
      <c r="H124" s="25">
        <v>-0.43339580088979612</v>
      </c>
      <c r="I124" s="21">
        <v>108767</v>
      </c>
      <c r="J124" s="25">
        <v>-0.23495649605053071</v>
      </c>
      <c r="K124" s="21">
        <v>0</v>
      </c>
      <c r="L124" s="25">
        <v>-1</v>
      </c>
      <c r="M124" s="21">
        <v>50389</v>
      </c>
      <c r="N124" s="25">
        <v>-0.87764195660197752</v>
      </c>
      <c r="O124" s="21">
        <v>18430</v>
      </c>
      <c r="P124" s="25">
        <v>0.23269346532004542</v>
      </c>
      <c r="Q124" s="21">
        <v>0</v>
      </c>
      <c r="R124" s="25">
        <v>-1</v>
      </c>
      <c r="S124" s="21">
        <v>0</v>
      </c>
      <c r="T124" s="25">
        <v>-1</v>
      </c>
      <c r="U124" s="21">
        <v>107415</v>
      </c>
      <c r="V124" s="25">
        <v>-0.33706720977596738</v>
      </c>
      <c r="W124" s="21">
        <v>0</v>
      </c>
      <c r="X124" s="25">
        <v>-1</v>
      </c>
      <c r="Y124" s="21">
        <v>0</v>
      </c>
      <c r="Z124" s="25" t="s">
        <v>34</v>
      </c>
      <c r="AA124" s="21">
        <v>57202</v>
      </c>
      <c r="AB124" s="25">
        <v>0.36951733384409113</v>
      </c>
      <c r="AC124" s="21">
        <v>0</v>
      </c>
      <c r="AD124" s="25" t="s">
        <v>34</v>
      </c>
      <c r="AE124" s="21">
        <v>0</v>
      </c>
      <c r="AF124" s="25" t="s">
        <v>34</v>
      </c>
      <c r="AG124" s="21">
        <v>0</v>
      </c>
      <c r="AH124" s="25" t="s">
        <v>34</v>
      </c>
      <c r="AI124" s="21">
        <v>0</v>
      </c>
      <c r="AJ124" s="25" t="s">
        <v>34</v>
      </c>
      <c r="AK124" s="21">
        <v>0</v>
      </c>
      <c r="AL124" s="25" t="s">
        <v>34</v>
      </c>
      <c r="AM124" s="21">
        <v>0</v>
      </c>
      <c r="AN124" s="25" t="s">
        <v>34</v>
      </c>
      <c r="AO124" s="21">
        <v>0</v>
      </c>
      <c r="AP124" s="25" t="s">
        <v>34</v>
      </c>
      <c r="AQ124" s="21">
        <v>0</v>
      </c>
      <c r="AR124" s="25" t="s">
        <v>34</v>
      </c>
      <c r="AS124" s="21">
        <v>0</v>
      </c>
      <c r="AT124" s="25" t="s">
        <v>34</v>
      </c>
    </row>
    <row r="125" spans="1:46" s="19" customFormat="1" ht="12.75" x14ac:dyDescent="0.2">
      <c r="A125" s="19">
        <v>145</v>
      </c>
      <c r="B125" s="20" t="s">
        <v>166</v>
      </c>
      <c r="C125" s="21">
        <v>559201</v>
      </c>
      <c r="D125" s="25">
        <v>8.0759158509127182E-2</v>
      </c>
      <c r="E125" s="21">
        <v>101761</v>
      </c>
      <c r="F125" s="25">
        <v>-0.53920103606296077</v>
      </c>
      <c r="G125" s="21">
        <v>138460</v>
      </c>
      <c r="H125" s="25">
        <v>-4.5629997242900511E-2</v>
      </c>
      <c r="I125" s="21">
        <v>76234</v>
      </c>
      <c r="J125" s="25" t="s">
        <v>33</v>
      </c>
      <c r="K125" s="21">
        <v>78699</v>
      </c>
      <c r="L125" s="25">
        <v>9.7409581001774264</v>
      </c>
      <c r="M125" s="21">
        <v>129058</v>
      </c>
      <c r="N125" s="25">
        <v>0.22315945105769952</v>
      </c>
      <c r="O125" s="21">
        <v>0</v>
      </c>
      <c r="P125" s="25">
        <v>-1</v>
      </c>
      <c r="Q125" s="21">
        <v>0</v>
      </c>
      <c r="R125" s="25">
        <v>-1</v>
      </c>
      <c r="S125" s="21">
        <v>0</v>
      </c>
      <c r="T125" s="25">
        <v>-1</v>
      </c>
      <c r="U125" s="21">
        <v>0</v>
      </c>
      <c r="V125" s="25" t="s">
        <v>34</v>
      </c>
      <c r="W125" s="21">
        <v>0</v>
      </c>
      <c r="X125" s="25" t="s">
        <v>34</v>
      </c>
      <c r="Y125" s="21">
        <v>28576</v>
      </c>
      <c r="Z125" s="25" t="s">
        <v>34</v>
      </c>
      <c r="AA125" s="21">
        <v>6413</v>
      </c>
      <c r="AB125" s="25">
        <v>4.4578723404255323</v>
      </c>
      <c r="AC125" s="21">
        <v>0</v>
      </c>
      <c r="AD125" s="25" t="s">
        <v>34</v>
      </c>
      <c r="AE125" s="21">
        <v>0</v>
      </c>
      <c r="AF125" s="25" t="s">
        <v>34</v>
      </c>
      <c r="AG125" s="21">
        <v>0</v>
      </c>
      <c r="AH125" s="25">
        <v>-1</v>
      </c>
      <c r="AI125" s="21">
        <v>0</v>
      </c>
      <c r="AJ125" s="25" t="s">
        <v>34</v>
      </c>
      <c r="AK125" s="21">
        <v>0</v>
      </c>
      <c r="AL125" s="25">
        <v>-1</v>
      </c>
      <c r="AM125" s="21">
        <v>0</v>
      </c>
      <c r="AN125" s="25" t="s">
        <v>34</v>
      </c>
      <c r="AO125" s="21">
        <v>0</v>
      </c>
      <c r="AP125" s="25" t="s">
        <v>34</v>
      </c>
      <c r="AQ125" s="21">
        <v>0</v>
      </c>
      <c r="AR125" s="25" t="s">
        <v>34</v>
      </c>
      <c r="AS125" s="21">
        <v>0</v>
      </c>
      <c r="AT125" s="25" t="s">
        <v>34</v>
      </c>
    </row>
    <row r="126" spans="1:46" s="19" customFormat="1" ht="12.75" x14ac:dyDescent="0.2">
      <c r="A126" s="19">
        <v>105</v>
      </c>
      <c r="B126" s="20" t="s">
        <v>168</v>
      </c>
      <c r="C126" s="21">
        <v>554892</v>
      </c>
      <c r="D126" s="25">
        <v>0.20378256540197892</v>
      </c>
      <c r="E126" s="21">
        <v>0</v>
      </c>
      <c r="F126" s="25">
        <v>-1</v>
      </c>
      <c r="G126" s="21">
        <v>246003</v>
      </c>
      <c r="H126" s="25">
        <v>4.3071645848165163</v>
      </c>
      <c r="I126" s="21">
        <v>0</v>
      </c>
      <c r="J126" s="25">
        <v>-1</v>
      </c>
      <c r="K126" s="21">
        <v>4945</v>
      </c>
      <c r="L126" s="25">
        <v>0.13835174953959495</v>
      </c>
      <c r="M126" s="21">
        <v>122819</v>
      </c>
      <c r="N126" s="25">
        <v>-8.4819898362170409E-2</v>
      </c>
      <c r="O126" s="21">
        <v>0</v>
      </c>
      <c r="P126" s="25" t="s">
        <v>34</v>
      </c>
      <c r="Q126" s="21">
        <v>37579</v>
      </c>
      <c r="R126" s="25">
        <v>0.28942492451276425</v>
      </c>
      <c r="S126" s="21">
        <v>0</v>
      </c>
      <c r="T126" s="25" t="s">
        <v>34</v>
      </c>
      <c r="U126" s="21">
        <v>139323</v>
      </c>
      <c r="V126" s="25">
        <v>0.36326542593788536</v>
      </c>
      <c r="W126" s="21">
        <v>0</v>
      </c>
      <c r="X126" s="25" t="s">
        <v>34</v>
      </c>
      <c r="Y126" s="21">
        <v>0</v>
      </c>
      <c r="Z126" s="25" t="s">
        <v>34</v>
      </c>
      <c r="AA126" s="21">
        <v>4223</v>
      </c>
      <c r="AB126" s="25" t="s">
        <v>34</v>
      </c>
      <c r="AC126" s="21">
        <v>0</v>
      </c>
      <c r="AD126" s="25">
        <v>-1</v>
      </c>
      <c r="AE126" s="21">
        <v>0</v>
      </c>
      <c r="AF126" s="25" t="s">
        <v>34</v>
      </c>
      <c r="AG126" s="21">
        <v>0</v>
      </c>
      <c r="AH126" s="25" t="s">
        <v>34</v>
      </c>
      <c r="AI126" s="21">
        <v>0</v>
      </c>
      <c r="AJ126" s="25" t="s">
        <v>34</v>
      </c>
      <c r="AK126" s="21">
        <v>0</v>
      </c>
      <c r="AL126" s="25" t="s">
        <v>34</v>
      </c>
      <c r="AM126" s="21">
        <v>0</v>
      </c>
      <c r="AN126" s="25" t="s">
        <v>34</v>
      </c>
      <c r="AO126" s="21">
        <v>0</v>
      </c>
      <c r="AP126" s="25" t="s">
        <v>34</v>
      </c>
      <c r="AQ126" s="21">
        <v>0</v>
      </c>
      <c r="AR126" s="25" t="s">
        <v>34</v>
      </c>
      <c r="AS126" s="21">
        <v>0</v>
      </c>
      <c r="AT126" s="25" t="s">
        <v>34</v>
      </c>
    </row>
    <row r="127" spans="1:46" s="19" customFormat="1" ht="12.75" x14ac:dyDescent="0.2">
      <c r="A127" s="19">
        <v>109</v>
      </c>
      <c r="B127" s="20" t="s">
        <v>178</v>
      </c>
      <c r="C127" s="21">
        <v>536296</v>
      </c>
      <c r="D127" s="25">
        <v>0.8564406474571109</v>
      </c>
      <c r="E127" s="21">
        <v>132852</v>
      </c>
      <c r="F127" s="25">
        <v>5.3459278719847143</v>
      </c>
      <c r="G127" s="21">
        <v>203329</v>
      </c>
      <c r="H127" s="25">
        <v>-5.8522558897614485E-2</v>
      </c>
      <c r="I127" s="21">
        <v>41499</v>
      </c>
      <c r="J127" s="25">
        <v>1.7082816680806632</v>
      </c>
      <c r="K127" s="21">
        <v>0</v>
      </c>
      <c r="L127" s="25">
        <v>-1</v>
      </c>
      <c r="M127" s="21">
        <v>17654</v>
      </c>
      <c r="N127" s="25">
        <v>-7.3572628043660826E-2</v>
      </c>
      <c r="O127" s="21">
        <v>137652</v>
      </c>
      <c r="P127" s="25" t="s">
        <v>33</v>
      </c>
      <c r="Q127" s="21">
        <v>3310</v>
      </c>
      <c r="R127" s="25" t="s">
        <v>34</v>
      </c>
      <c r="S127" s="21">
        <v>0</v>
      </c>
      <c r="T127" s="25" t="s">
        <v>34</v>
      </c>
      <c r="U127" s="21">
        <v>0</v>
      </c>
      <c r="V127" s="25" t="s">
        <v>34</v>
      </c>
      <c r="W127" s="21">
        <v>0</v>
      </c>
      <c r="X127" s="25" t="s">
        <v>34</v>
      </c>
      <c r="Y127" s="21">
        <v>0</v>
      </c>
      <c r="Z127" s="25" t="s">
        <v>34</v>
      </c>
      <c r="AA127" s="21">
        <v>0</v>
      </c>
      <c r="AB127" s="25" t="s">
        <v>34</v>
      </c>
      <c r="AC127" s="21">
        <v>0</v>
      </c>
      <c r="AD127" s="25" t="s">
        <v>34</v>
      </c>
      <c r="AE127" s="21">
        <v>0</v>
      </c>
      <c r="AF127" s="25" t="s">
        <v>34</v>
      </c>
      <c r="AG127" s="21">
        <v>0</v>
      </c>
      <c r="AH127" s="25" t="s">
        <v>34</v>
      </c>
      <c r="AI127" s="21">
        <v>0</v>
      </c>
      <c r="AJ127" s="25" t="s">
        <v>34</v>
      </c>
      <c r="AK127" s="21">
        <v>0</v>
      </c>
      <c r="AL127" s="25" t="s">
        <v>34</v>
      </c>
      <c r="AM127" s="21">
        <v>0</v>
      </c>
      <c r="AN127" s="25" t="s">
        <v>34</v>
      </c>
      <c r="AO127" s="21">
        <v>0</v>
      </c>
      <c r="AP127" s="25" t="s">
        <v>34</v>
      </c>
      <c r="AQ127" s="21">
        <v>0</v>
      </c>
      <c r="AR127" s="25" t="s">
        <v>34</v>
      </c>
      <c r="AS127" s="21">
        <v>0</v>
      </c>
      <c r="AT127" s="25" t="s">
        <v>34</v>
      </c>
    </row>
    <row r="128" spans="1:46" s="19" customFormat="1" ht="12.75" x14ac:dyDescent="0.2">
      <c r="A128" s="19">
        <v>102</v>
      </c>
      <c r="B128" s="20" t="s">
        <v>174</v>
      </c>
      <c r="C128" s="21">
        <v>496611</v>
      </c>
      <c r="D128" s="25">
        <v>0.44049601160261065</v>
      </c>
      <c r="E128" s="21">
        <v>317385</v>
      </c>
      <c r="F128" s="25">
        <v>0.96397962909104407</v>
      </c>
      <c r="G128" s="21">
        <v>6199</v>
      </c>
      <c r="H128" s="25">
        <v>-0.53676580481243463</v>
      </c>
      <c r="I128" s="21">
        <v>0</v>
      </c>
      <c r="J128" s="25" t="s">
        <v>34</v>
      </c>
      <c r="K128" s="21">
        <v>0</v>
      </c>
      <c r="L128" s="25" t="s">
        <v>34</v>
      </c>
      <c r="M128" s="21">
        <v>0</v>
      </c>
      <c r="N128" s="25" t="s">
        <v>34</v>
      </c>
      <c r="O128" s="21">
        <v>128964</v>
      </c>
      <c r="P128" s="25">
        <v>1.0856824026005532</v>
      </c>
      <c r="Q128" s="21">
        <v>0</v>
      </c>
      <c r="R128" s="25" t="s">
        <v>34</v>
      </c>
      <c r="S128" s="21">
        <v>0</v>
      </c>
      <c r="T128" s="25" t="s">
        <v>34</v>
      </c>
      <c r="U128" s="21">
        <v>1524</v>
      </c>
      <c r="V128" s="25">
        <v>0.12389380530973448</v>
      </c>
      <c r="W128" s="21">
        <v>33809</v>
      </c>
      <c r="X128" s="25">
        <v>-0.37841962053243128</v>
      </c>
      <c r="Y128" s="21">
        <v>0</v>
      </c>
      <c r="Z128" s="25" t="s">
        <v>34</v>
      </c>
      <c r="AA128" s="21">
        <v>0</v>
      </c>
      <c r="AB128" s="25" t="s">
        <v>34</v>
      </c>
      <c r="AC128" s="21">
        <v>0</v>
      </c>
      <c r="AD128" s="25" t="s">
        <v>34</v>
      </c>
      <c r="AE128" s="21">
        <v>0</v>
      </c>
      <c r="AF128" s="25" t="s">
        <v>34</v>
      </c>
      <c r="AG128" s="21">
        <v>0</v>
      </c>
      <c r="AH128" s="25" t="s">
        <v>34</v>
      </c>
      <c r="AI128" s="21">
        <v>0</v>
      </c>
      <c r="AJ128" s="25" t="s">
        <v>34</v>
      </c>
      <c r="AK128" s="21">
        <v>8730</v>
      </c>
      <c r="AL128" s="25">
        <v>-0.83270734324697226</v>
      </c>
      <c r="AM128" s="21">
        <v>0</v>
      </c>
      <c r="AN128" s="25" t="s">
        <v>34</v>
      </c>
      <c r="AO128" s="21">
        <v>0</v>
      </c>
      <c r="AP128" s="25" t="s">
        <v>34</v>
      </c>
      <c r="AQ128" s="21">
        <v>0</v>
      </c>
      <c r="AR128" s="25" t="s">
        <v>34</v>
      </c>
      <c r="AS128" s="21">
        <v>0</v>
      </c>
      <c r="AT128" s="25" t="s">
        <v>34</v>
      </c>
    </row>
    <row r="129" spans="1:46" s="19" customFormat="1" ht="12.75" x14ac:dyDescent="0.2">
      <c r="A129" s="19">
        <v>153</v>
      </c>
      <c r="B129" s="20" t="s">
        <v>138</v>
      </c>
      <c r="C129" s="21">
        <v>487853</v>
      </c>
      <c r="D129" s="25">
        <v>-0.69873845768130383</v>
      </c>
      <c r="E129" s="21">
        <v>405693</v>
      </c>
      <c r="F129" s="25">
        <v>-0.5281454411805756</v>
      </c>
      <c r="G129" s="21">
        <v>14110</v>
      </c>
      <c r="H129" s="25">
        <v>-0.97001521552493564</v>
      </c>
      <c r="I129" s="21">
        <v>33707</v>
      </c>
      <c r="J129" s="25">
        <v>-0.18760695090501556</v>
      </c>
      <c r="K129" s="21">
        <v>0</v>
      </c>
      <c r="L129" s="25">
        <v>-1</v>
      </c>
      <c r="M129" s="21">
        <v>0</v>
      </c>
      <c r="N129" s="25">
        <v>-1</v>
      </c>
      <c r="O129" s="21">
        <v>0</v>
      </c>
      <c r="P129" s="25" t="s">
        <v>34</v>
      </c>
      <c r="Q129" s="21">
        <v>15578</v>
      </c>
      <c r="R129" s="25">
        <v>-0.80722444282196293</v>
      </c>
      <c r="S129" s="21">
        <v>0</v>
      </c>
      <c r="T129" s="25">
        <v>-1</v>
      </c>
      <c r="U129" s="21">
        <v>0</v>
      </c>
      <c r="V129" s="25" t="s">
        <v>34</v>
      </c>
      <c r="W129" s="21">
        <v>18765</v>
      </c>
      <c r="X129" s="25">
        <v>-0.67099149644954847</v>
      </c>
      <c r="Y129" s="21">
        <v>0</v>
      </c>
      <c r="Z129" s="25" t="s">
        <v>34</v>
      </c>
      <c r="AA129" s="21">
        <v>0</v>
      </c>
      <c r="AB129" s="25" t="s">
        <v>34</v>
      </c>
      <c r="AC129" s="21">
        <v>0</v>
      </c>
      <c r="AD129" s="25" t="s">
        <v>34</v>
      </c>
      <c r="AE129" s="21">
        <v>0</v>
      </c>
      <c r="AF129" s="25" t="s">
        <v>34</v>
      </c>
      <c r="AG129" s="21">
        <v>0</v>
      </c>
      <c r="AH129" s="25" t="s">
        <v>34</v>
      </c>
      <c r="AI129" s="21">
        <v>0</v>
      </c>
      <c r="AJ129" s="25" t="s">
        <v>34</v>
      </c>
      <c r="AK129" s="21">
        <v>0</v>
      </c>
      <c r="AL129" s="25" t="s">
        <v>34</v>
      </c>
      <c r="AM129" s="21">
        <v>0</v>
      </c>
      <c r="AN129" s="25" t="s">
        <v>34</v>
      </c>
      <c r="AO129" s="21">
        <v>0</v>
      </c>
      <c r="AP129" s="25" t="s">
        <v>34</v>
      </c>
      <c r="AQ129" s="21">
        <v>0</v>
      </c>
      <c r="AR129" s="25" t="s">
        <v>34</v>
      </c>
      <c r="AS129" s="21">
        <v>0</v>
      </c>
      <c r="AT129" s="25" t="s">
        <v>34</v>
      </c>
    </row>
    <row r="130" spans="1:46" s="19" customFormat="1" ht="12.75" x14ac:dyDescent="0.2">
      <c r="A130" s="19">
        <v>148</v>
      </c>
      <c r="B130" s="20" t="s">
        <v>149</v>
      </c>
      <c r="C130" s="21">
        <v>480212</v>
      </c>
      <c r="D130" s="25">
        <v>-0.45034075274651064</v>
      </c>
      <c r="E130" s="21">
        <v>51709</v>
      </c>
      <c r="F130" s="25">
        <v>0.98323936639435439</v>
      </c>
      <c r="G130" s="21">
        <v>291439</v>
      </c>
      <c r="H130" s="25">
        <v>1.6283944048123664</v>
      </c>
      <c r="I130" s="21">
        <v>0</v>
      </c>
      <c r="J130" s="25" t="s">
        <v>34</v>
      </c>
      <c r="K130" s="21">
        <v>0</v>
      </c>
      <c r="L130" s="25" t="s">
        <v>34</v>
      </c>
      <c r="M130" s="21">
        <v>73653</v>
      </c>
      <c r="N130" s="25">
        <v>-0.86933937913453507</v>
      </c>
      <c r="O130" s="21">
        <v>22566</v>
      </c>
      <c r="P130" s="25" t="s">
        <v>34</v>
      </c>
      <c r="Q130" s="21">
        <v>0</v>
      </c>
      <c r="R130" s="25">
        <v>-1</v>
      </c>
      <c r="S130" s="21">
        <v>0</v>
      </c>
      <c r="T130" s="25" t="s">
        <v>34</v>
      </c>
      <c r="U130" s="21">
        <v>0</v>
      </c>
      <c r="V130" s="25">
        <v>-1</v>
      </c>
      <c r="W130" s="21">
        <v>0</v>
      </c>
      <c r="X130" s="25">
        <v>-1</v>
      </c>
      <c r="Y130" s="21">
        <v>34700</v>
      </c>
      <c r="Z130" s="25" t="s">
        <v>34</v>
      </c>
      <c r="AA130" s="21">
        <v>0</v>
      </c>
      <c r="AB130" s="25" t="s">
        <v>34</v>
      </c>
      <c r="AC130" s="21">
        <v>3452</v>
      </c>
      <c r="AD130" s="25" t="s">
        <v>34</v>
      </c>
      <c r="AE130" s="21">
        <v>2693</v>
      </c>
      <c r="AF130" s="25">
        <v>-0.93090265305075182</v>
      </c>
      <c r="AG130" s="21">
        <v>0</v>
      </c>
      <c r="AH130" s="25" t="s">
        <v>34</v>
      </c>
      <c r="AI130" s="21">
        <v>0</v>
      </c>
      <c r="AJ130" s="25" t="s">
        <v>34</v>
      </c>
      <c r="AK130" s="21">
        <v>0</v>
      </c>
      <c r="AL130" s="25" t="s">
        <v>34</v>
      </c>
      <c r="AM130" s="21">
        <v>0</v>
      </c>
      <c r="AN130" s="25" t="s">
        <v>34</v>
      </c>
      <c r="AO130" s="21">
        <v>0</v>
      </c>
      <c r="AP130" s="25" t="s">
        <v>34</v>
      </c>
      <c r="AQ130" s="21">
        <v>0</v>
      </c>
      <c r="AR130" s="25">
        <v>-1</v>
      </c>
      <c r="AS130" s="21">
        <v>0</v>
      </c>
      <c r="AT130" s="25" t="s">
        <v>34</v>
      </c>
    </row>
    <row r="131" spans="1:46" s="19" customFormat="1" ht="12.75" x14ac:dyDescent="0.2">
      <c r="A131" s="19">
        <v>119</v>
      </c>
      <c r="B131" s="20" t="s">
        <v>165</v>
      </c>
      <c r="C131" s="21">
        <v>465435</v>
      </c>
      <c r="D131" s="25">
        <v>-0.11926996111379184</v>
      </c>
      <c r="E131" s="21">
        <v>264214</v>
      </c>
      <c r="F131" s="25">
        <v>0.53179968229305574</v>
      </c>
      <c r="G131" s="21">
        <v>21952</v>
      </c>
      <c r="H131" s="25">
        <v>-0.75630280087478763</v>
      </c>
      <c r="I131" s="21">
        <v>2629</v>
      </c>
      <c r="J131" s="25">
        <v>-0.69705001152339241</v>
      </c>
      <c r="K131" s="21">
        <v>7911</v>
      </c>
      <c r="L131" s="25" t="s">
        <v>34</v>
      </c>
      <c r="M131" s="21">
        <v>37400</v>
      </c>
      <c r="N131" s="25">
        <v>1.7115203364025229</v>
      </c>
      <c r="O131" s="21">
        <v>1400</v>
      </c>
      <c r="P131" s="25">
        <v>-0.98902167435149457</v>
      </c>
      <c r="Q131" s="21">
        <v>0</v>
      </c>
      <c r="R131" s="25" t="s">
        <v>34</v>
      </c>
      <c r="S131" s="21">
        <v>4770</v>
      </c>
      <c r="T131" s="25" t="s">
        <v>34</v>
      </c>
      <c r="U131" s="21">
        <v>0</v>
      </c>
      <c r="V131" s="25" t="s">
        <v>34</v>
      </c>
      <c r="W131" s="21">
        <v>70155</v>
      </c>
      <c r="X131" s="25" t="s">
        <v>33</v>
      </c>
      <c r="Y131" s="21">
        <v>40566</v>
      </c>
      <c r="Z131" s="25">
        <v>1.7758313945531681</v>
      </c>
      <c r="AA131" s="21">
        <v>0</v>
      </c>
      <c r="AB131" s="25">
        <v>-1</v>
      </c>
      <c r="AC131" s="21">
        <v>0</v>
      </c>
      <c r="AD131" s="25" t="s">
        <v>34</v>
      </c>
      <c r="AE131" s="21">
        <v>14438</v>
      </c>
      <c r="AF131" s="25">
        <v>-0.83387221116340082</v>
      </c>
      <c r="AG131" s="21">
        <v>0</v>
      </c>
      <c r="AH131" s="25">
        <v>-1</v>
      </c>
      <c r="AI131" s="21">
        <v>0</v>
      </c>
      <c r="AJ131" s="25" t="s">
        <v>34</v>
      </c>
      <c r="AK131" s="21">
        <v>0</v>
      </c>
      <c r="AL131" s="25" t="s">
        <v>34</v>
      </c>
      <c r="AM131" s="21">
        <v>0</v>
      </c>
      <c r="AN131" s="25" t="s">
        <v>34</v>
      </c>
      <c r="AO131" s="21">
        <v>0</v>
      </c>
      <c r="AP131" s="25" t="s">
        <v>34</v>
      </c>
      <c r="AQ131" s="21">
        <v>0</v>
      </c>
      <c r="AR131" s="25" t="s">
        <v>34</v>
      </c>
      <c r="AS131" s="21">
        <v>0</v>
      </c>
      <c r="AT131" s="25" t="s">
        <v>34</v>
      </c>
    </row>
    <row r="132" spans="1:46" s="19" customFormat="1" ht="12.75" x14ac:dyDescent="0.2">
      <c r="A132" s="19">
        <v>85</v>
      </c>
      <c r="B132" s="20" t="s">
        <v>161</v>
      </c>
      <c r="C132" s="21">
        <v>451257</v>
      </c>
      <c r="D132" s="25">
        <v>-0.24970321130357576</v>
      </c>
      <c r="E132" s="21">
        <v>173351</v>
      </c>
      <c r="F132" s="25">
        <v>2.9310399564606104</v>
      </c>
      <c r="G132" s="21">
        <v>70406</v>
      </c>
      <c r="H132" s="25">
        <v>-0.52096940997169605</v>
      </c>
      <c r="I132" s="21">
        <v>142318</v>
      </c>
      <c r="J132" s="25">
        <v>3.9054873845305389</v>
      </c>
      <c r="K132" s="21">
        <v>0</v>
      </c>
      <c r="L132" s="25">
        <v>-1</v>
      </c>
      <c r="M132" s="21">
        <v>21319</v>
      </c>
      <c r="N132" s="25">
        <v>-0.70950687432721526</v>
      </c>
      <c r="O132" s="21">
        <v>0</v>
      </c>
      <c r="P132" s="25">
        <v>-1</v>
      </c>
      <c r="Q132" s="21">
        <v>0</v>
      </c>
      <c r="R132" s="25">
        <v>-1</v>
      </c>
      <c r="S132" s="21">
        <v>0</v>
      </c>
      <c r="T132" s="25" t="s">
        <v>34</v>
      </c>
      <c r="U132" s="21">
        <v>41551</v>
      </c>
      <c r="V132" s="25">
        <v>-0.80564663620077548</v>
      </c>
      <c r="W132" s="21">
        <v>0</v>
      </c>
      <c r="X132" s="25" t="s">
        <v>34</v>
      </c>
      <c r="Y132" s="21">
        <v>0</v>
      </c>
      <c r="Z132" s="25" t="s">
        <v>34</v>
      </c>
      <c r="AA132" s="21">
        <v>0</v>
      </c>
      <c r="AB132" s="25">
        <v>-1</v>
      </c>
      <c r="AC132" s="21">
        <v>2312</v>
      </c>
      <c r="AD132" s="25" t="s">
        <v>34</v>
      </c>
      <c r="AE132" s="21">
        <v>0</v>
      </c>
      <c r="AF132" s="25">
        <v>-1</v>
      </c>
      <c r="AG132" s="21">
        <v>0</v>
      </c>
      <c r="AH132" s="25" t="s">
        <v>34</v>
      </c>
      <c r="AI132" s="21">
        <v>0</v>
      </c>
      <c r="AJ132" s="25" t="s">
        <v>34</v>
      </c>
      <c r="AK132" s="21">
        <v>0</v>
      </c>
      <c r="AL132" s="25">
        <v>-1</v>
      </c>
      <c r="AM132" s="21">
        <v>0</v>
      </c>
      <c r="AN132" s="25" t="s">
        <v>34</v>
      </c>
      <c r="AO132" s="21">
        <v>0</v>
      </c>
      <c r="AP132" s="25" t="s">
        <v>34</v>
      </c>
      <c r="AQ132" s="21">
        <v>0</v>
      </c>
      <c r="AR132" s="25" t="s">
        <v>34</v>
      </c>
      <c r="AS132" s="21">
        <v>0</v>
      </c>
      <c r="AT132" s="25" t="s">
        <v>34</v>
      </c>
    </row>
    <row r="133" spans="1:46" s="19" customFormat="1" ht="12.75" x14ac:dyDescent="0.2">
      <c r="A133" s="19">
        <v>149</v>
      </c>
      <c r="B133" s="20" t="s">
        <v>189</v>
      </c>
      <c r="C133" s="21">
        <v>450022</v>
      </c>
      <c r="D133" s="25">
        <v>2.5223738073433992</v>
      </c>
      <c r="E133" s="21">
        <v>363290</v>
      </c>
      <c r="F133" s="25" t="s">
        <v>33</v>
      </c>
      <c r="G133" s="21">
        <v>12433</v>
      </c>
      <c r="H133" s="25">
        <v>-0.82050874862851531</v>
      </c>
      <c r="I133" s="21">
        <v>19061</v>
      </c>
      <c r="J133" s="25" t="s">
        <v>34</v>
      </c>
      <c r="K133" s="21">
        <v>0</v>
      </c>
      <c r="L133" s="25" t="s">
        <v>34</v>
      </c>
      <c r="M133" s="21">
        <v>18800</v>
      </c>
      <c r="N133" s="25" t="s">
        <v>34</v>
      </c>
      <c r="O133" s="21">
        <v>0</v>
      </c>
      <c r="P133" s="25" t="s">
        <v>34</v>
      </c>
      <c r="Q133" s="21">
        <v>0</v>
      </c>
      <c r="R133" s="25" t="s">
        <v>34</v>
      </c>
      <c r="S133" s="21">
        <v>36438</v>
      </c>
      <c r="T133" s="25">
        <v>-0.25556213863975319</v>
      </c>
      <c r="U133" s="21">
        <v>0</v>
      </c>
      <c r="V133" s="25" t="s">
        <v>34</v>
      </c>
      <c r="W133" s="21">
        <v>0</v>
      </c>
      <c r="X133" s="25" t="s">
        <v>34</v>
      </c>
      <c r="Y133" s="21">
        <v>0</v>
      </c>
      <c r="Z133" s="25" t="s">
        <v>34</v>
      </c>
      <c r="AA133" s="21">
        <v>0</v>
      </c>
      <c r="AB133" s="25" t="s">
        <v>34</v>
      </c>
      <c r="AC133" s="21">
        <v>0</v>
      </c>
      <c r="AD133" s="25" t="s">
        <v>34</v>
      </c>
      <c r="AE133" s="21">
        <v>0</v>
      </c>
      <c r="AF133" s="25" t="s">
        <v>34</v>
      </c>
      <c r="AG133" s="21">
        <v>0</v>
      </c>
      <c r="AH133" s="25" t="s">
        <v>34</v>
      </c>
      <c r="AI133" s="21">
        <v>0</v>
      </c>
      <c r="AJ133" s="25" t="s">
        <v>34</v>
      </c>
      <c r="AK133" s="21">
        <v>0</v>
      </c>
      <c r="AL133" s="25" t="s">
        <v>34</v>
      </c>
      <c r="AM133" s="21">
        <v>0</v>
      </c>
      <c r="AN133" s="25" t="s">
        <v>34</v>
      </c>
      <c r="AO133" s="21">
        <v>0</v>
      </c>
      <c r="AP133" s="25" t="s">
        <v>34</v>
      </c>
      <c r="AQ133" s="21">
        <v>0</v>
      </c>
      <c r="AR133" s="25" t="s">
        <v>34</v>
      </c>
      <c r="AS133" s="21">
        <v>0</v>
      </c>
      <c r="AT133" s="25" t="s">
        <v>34</v>
      </c>
    </row>
    <row r="134" spans="1:46" s="19" customFormat="1" ht="12.75" x14ac:dyDescent="0.2">
      <c r="A134" s="19">
        <v>181</v>
      </c>
      <c r="B134" s="20" t="s">
        <v>162</v>
      </c>
      <c r="C134" s="21">
        <v>437591</v>
      </c>
      <c r="D134" s="25">
        <v>-0.26920424124104225</v>
      </c>
      <c r="E134" s="21">
        <v>115706</v>
      </c>
      <c r="F134" s="25">
        <v>-0.37491693903460199</v>
      </c>
      <c r="G134" s="21">
        <v>61910</v>
      </c>
      <c r="H134" s="25">
        <v>-0.30802847913802545</v>
      </c>
      <c r="I134" s="21">
        <v>38207</v>
      </c>
      <c r="J134" s="25">
        <v>-0.15747111228720123</v>
      </c>
      <c r="K134" s="21">
        <v>92356</v>
      </c>
      <c r="L134" s="25" t="s">
        <v>33</v>
      </c>
      <c r="M134" s="21">
        <v>0</v>
      </c>
      <c r="N134" s="25">
        <v>-1</v>
      </c>
      <c r="O134" s="21">
        <v>0</v>
      </c>
      <c r="P134" s="25">
        <v>-1</v>
      </c>
      <c r="Q134" s="21">
        <v>39504</v>
      </c>
      <c r="R134" s="25">
        <v>-0.28199349315690947</v>
      </c>
      <c r="S134" s="21">
        <v>17240</v>
      </c>
      <c r="T134" s="25">
        <v>-0.34498480243161089</v>
      </c>
      <c r="U134" s="21">
        <v>0</v>
      </c>
      <c r="V134" s="25" t="s">
        <v>34</v>
      </c>
      <c r="W134" s="21">
        <v>45962</v>
      </c>
      <c r="X134" s="25">
        <v>0.899334683251374</v>
      </c>
      <c r="Y134" s="21">
        <v>4742</v>
      </c>
      <c r="Z134" s="25" t="s">
        <v>34</v>
      </c>
      <c r="AA134" s="21">
        <v>0</v>
      </c>
      <c r="AB134" s="25">
        <v>-1</v>
      </c>
      <c r="AC134" s="21">
        <v>0</v>
      </c>
      <c r="AD134" s="25" t="s">
        <v>34</v>
      </c>
      <c r="AE134" s="21">
        <v>21964</v>
      </c>
      <c r="AF134" s="25" t="s">
        <v>34</v>
      </c>
      <c r="AG134" s="21">
        <v>0</v>
      </c>
      <c r="AH134" s="25" t="s">
        <v>34</v>
      </c>
      <c r="AI134" s="21">
        <v>0</v>
      </c>
      <c r="AJ134" s="25" t="s">
        <v>34</v>
      </c>
      <c r="AK134" s="21">
        <v>0</v>
      </c>
      <c r="AL134" s="25">
        <v>-1</v>
      </c>
      <c r="AM134" s="21">
        <v>0</v>
      </c>
      <c r="AN134" s="25" t="s">
        <v>34</v>
      </c>
      <c r="AO134" s="21">
        <v>0</v>
      </c>
      <c r="AP134" s="25" t="s">
        <v>34</v>
      </c>
      <c r="AQ134" s="21">
        <v>0</v>
      </c>
      <c r="AR134" s="25" t="s">
        <v>34</v>
      </c>
      <c r="AS134" s="21">
        <v>0</v>
      </c>
      <c r="AT134" s="25" t="s">
        <v>34</v>
      </c>
    </row>
    <row r="135" spans="1:46" s="19" customFormat="1" ht="12.75" x14ac:dyDescent="0.2">
      <c r="A135" s="19">
        <v>135</v>
      </c>
      <c r="B135" s="20" t="s">
        <v>176</v>
      </c>
      <c r="C135" s="21">
        <v>431659</v>
      </c>
      <c r="D135" s="25">
        <v>0.35530430523460255</v>
      </c>
      <c r="E135" s="21">
        <v>87778</v>
      </c>
      <c r="F135" s="25">
        <v>-0.42190463645943099</v>
      </c>
      <c r="G135" s="21">
        <v>101967</v>
      </c>
      <c r="H135" s="25">
        <v>-0.17868563281810057</v>
      </c>
      <c r="I135" s="21">
        <v>150928</v>
      </c>
      <c r="J135" s="25" t="s">
        <v>34</v>
      </c>
      <c r="K135" s="21">
        <v>18146</v>
      </c>
      <c r="L135" s="25">
        <v>-0.32642910170749817</v>
      </c>
      <c r="M135" s="21">
        <v>0</v>
      </c>
      <c r="N135" s="25" t="s">
        <v>34</v>
      </c>
      <c r="O135" s="21">
        <v>6150</v>
      </c>
      <c r="P135" s="25">
        <v>1.5625</v>
      </c>
      <c r="Q135" s="21">
        <v>0</v>
      </c>
      <c r="R135" s="25" t="s">
        <v>34</v>
      </c>
      <c r="S135" s="21">
        <v>1700</v>
      </c>
      <c r="T135" s="25">
        <v>-0.63868225292242298</v>
      </c>
      <c r="U135" s="21">
        <v>0</v>
      </c>
      <c r="V135" s="25" t="s">
        <v>34</v>
      </c>
      <c r="W135" s="21">
        <v>0</v>
      </c>
      <c r="X135" s="25" t="s">
        <v>34</v>
      </c>
      <c r="Y135" s="21">
        <v>4290</v>
      </c>
      <c r="Z135" s="25">
        <v>-0.27777777777777779</v>
      </c>
      <c r="AA135" s="21">
        <v>0</v>
      </c>
      <c r="AB135" s="25" t="s">
        <v>34</v>
      </c>
      <c r="AC135" s="21">
        <v>0</v>
      </c>
      <c r="AD135" s="25" t="s">
        <v>34</v>
      </c>
      <c r="AE135" s="21">
        <v>60700</v>
      </c>
      <c r="AF135" s="25" t="s">
        <v>34</v>
      </c>
      <c r="AG135" s="21">
        <v>0</v>
      </c>
      <c r="AH135" s="25" t="s">
        <v>34</v>
      </c>
      <c r="AI135" s="21">
        <v>0</v>
      </c>
      <c r="AJ135" s="25" t="s">
        <v>34</v>
      </c>
      <c r="AK135" s="21">
        <v>0</v>
      </c>
      <c r="AL135" s="25" t="s">
        <v>34</v>
      </c>
      <c r="AM135" s="21">
        <v>0</v>
      </c>
      <c r="AN135" s="25" t="s">
        <v>34</v>
      </c>
      <c r="AO135" s="21">
        <v>0</v>
      </c>
      <c r="AP135" s="25">
        <v>-1</v>
      </c>
      <c r="AQ135" s="21">
        <v>0</v>
      </c>
      <c r="AR135" s="25" t="s">
        <v>34</v>
      </c>
      <c r="AS135" s="21">
        <v>0</v>
      </c>
      <c r="AT135" s="25" t="s">
        <v>34</v>
      </c>
    </row>
    <row r="136" spans="1:46" s="19" customFormat="1" ht="12.75" x14ac:dyDescent="0.2">
      <c r="A136" s="19">
        <v>156</v>
      </c>
      <c r="B136" s="20" t="s">
        <v>158</v>
      </c>
      <c r="C136" s="21">
        <v>427925</v>
      </c>
      <c r="D136" s="25">
        <v>-0.36074495228648429</v>
      </c>
      <c r="E136" s="21">
        <v>55760</v>
      </c>
      <c r="F136" s="25" t="s">
        <v>34</v>
      </c>
      <c r="G136" s="21">
        <v>135956</v>
      </c>
      <c r="H136" s="25">
        <v>-0.34084496116514273</v>
      </c>
      <c r="I136" s="21">
        <v>32902</v>
      </c>
      <c r="J136" s="25">
        <v>-0.69561114606076302</v>
      </c>
      <c r="K136" s="21">
        <v>10455</v>
      </c>
      <c r="L136" s="25">
        <v>0.49016533637400217</v>
      </c>
      <c r="M136" s="21">
        <v>0</v>
      </c>
      <c r="N136" s="25">
        <v>-1</v>
      </c>
      <c r="O136" s="21">
        <v>24513</v>
      </c>
      <c r="P136" s="25">
        <v>0.19575609756097556</v>
      </c>
      <c r="Q136" s="21">
        <v>0</v>
      </c>
      <c r="R136" s="25" t="s">
        <v>34</v>
      </c>
      <c r="S136" s="21">
        <v>0</v>
      </c>
      <c r="T136" s="25" t="s">
        <v>34</v>
      </c>
      <c r="U136" s="21">
        <v>0</v>
      </c>
      <c r="V136" s="25">
        <v>-1</v>
      </c>
      <c r="W136" s="21">
        <v>0</v>
      </c>
      <c r="X136" s="25" t="s">
        <v>34</v>
      </c>
      <c r="Y136" s="21">
        <v>69540</v>
      </c>
      <c r="Z136" s="25">
        <v>3.8104593248478142</v>
      </c>
      <c r="AA136" s="21">
        <v>0</v>
      </c>
      <c r="AB136" s="25" t="s">
        <v>34</v>
      </c>
      <c r="AC136" s="21">
        <v>0</v>
      </c>
      <c r="AD136" s="25" t="s">
        <v>34</v>
      </c>
      <c r="AE136" s="21">
        <v>98799</v>
      </c>
      <c r="AF136" s="25" t="s">
        <v>34</v>
      </c>
      <c r="AG136" s="21">
        <v>0</v>
      </c>
      <c r="AH136" s="25" t="s">
        <v>34</v>
      </c>
      <c r="AI136" s="21">
        <v>0</v>
      </c>
      <c r="AJ136" s="25" t="s">
        <v>34</v>
      </c>
      <c r="AK136" s="21">
        <v>0</v>
      </c>
      <c r="AL136" s="25" t="s">
        <v>34</v>
      </c>
      <c r="AM136" s="21">
        <v>0</v>
      </c>
      <c r="AN136" s="25" t="s">
        <v>34</v>
      </c>
      <c r="AO136" s="21">
        <v>0</v>
      </c>
      <c r="AP136" s="25" t="s">
        <v>34</v>
      </c>
      <c r="AQ136" s="21">
        <v>0</v>
      </c>
      <c r="AR136" s="25" t="s">
        <v>34</v>
      </c>
      <c r="AS136" s="21">
        <v>0</v>
      </c>
      <c r="AT136" s="25" t="s">
        <v>34</v>
      </c>
    </row>
    <row r="137" spans="1:46" s="19" customFormat="1" ht="12.75" x14ac:dyDescent="0.2">
      <c r="A137" s="19">
        <v>106</v>
      </c>
      <c r="B137" s="20" t="s">
        <v>169</v>
      </c>
      <c r="C137" s="21">
        <v>421336</v>
      </c>
      <c r="D137" s="25">
        <v>-2.4669845493846543E-3</v>
      </c>
      <c r="E137" s="21">
        <v>301849</v>
      </c>
      <c r="F137" s="25">
        <v>1.1543100618068145</v>
      </c>
      <c r="G137" s="21">
        <v>12424</v>
      </c>
      <c r="H137" s="25">
        <v>-0.95066787376312323</v>
      </c>
      <c r="I137" s="21">
        <v>22547</v>
      </c>
      <c r="J137" s="25">
        <v>0.33169924989663935</v>
      </c>
      <c r="K137" s="21">
        <v>0</v>
      </c>
      <c r="L137" s="25">
        <v>-1</v>
      </c>
      <c r="M137" s="21">
        <v>0</v>
      </c>
      <c r="N137" s="25">
        <v>-1</v>
      </c>
      <c r="O137" s="21">
        <v>12955</v>
      </c>
      <c r="P137" s="25">
        <v>3.8213621138816523</v>
      </c>
      <c r="Q137" s="21">
        <v>0</v>
      </c>
      <c r="R137" s="25" t="s">
        <v>34</v>
      </c>
      <c r="S137" s="21">
        <v>4625</v>
      </c>
      <c r="T137" s="25">
        <v>0.7341582302212224</v>
      </c>
      <c r="U137" s="21">
        <v>0</v>
      </c>
      <c r="V137" s="25" t="s">
        <v>34</v>
      </c>
      <c r="W137" s="21">
        <v>15481</v>
      </c>
      <c r="X137" s="25" t="s">
        <v>34</v>
      </c>
      <c r="Y137" s="21">
        <v>0</v>
      </c>
      <c r="Z137" s="25" t="s">
        <v>34</v>
      </c>
      <c r="AA137" s="21">
        <v>0</v>
      </c>
      <c r="AB137" s="25" t="s">
        <v>34</v>
      </c>
      <c r="AC137" s="21">
        <v>0</v>
      </c>
      <c r="AD137" s="25" t="s">
        <v>34</v>
      </c>
      <c r="AE137" s="21">
        <v>3052</v>
      </c>
      <c r="AF137" s="25" t="s">
        <v>34</v>
      </c>
      <c r="AG137" s="21">
        <v>38787</v>
      </c>
      <c r="AH137" s="25" t="s">
        <v>34</v>
      </c>
      <c r="AI137" s="21">
        <v>0</v>
      </c>
      <c r="AJ137" s="25" t="s">
        <v>34</v>
      </c>
      <c r="AK137" s="21">
        <v>9616</v>
      </c>
      <c r="AL137" s="25" t="s">
        <v>34</v>
      </c>
      <c r="AM137" s="21">
        <v>0</v>
      </c>
      <c r="AN137" s="25" t="s">
        <v>34</v>
      </c>
      <c r="AO137" s="21">
        <v>0</v>
      </c>
      <c r="AP137" s="25" t="s">
        <v>34</v>
      </c>
      <c r="AQ137" s="21">
        <v>0</v>
      </c>
      <c r="AR137" s="25" t="s">
        <v>34</v>
      </c>
      <c r="AS137" s="21">
        <v>0</v>
      </c>
      <c r="AT137" s="25" t="s">
        <v>34</v>
      </c>
    </row>
    <row r="138" spans="1:46" s="19" customFormat="1" ht="12.75" x14ac:dyDescent="0.2">
      <c r="A138" s="19">
        <v>157</v>
      </c>
      <c r="B138" s="20" t="s">
        <v>173</v>
      </c>
      <c r="C138" s="21">
        <v>390779</v>
      </c>
      <c r="D138" s="25">
        <v>8.2445327756464515E-2</v>
      </c>
      <c r="E138" s="21">
        <v>105936</v>
      </c>
      <c r="F138" s="25">
        <v>-0.62219686162624821</v>
      </c>
      <c r="G138" s="21">
        <v>3524</v>
      </c>
      <c r="H138" s="25">
        <v>-0.60546350201522614</v>
      </c>
      <c r="I138" s="21">
        <v>0</v>
      </c>
      <c r="J138" s="25" t="s">
        <v>34</v>
      </c>
      <c r="K138" s="21">
        <v>137890</v>
      </c>
      <c r="L138" s="25">
        <v>1.3456664114995323</v>
      </c>
      <c r="M138" s="21">
        <v>14381</v>
      </c>
      <c r="N138" s="25" t="s">
        <v>34</v>
      </c>
      <c r="O138" s="21">
        <v>0</v>
      </c>
      <c r="P138" s="25" t="s">
        <v>34</v>
      </c>
      <c r="Q138" s="21">
        <v>38392</v>
      </c>
      <c r="R138" s="25" t="s">
        <v>34</v>
      </c>
      <c r="S138" s="21">
        <v>0</v>
      </c>
      <c r="T138" s="25" t="s">
        <v>34</v>
      </c>
      <c r="U138" s="21">
        <v>0</v>
      </c>
      <c r="V138" s="25" t="s">
        <v>34</v>
      </c>
      <c r="W138" s="21">
        <v>3063</v>
      </c>
      <c r="X138" s="25">
        <v>-8.5671641791044806E-2</v>
      </c>
      <c r="Y138" s="21">
        <v>0</v>
      </c>
      <c r="Z138" s="25" t="s">
        <v>34</v>
      </c>
      <c r="AA138" s="21">
        <v>0</v>
      </c>
      <c r="AB138" s="25" t="s">
        <v>34</v>
      </c>
      <c r="AC138" s="21">
        <v>0</v>
      </c>
      <c r="AD138" s="25" t="s">
        <v>34</v>
      </c>
      <c r="AE138" s="21">
        <v>32853</v>
      </c>
      <c r="AF138" s="25" t="s">
        <v>34</v>
      </c>
      <c r="AG138" s="21">
        <v>0</v>
      </c>
      <c r="AH138" s="25" t="s">
        <v>34</v>
      </c>
      <c r="AI138" s="21">
        <v>0</v>
      </c>
      <c r="AJ138" s="25" t="s">
        <v>34</v>
      </c>
      <c r="AK138" s="21">
        <v>54740</v>
      </c>
      <c r="AL138" s="25">
        <v>4.7331378299120237</v>
      </c>
      <c r="AM138" s="21">
        <v>0</v>
      </c>
      <c r="AN138" s="25" t="s">
        <v>34</v>
      </c>
      <c r="AO138" s="21">
        <v>0</v>
      </c>
      <c r="AP138" s="25" t="s">
        <v>34</v>
      </c>
      <c r="AQ138" s="21">
        <v>0</v>
      </c>
      <c r="AR138" s="25" t="s">
        <v>34</v>
      </c>
      <c r="AS138" s="21">
        <v>0</v>
      </c>
      <c r="AT138" s="25" t="s">
        <v>34</v>
      </c>
    </row>
    <row r="139" spans="1:46" s="19" customFormat="1" ht="12.75" x14ac:dyDescent="0.2">
      <c r="A139" s="19">
        <v>189</v>
      </c>
      <c r="B139" s="20" t="s">
        <v>160</v>
      </c>
      <c r="C139" s="21">
        <v>375245</v>
      </c>
      <c r="D139" s="25">
        <v>-0.38715298759754235</v>
      </c>
      <c r="E139" s="21">
        <v>173712</v>
      </c>
      <c r="F139" s="25">
        <v>0.74504249291784697</v>
      </c>
      <c r="G139" s="21">
        <v>138277</v>
      </c>
      <c r="H139" s="25">
        <v>-0.20952500728867141</v>
      </c>
      <c r="I139" s="21">
        <v>7380</v>
      </c>
      <c r="J139" s="25">
        <v>-0.80907044731327449</v>
      </c>
      <c r="K139" s="21">
        <v>5762</v>
      </c>
      <c r="L139" s="25">
        <v>-0.18153409090909089</v>
      </c>
      <c r="M139" s="21">
        <v>16940</v>
      </c>
      <c r="N139" s="25">
        <v>-0.90807017924687006</v>
      </c>
      <c r="O139" s="21">
        <v>0</v>
      </c>
      <c r="P139" s="25">
        <v>-1</v>
      </c>
      <c r="Q139" s="21">
        <v>0</v>
      </c>
      <c r="R139" s="25">
        <v>-1</v>
      </c>
      <c r="S139" s="21">
        <v>0</v>
      </c>
      <c r="T139" s="25" t="s">
        <v>34</v>
      </c>
      <c r="U139" s="21">
        <v>13035</v>
      </c>
      <c r="V139" s="25">
        <v>0.2629590155992636</v>
      </c>
      <c r="W139" s="21">
        <v>0</v>
      </c>
      <c r="X139" s="25" t="s">
        <v>34</v>
      </c>
      <c r="Y139" s="21">
        <v>2218</v>
      </c>
      <c r="Z139" s="25">
        <v>-0.35728774268328023</v>
      </c>
      <c r="AA139" s="21">
        <v>0</v>
      </c>
      <c r="AB139" s="25">
        <v>-1</v>
      </c>
      <c r="AC139" s="21">
        <v>0</v>
      </c>
      <c r="AD139" s="25" t="s">
        <v>34</v>
      </c>
      <c r="AE139" s="21">
        <v>0</v>
      </c>
      <c r="AF139" s="25" t="s">
        <v>34</v>
      </c>
      <c r="AG139" s="21">
        <v>0</v>
      </c>
      <c r="AH139" s="25" t="s">
        <v>34</v>
      </c>
      <c r="AI139" s="21">
        <v>17921</v>
      </c>
      <c r="AJ139" s="25" t="s">
        <v>34</v>
      </c>
      <c r="AK139" s="21">
        <v>0</v>
      </c>
      <c r="AL139" s="25" t="s">
        <v>34</v>
      </c>
      <c r="AM139" s="21">
        <v>0</v>
      </c>
      <c r="AN139" s="25" t="s">
        <v>34</v>
      </c>
      <c r="AO139" s="21">
        <v>0</v>
      </c>
      <c r="AP139" s="25" t="s">
        <v>34</v>
      </c>
      <c r="AQ139" s="21">
        <v>0</v>
      </c>
      <c r="AR139" s="25" t="s">
        <v>34</v>
      </c>
      <c r="AS139" s="21">
        <v>0</v>
      </c>
      <c r="AT139" s="25" t="s">
        <v>34</v>
      </c>
    </row>
    <row r="140" spans="1:46" s="19" customFormat="1" ht="12.75" x14ac:dyDescent="0.2">
      <c r="A140" s="19">
        <v>132</v>
      </c>
      <c r="B140" s="20" t="s">
        <v>188</v>
      </c>
      <c r="C140" s="21">
        <v>361348</v>
      </c>
      <c r="D140" s="25">
        <v>1.5685811771396074</v>
      </c>
      <c r="E140" s="21">
        <v>261082</v>
      </c>
      <c r="F140" s="25">
        <v>2.7563053017768504</v>
      </c>
      <c r="G140" s="21">
        <v>79974</v>
      </c>
      <c r="H140" s="25" t="s">
        <v>34</v>
      </c>
      <c r="I140" s="21">
        <v>0</v>
      </c>
      <c r="J140" s="25" t="s">
        <v>34</v>
      </c>
      <c r="K140" s="21">
        <v>3050</v>
      </c>
      <c r="L140" s="25" t="s">
        <v>34</v>
      </c>
      <c r="M140" s="21">
        <v>0</v>
      </c>
      <c r="N140" s="25" t="s">
        <v>34</v>
      </c>
      <c r="O140" s="21">
        <v>17242</v>
      </c>
      <c r="P140" s="25">
        <v>-0.75775201966982786</v>
      </c>
      <c r="Q140" s="21">
        <v>0</v>
      </c>
      <c r="R140" s="25" t="s">
        <v>34</v>
      </c>
      <c r="S140" s="21">
        <v>0</v>
      </c>
      <c r="T140" s="25" t="s">
        <v>34</v>
      </c>
      <c r="U140" s="21">
        <v>0</v>
      </c>
      <c r="V140" s="25" t="s">
        <v>34</v>
      </c>
      <c r="W140" s="21">
        <v>0</v>
      </c>
      <c r="X140" s="25" t="s">
        <v>34</v>
      </c>
      <c r="Y140" s="21">
        <v>0</v>
      </c>
      <c r="Z140" s="25" t="s">
        <v>34</v>
      </c>
      <c r="AA140" s="21">
        <v>0</v>
      </c>
      <c r="AB140" s="25" t="s">
        <v>34</v>
      </c>
      <c r="AC140" s="21">
        <v>0</v>
      </c>
      <c r="AD140" s="25" t="s">
        <v>34</v>
      </c>
      <c r="AE140" s="21">
        <v>0</v>
      </c>
      <c r="AF140" s="25" t="s">
        <v>34</v>
      </c>
      <c r="AG140" s="21">
        <v>0</v>
      </c>
      <c r="AH140" s="25" t="s">
        <v>34</v>
      </c>
      <c r="AI140" s="21">
        <v>0</v>
      </c>
      <c r="AJ140" s="25" t="s">
        <v>34</v>
      </c>
      <c r="AK140" s="21">
        <v>0</v>
      </c>
      <c r="AL140" s="25" t="s">
        <v>34</v>
      </c>
      <c r="AM140" s="21">
        <v>0</v>
      </c>
      <c r="AN140" s="25" t="s">
        <v>34</v>
      </c>
      <c r="AO140" s="21">
        <v>0</v>
      </c>
      <c r="AP140" s="25" t="s">
        <v>34</v>
      </c>
      <c r="AQ140" s="21">
        <v>0</v>
      </c>
      <c r="AR140" s="25" t="s">
        <v>34</v>
      </c>
      <c r="AS140" s="21">
        <v>0</v>
      </c>
      <c r="AT140" s="25" t="s">
        <v>34</v>
      </c>
    </row>
    <row r="141" spans="1:46" s="19" customFormat="1" ht="12.75" x14ac:dyDescent="0.2">
      <c r="A141" s="19">
        <v>134</v>
      </c>
      <c r="B141" s="20" t="s">
        <v>217</v>
      </c>
      <c r="C141" s="21">
        <v>352640</v>
      </c>
      <c r="D141" s="25" t="s">
        <v>33</v>
      </c>
      <c r="E141" s="21">
        <v>352640</v>
      </c>
      <c r="F141" s="25" t="s">
        <v>34</v>
      </c>
      <c r="G141" s="21">
        <v>0</v>
      </c>
      <c r="H141" s="25" t="s">
        <v>34</v>
      </c>
      <c r="I141" s="21">
        <v>0</v>
      </c>
      <c r="J141" s="25" t="s">
        <v>34</v>
      </c>
      <c r="K141" s="21">
        <v>0</v>
      </c>
      <c r="L141" s="25" t="s">
        <v>34</v>
      </c>
      <c r="M141" s="21">
        <v>0</v>
      </c>
      <c r="N141" s="25" t="s">
        <v>34</v>
      </c>
      <c r="O141" s="21">
        <v>0</v>
      </c>
      <c r="P141" s="25" t="s">
        <v>34</v>
      </c>
      <c r="Q141" s="21">
        <v>0</v>
      </c>
      <c r="R141" s="25" t="s">
        <v>34</v>
      </c>
      <c r="S141" s="21">
        <v>0</v>
      </c>
      <c r="T141" s="25" t="s">
        <v>34</v>
      </c>
      <c r="U141" s="21">
        <v>0</v>
      </c>
      <c r="V141" s="25" t="s">
        <v>34</v>
      </c>
      <c r="W141" s="21">
        <v>0</v>
      </c>
      <c r="X141" s="25" t="s">
        <v>34</v>
      </c>
      <c r="Y141" s="21">
        <v>0</v>
      </c>
      <c r="Z141" s="25" t="s">
        <v>34</v>
      </c>
      <c r="AA141" s="21">
        <v>0</v>
      </c>
      <c r="AB141" s="25" t="s">
        <v>34</v>
      </c>
      <c r="AC141" s="21">
        <v>0</v>
      </c>
      <c r="AD141" s="25">
        <v>-1</v>
      </c>
      <c r="AE141" s="21">
        <v>0</v>
      </c>
      <c r="AF141" s="25" t="s">
        <v>34</v>
      </c>
      <c r="AG141" s="21">
        <v>0</v>
      </c>
      <c r="AH141" s="25" t="s">
        <v>34</v>
      </c>
      <c r="AI141" s="21">
        <v>0</v>
      </c>
      <c r="AJ141" s="25" t="s">
        <v>34</v>
      </c>
      <c r="AK141" s="21">
        <v>0</v>
      </c>
      <c r="AL141" s="25" t="s">
        <v>34</v>
      </c>
      <c r="AM141" s="21">
        <v>0</v>
      </c>
      <c r="AN141" s="25" t="s">
        <v>34</v>
      </c>
      <c r="AO141" s="21">
        <v>0</v>
      </c>
      <c r="AP141" s="25" t="s">
        <v>34</v>
      </c>
      <c r="AQ141" s="21">
        <v>0</v>
      </c>
      <c r="AR141" s="25" t="s">
        <v>34</v>
      </c>
      <c r="AS141" s="21">
        <v>0</v>
      </c>
      <c r="AT141" s="25" t="s">
        <v>34</v>
      </c>
    </row>
    <row r="142" spans="1:46" s="19" customFormat="1" ht="12.75" x14ac:dyDescent="0.2">
      <c r="A142" s="19">
        <v>82</v>
      </c>
      <c r="B142" s="20" t="s">
        <v>179</v>
      </c>
      <c r="C142" s="21">
        <v>351883</v>
      </c>
      <c r="D142" s="25">
        <v>0.27820338182676774</v>
      </c>
      <c r="E142" s="21">
        <v>21902</v>
      </c>
      <c r="F142" s="25">
        <v>-0.63704759379557208</v>
      </c>
      <c r="G142" s="21">
        <v>97161</v>
      </c>
      <c r="H142" s="25">
        <v>0.15216592156909248</v>
      </c>
      <c r="I142" s="21">
        <v>132543</v>
      </c>
      <c r="J142" s="25">
        <v>9.464471814306016</v>
      </c>
      <c r="K142" s="21">
        <v>0</v>
      </c>
      <c r="L142" s="25" t="s">
        <v>34</v>
      </c>
      <c r="M142" s="21">
        <v>46308</v>
      </c>
      <c r="N142" s="25">
        <v>5.4779855590734172E-2</v>
      </c>
      <c r="O142" s="21">
        <v>10628</v>
      </c>
      <c r="P142" s="25">
        <v>-0.85648116889254999</v>
      </c>
      <c r="Q142" s="21">
        <v>0</v>
      </c>
      <c r="R142" s="25" t="s">
        <v>34</v>
      </c>
      <c r="S142" s="21">
        <v>15779</v>
      </c>
      <c r="T142" s="25" t="s">
        <v>34</v>
      </c>
      <c r="U142" s="21">
        <v>0</v>
      </c>
      <c r="V142" s="25" t="s">
        <v>34</v>
      </c>
      <c r="W142" s="21">
        <v>6680</v>
      </c>
      <c r="X142" s="25" t="s">
        <v>34</v>
      </c>
      <c r="Y142" s="21">
        <v>0</v>
      </c>
      <c r="Z142" s="25" t="s">
        <v>34</v>
      </c>
      <c r="AA142" s="21">
        <v>20882</v>
      </c>
      <c r="AB142" s="25" t="s">
        <v>34</v>
      </c>
      <c r="AC142" s="21">
        <v>0</v>
      </c>
      <c r="AD142" s="25" t="s">
        <v>34</v>
      </c>
      <c r="AE142" s="21">
        <v>0</v>
      </c>
      <c r="AF142" s="25" t="s">
        <v>34</v>
      </c>
      <c r="AG142" s="21">
        <v>0</v>
      </c>
      <c r="AH142" s="25" t="s">
        <v>34</v>
      </c>
      <c r="AI142" s="21">
        <v>0</v>
      </c>
      <c r="AJ142" s="25" t="s">
        <v>34</v>
      </c>
      <c r="AK142" s="21">
        <v>0</v>
      </c>
      <c r="AL142" s="25" t="s">
        <v>34</v>
      </c>
      <c r="AM142" s="21">
        <v>0</v>
      </c>
      <c r="AN142" s="25" t="s">
        <v>34</v>
      </c>
      <c r="AO142" s="21">
        <v>0</v>
      </c>
      <c r="AP142" s="25" t="s">
        <v>34</v>
      </c>
      <c r="AQ142" s="21">
        <v>0</v>
      </c>
      <c r="AR142" s="25" t="s">
        <v>34</v>
      </c>
      <c r="AS142" s="21">
        <v>0</v>
      </c>
      <c r="AT142" s="25" t="s">
        <v>34</v>
      </c>
    </row>
    <row r="143" spans="1:46" s="19" customFormat="1" ht="12.75" x14ac:dyDescent="0.2">
      <c r="A143" s="19">
        <v>91</v>
      </c>
      <c r="B143" s="20" t="s">
        <v>195</v>
      </c>
      <c r="C143" s="21">
        <v>339087</v>
      </c>
      <c r="D143" s="25">
        <v>3.4392412023460412</v>
      </c>
      <c r="E143" s="21">
        <v>19135</v>
      </c>
      <c r="F143" s="25">
        <v>-0.55720368399129905</v>
      </c>
      <c r="G143" s="21">
        <v>36097</v>
      </c>
      <c r="H143" s="25" t="s">
        <v>34</v>
      </c>
      <c r="I143" s="21">
        <v>2715</v>
      </c>
      <c r="J143" s="25" t="s">
        <v>34</v>
      </c>
      <c r="K143" s="21">
        <v>42895</v>
      </c>
      <c r="L143" s="25" t="s">
        <v>34</v>
      </c>
      <c r="M143" s="21">
        <v>14705</v>
      </c>
      <c r="N143" s="25" t="s">
        <v>34</v>
      </c>
      <c r="O143" s="21">
        <v>65240</v>
      </c>
      <c r="P143" s="25" t="s">
        <v>33</v>
      </c>
      <c r="Q143" s="21">
        <v>3285</v>
      </c>
      <c r="R143" s="25" t="s">
        <v>34</v>
      </c>
      <c r="S143" s="21">
        <v>14820</v>
      </c>
      <c r="T143" s="25">
        <v>-4.2016806722689037E-2</v>
      </c>
      <c r="U143" s="21">
        <v>0</v>
      </c>
      <c r="V143" s="25" t="s">
        <v>34</v>
      </c>
      <c r="W143" s="21">
        <v>0</v>
      </c>
      <c r="X143" s="25">
        <v>-1</v>
      </c>
      <c r="Y143" s="21">
        <v>3265</v>
      </c>
      <c r="Z143" s="25" t="s">
        <v>34</v>
      </c>
      <c r="AA143" s="21">
        <v>21950</v>
      </c>
      <c r="AB143" s="25" t="s">
        <v>34</v>
      </c>
      <c r="AC143" s="21">
        <v>0</v>
      </c>
      <c r="AD143" s="25" t="s">
        <v>34</v>
      </c>
      <c r="AE143" s="21">
        <v>74975</v>
      </c>
      <c r="AF143" s="25" t="s">
        <v>34</v>
      </c>
      <c r="AG143" s="21">
        <v>0</v>
      </c>
      <c r="AH143" s="25" t="s">
        <v>34</v>
      </c>
      <c r="AI143" s="21">
        <v>0</v>
      </c>
      <c r="AJ143" s="25" t="s">
        <v>34</v>
      </c>
      <c r="AK143" s="21">
        <v>40005</v>
      </c>
      <c r="AL143" s="25" t="s">
        <v>33</v>
      </c>
      <c r="AM143" s="21">
        <v>0</v>
      </c>
      <c r="AN143" s="25" t="s">
        <v>34</v>
      </c>
      <c r="AO143" s="21">
        <v>0</v>
      </c>
      <c r="AP143" s="25" t="s">
        <v>34</v>
      </c>
      <c r="AQ143" s="21">
        <v>0</v>
      </c>
      <c r="AR143" s="25" t="s">
        <v>34</v>
      </c>
      <c r="AS143" s="21">
        <v>0</v>
      </c>
      <c r="AT143" s="25" t="s">
        <v>34</v>
      </c>
    </row>
    <row r="144" spans="1:46" s="19" customFormat="1" ht="12.75" x14ac:dyDescent="0.2">
      <c r="A144" s="19">
        <v>54</v>
      </c>
      <c r="B144" s="20" t="s">
        <v>193</v>
      </c>
      <c r="C144" s="21">
        <v>311840</v>
      </c>
      <c r="D144" s="25">
        <v>2.1448481731360745</v>
      </c>
      <c r="E144" s="21">
        <v>30924</v>
      </c>
      <c r="F144" s="25" t="s">
        <v>33</v>
      </c>
      <c r="G144" s="21">
        <v>199468</v>
      </c>
      <c r="H144" s="25">
        <v>1.8593053425266266</v>
      </c>
      <c r="I144" s="21">
        <v>26430</v>
      </c>
      <c r="J144" s="25" t="s">
        <v>34</v>
      </c>
      <c r="K144" s="21">
        <v>1485</v>
      </c>
      <c r="L144" s="25">
        <v>-0.93820996130320811</v>
      </c>
      <c r="M144" s="21">
        <v>30438</v>
      </c>
      <c r="N144" s="25" t="s">
        <v>34</v>
      </c>
      <c r="O144" s="21">
        <v>0</v>
      </c>
      <c r="P144" s="25" t="s">
        <v>34</v>
      </c>
      <c r="Q144" s="21">
        <v>0</v>
      </c>
      <c r="R144" s="25" t="s">
        <v>34</v>
      </c>
      <c r="S144" s="21">
        <v>0</v>
      </c>
      <c r="T144" s="25" t="s">
        <v>34</v>
      </c>
      <c r="U144" s="21">
        <v>0</v>
      </c>
      <c r="V144" s="25" t="s">
        <v>34</v>
      </c>
      <c r="W144" s="21">
        <v>0</v>
      </c>
      <c r="X144" s="25" t="s">
        <v>34</v>
      </c>
      <c r="Y144" s="21">
        <v>3695</v>
      </c>
      <c r="Z144" s="25" t="s">
        <v>34</v>
      </c>
      <c r="AA144" s="21">
        <v>0</v>
      </c>
      <c r="AB144" s="25" t="s">
        <v>34</v>
      </c>
      <c r="AC144" s="21">
        <v>0</v>
      </c>
      <c r="AD144" s="25" t="s">
        <v>34</v>
      </c>
      <c r="AE144" s="21">
        <v>14150</v>
      </c>
      <c r="AF144" s="25" t="s">
        <v>34</v>
      </c>
      <c r="AG144" s="21">
        <v>5250</v>
      </c>
      <c r="AH144" s="25">
        <v>0.5</v>
      </c>
      <c r="AI144" s="21">
        <v>0</v>
      </c>
      <c r="AJ144" s="25" t="s">
        <v>34</v>
      </c>
      <c r="AK144" s="21">
        <v>0</v>
      </c>
      <c r="AL144" s="25" t="s">
        <v>34</v>
      </c>
      <c r="AM144" s="21">
        <v>0</v>
      </c>
      <c r="AN144" s="25" t="s">
        <v>34</v>
      </c>
      <c r="AO144" s="21">
        <v>0</v>
      </c>
      <c r="AP144" s="25" t="s">
        <v>34</v>
      </c>
      <c r="AQ144" s="21">
        <v>0</v>
      </c>
      <c r="AR144" s="25" t="s">
        <v>34</v>
      </c>
      <c r="AS144" s="21">
        <v>0</v>
      </c>
      <c r="AT144" s="25" t="s">
        <v>34</v>
      </c>
    </row>
    <row r="145" spans="1:46" s="19" customFormat="1" ht="12.75" x14ac:dyDescent="0.2">
      <c r="A145" s="19">
        <v>103</v>
      </c>
      <c r="B145" s="20" t="s">
        <v>154</v>
      </c>
      <c r="C145" s="21">
        <v>296375</v>
      </c>
      <c r="D145" s="25">
        <v>-0.58879296948708559</v>
      </c>
      <c r="E145" s="21">
        <v>206375</v>
      </c>
      <c r="F145" s="25">
        <v>-0.32150982351858182</v>
      </c>
      <c r="G145" s="21">
        <v>0</v>
      </c>
      <c r="H145" s="25">
        <v>-1</v>
      </c>
      <c r="I145" s="21">
        <v>0</v>
      </c>
      <c r="J145" s="25" t="s">
        <v>34</v>
      </c>
      <c r="K145" s="21">
        <v>0</v>
      </c>
      <c r="L145" s="25">
        <v>-1</v>
      </c>
      <c r="M145" s="21">
        <v>0</v>
      </c>
      <c r="N145" s="25" t="s">
        <v>34</v>
      </c>
      <c r="O145" s="21">
        <v>0</v>
      </c>
      <c r="P145" s="25" t="s">
        <v>34</v>
      </c>
      <c r="Q145" s="21">
        <v>90000</v>
      </c>
      <c r="R145" s="25" t="s">
        <v>34</v>
      </c>
      <c r="S145" s="21">
        <v>0</v>
      </c>
      <c r="T145" s="25" t="s">
        <v>34</v>
      </c>
      <c r="U145" s="21">
        <v>0</v>
      </c>
      <c r="V145" s="25" t="s">
        <v>34</v>
      </c>
      <c r="W145" s="21">
        <v>0</v>
      </c>
      <c r="X145" s="25">
        <v>-1</v>
      </c>
      <c r="Y145" s="21">
        <v>0</v>
      </c>
      <c r="Z145" s="25" t="s">
        <v>34</v>
      </c>
      <c r="AA145" s="21">
        <v>0</v>
      </c>
      <c r="AB145" s="25" t="s">
        <v>34</v>
      </c>
      <c r="AC145" s="21">
        <v>0</v>
      </c>
      <c r="AD145" s="25" t="s">
        <v>34</v>
      </c>
      <c r="AE145" s="21">
        <v>0</v>
      </c>
      <c r="AF145" s="25" t="s">
        <v>34</v>
      </c>
      <c r="AG145" s="21">
        <v>0</v>
      </c>
      <c r="AH145" s="25" t="s">
        <v>34</v>
      </c>
      <c r="AI145" s="21">
        <v>0</v>
      </c>
      <c r="AJ145" s="25" t="s">
        <v>34</v>
      </c>
      <c r="AK145" s="21">
        <v>0</v>
      </c>
      <c r="AL145" s="25" t="s">
        <v>34</v>
      </c>
      <c r="AM145" s="21">
        <v>0</v>
      </c>
      <c r="AN145" s="25" t="s">
        <v>34</v>
      </c>
      <c r="AO145" s="21">
        <v>0</v>
      </c>
      <c r="AP145" s="25" t="s">
        <v>34</v>
      </c>
      <c r="AQ145" s="21">
        <v>0</v>
      </c>
      <c r="AR145" s="25" t="s">
        <v>34</v>
      </c>
      <c r="AS145" s="21">
        <v>0</v>
      </c>
      <c r="AT145" s="25" t="s">
        <v>34</v>
      </c>
    </row>
    <row r="146" spans="1:46" s="19" customFormat="1" ht="12.75" x14ac:dyDescent="0.2">
      <c r="A146" s="19">
        <v>104</v>
      </c>
      <c r="B146" s="20" t="s">
        <v>201</v>
      </c>
      <c r="C146" s="21">
        <v>294146</v>
      </c>
      <c r="D146" s="25" t="s">
        <v>33</v>
      </c>
      <c r="E146" s="21">
        <v>2795</v>
      </c>
      <c r="F146" s="25">
        <v>-0.84175961048519499</v>
      </c>
      <c r="G146" s="21">
        <v>2715</v>
      </c>
      <c r="H146" s="25" t="s">
        <v>34</v>
      </c>
      <c r="I146" s="21">
        <v>0</v>
      </c>
      <c r="J146" s="25" t="s">
        <v>34</v>
      </c>
      <c r="K146" s="21">
        <v>0</v>
      </c>
      <c r="L146" s="25" t="s">
        <v>34</v>
      </c>
      <c r="M146" s="21">
        <v>0</v>
      </c>
      <c r="N146" s="25" t="s">
        <v>34</v>
      </c>
      <c r="O146" s="21">
        <v>31717</v>
      </c>
      <c r="P146" s="25" t="s">
        <v>34</v>
      </c>
      <c r="Q146" s="21">
        <v>97328</v>
      </c>
      <c r="R146" s="25" t="s">
        <v>34</v>
      </c>
      <c r="S146" s="21">
        <v>0</v>
      </c>
      <c r="T146" s="25" t="s">
        <v>34</v>
      </c>
      <c r="U146" s="21">
        <v>0</v>
      </c>
      <c r="V146" s="25" t="s">
        <v>34</v>
      </c>
      <c r="W146" s="21">
        <v>159591</v>
      </c>
      <c r="X146" s="25" t="s">
        <v>34</v>
      </c>
      <c r="Y146" s="21">
        <v>0</v>
      </c>
      <c r="Z146" s="25" t="s">
        <v>34</v>
      </c>
      <c r="AA146" s="21">
        <v>0</v>
      </c>
      <c r="AB146" s="25" t="s">
        <v>34</v>
      </c>
      <c r="AC146" s="21">
        <v>0</v>
      </c>
      <c r="AD146" s="25" t="s">
        <v>34</v>
      </c>
      <c r="AE146" s="21">
        <v>0</v>
      </c>
      <c r="AF146" s="25" t="s">
        <v>34</v>
      </c>
      <c r="AG146" s="21">
        <v>0</v>
      </c>
      <c r="AH146" s="25" t="s">
        <v>34</v>
      </c>
      <c r="AI146" s="21">
        <v>0</v>
      </c>
      <c r="AJ146" s="25" t="s">
        <v>34</v>
      </c>
      <c r="AK146" s="21">
        <v>0</v>
      </c>
      <c r="AL146" s="25" t="s">
        <v>34</v>
      </c>
      <c r="AM146" s="21">
        <v>0</v>
      </c>
      <c r="AN146" s="25" t="s">
        <v>34</v>
      </c>
      <c r="AO146" s="21">
        <v>0</v>
      </c>
      <c r="AP146" s="25" t="s">
        <v>34</v>
      </c>
      <c r="AQ146" s="21">
        <v>0</v>
      </c>
      <c r="AR146" s="25" t="s">
        <v>34</v>
      </c>
      <c r="AS146" s="21">
        <v>0</v>
      </c>
      <c r="AT146" s="25" t="s">
        <v>34</v>
      </c>
    </row>
    <row r="147" spans="1:46" s="19" customFormat="1" ht="12.75" x14ac:dyDescent="0.2">
      <c r="A147" s="19">
        <v>107</v>
      </c>
      <c r="B147" s="20" t="s">
        <v>186</v>
      </c>
      <c r="C147" s="21">
        <v>285290</v>
      </c>
      <c r="D147" s="25">
        <v>0.88692598202297734</v>
      </c>
      <c r="E147" s="21">
        <v>74031</v>
      </c>
      <c r="F147" s="25" t="s">
        <v>33</v>
      </c>
      <c r="G147" s="21">
        <v>177429</v>
      </c>
      <c r="H147" s="25">
        <v>0.2267193041891078</v>
      </c>
      <c r="I147" s="21">
        <v>2771</v>
      </c>
      <c r="J147" s="25" t="s">
        <v>34</v>
      </c>
      <c r="K147" s="21">
        <v>0</v>
      </c>
      <c r="L147" s="25">
        <v>-1</v>
      </c>
      <c r="M147" s="21">
        <v>1890</v>
      </c>
      <c r="N147" s="25" t="s">
        <v>34</v>
      </c>
      <c r="O147" s="21">
        <v>0</v>
      </c>
      <c r="P147" s="25" t="s">
        <v>34</v>
      </c>
      <c r="Q147" s="21">
        <v>0</v>
      </c>
      <c r="R147" s="25" t="s">
        <v>34</v>
      </c>
      <c r="S147" s="21">
        <v>0</v>
      </c>
      <c r="T147" s="25" t="s">
        <v>34</v>
      </c>
      <c r="U147" s="21">
        <v>0</v>
      </c>
      <c r="V147" s="25" t="s">
        <v>34</v>
      </c>
      <c r="W147" s="21">
        <v>0</v>
      </c>
      <c r="X147" s="25" t="s">
        <v>34</v>
      </c>
      <c r="Y147" s="21">
        <v>0</v>
      </c>
      <c r="Z147" s="25" t="s">
        <v>34</v>
      </c>
      <c r="AA147" s="21">
        <v>29169</v>
      </c>
      <c r="AB147" s="25" t="s">
        <v>34</v>
      </c>
      <c r="AC147" s="21">
        <v>0</v>
      </c>
      <c r="AD147" s="25" t="s">
        <v>34</v>
      </c>
      <c r="AE147" s="21">
        <v>0</v>
      </c>
      <c r="AF147" s="25" t="s">
        <v>34</v>
      </c>
      <c r="AG147" s="21">
        <v>0</v>
      </c>
      <c r="AH147" s="25" t="s">
        <v>34</v>
      </c>
      <c r="AI147" s="21">
        <v>0</v>
      </c>
      <c r="AJ147" s="25" t="s">
        <v>34</v>
      </c>
      <c r="AK147" s="21">
        <v>0</v>
      </c>
      <c r="AL147" s="25" t="s">
        <v>34</v>
      </c>
      <c r="AM147" s="21">
        <v>0</v>
      </c>
      <c r="AN147" s="25" t="s">
        <v>34</v>
      </c>
      <c r="AO147" s="21">
        <v>0</v>
      </c>
      <c r="AP147" s="25" t="s">
        <v>34</v>
      </c>
      <c r="AQ147" s="21">
        <v>0</v>
      </c>
      <c r="AR147" s="25" t="s">
        <v>34</v>
      </c>
      <c r="AS147" s="21">
        <v>0</v>
      </c>
      <c r="AT147" s="25" t="s">
        <v>34</v>
      </c>
    </row>
    <row r="148" spans="1:46" s="19" customFormat="1" ht="12.75" x14ac:dyDescent="0.2">
      <c r="A148" s="19">
        <v>111</v>
      </c>
      <c r="B148" s="20" t="s">
        <v>156</v>
      </c>
      <c r="C148" s="21">
        <v>279529</v>
      </c>
      <c r="D148" s="25">
        <v>-0.58986160916032326</v>
      </c>
      <c r="E148" s="21">
        <v>88469</v>
      </c>
      <c r="F148" s="25">
        <v>-0.56670013468837999</v>
      </c>
      <c r="G148" s="21">
        <v>48704</v>
      </c>
      <c r="H148" s="25">
        <v>-0.75462372850614901</v>
      </c>
      <c r="I148" s="21">
        <v>67326</v>
      </c>
      <c r="J148" s="25">
        <v>0.85175202156334229</v>
      </c>
      <c r="K148" s="21">
        <v>1500</v>
      </c>
      <c r="L148" s="25">
        <v>-0.32095971027614301</v>
      </c>
      <c r="M148" s="21">
        <v>10593</v>
      </c>
      <c r="N148" s="25" t="s">
        <v>34</v>
      </c>
      <c r="O148" s="21">
        <v>3322</v>
      </c>
      <c r="P148" s="25">
        <v>0.5523364485981308</v>
      </c>
      <c r="Q148" s="21">
        <v>0</v>
      </c>
      <c r="R148" s="25" t="s">
        <v>34</v>
      </c>
      <c r="S148" s="21">
        <v>7367</v>
      </c>
      <c r="T148" s="25">
        <v>-0.4624197314652656</v>
      </c>
      <c r="U148" s="21">
        <v>0</v>
      </c>
      <c r="V148" s="25" t="s">
        <v>34</v>
      </c>
      <c r="W148" s="21">
        <v>27812</v>
      </c>
      <c r="X148" s="25">
        <v>4.8539254893706589</v>
      </c>
      <c r="Y148" s="21">
        <v>0</v>
      </c>
      <c r="Z148" s="25" t="s">
        <v>34</v>
      </c>
      <c r="AA148" s="21">
        <v>14190</v>
      </c>
      <c r="AB148" s="25">
        <v>-0.9341952717053581</v>
      </c>
      <c r="AC148" s="21">
        <v>0</v>
      </c>
      <c r="AD148" s="25" t="s">
        <v>34</v>
      </c>
      <c r="AE148" s="21">
        <v>0</v>
      </c>
      <c r="AF148" s="25" t="s">
        <v>34</v>
      </c>
      <c r="AG148" s="21">
        <v>0</v>
      </c>
      <c r="AH148" s="25" t="s">
        <v>34</v>
      </c>
      <c r="AI148" s="21">
        <v>0</v>
      </c>
      <c r="AJ148" s="25" t="s">
        <v>34</v>
      </c>
      <c r="AK148" s="21">
        <v>10246</v>
      </c>
      <c r="AL148" s="25">
        <v>1.5075868820362213</v>
      </c>
      <c r="AM148" s="21">
        <v>0</v>
      </c>
      <c r="AN148" s="25" t="s">
        <v>34</v>
      </c>
      <c r="AO148" s="21">
        <v>0</v>
      </c>
      <c r="AP148" s="25" t="s">
        <v>34</v>
      </c>
      <c r="AQ148" s="21">
        <v>0</v>
      </c>
      <c r="AR148" s="25" t="s">
        <v>34</v>
      </c>
      <c r="AS148" s="21">
        <v>0</v>
      </c>
      <c r="AT148" s="25" t="s">
        <v>34</v>
      </c>
    </row>
    <row r="149" spans="1:46" s="19" customFormat="1" ht="12.75" x14ac:dyDescent="0.2">
      <c r="A149" s="19">
        <v>114</v>
      </c>
      <c r="B149" s="20" t="s">
        <v>164</v>
      </c>
      <c r="C149" s="21">
        <v>260664</v>
      </c>
      <c r="D149" s="25">
        <v>-0.52794594623961633</v>
      </c>
      <c r="E149" s="21">
        <v>100089</v>
      </c>
      <c r="F149" s="25" t="s">
        <v>33</v>
      </c>
      <c r="G149" s="21">
        <v>95505</v>
      </c>
      <c r="H149" s="25">
        <v>-0.53228302496645341</v>
      </c>
      <c r="I149" s="21">
        <v>0</v>
      </c>
      <c r="J149" s="25">
        <v>-1</v>
      </c>
      <c r="K149" s="21">
        <v>0</v>
      </c>
      <c r="L149" s="25" t="s">
        <v>34</v>
      </c>
      <c r="M149" s="21">
        <v>0</v>
      </c>
      <c r="N149" s="25">
        <v>-1</v>
      </c>
      <c r="O149" s="21">
        <v>8921</v>
      </c>
      <c r="P149" s="25">
        <v>-0.95359011975736385</v>
      </c>
      <c r="Q149" s="21">
        <v>0</v>
      </c>
      <c r="R149" s="25" t="s">
        <v>34</v>
      </c>
      <c r="S149" s="21">
        <v>0</v>
      </c>
      <c r="T149" s="25" t="s">
        <v>34</v>
      </c>
      <c r="U149" s="21">
        <v>56149</v>
      </c>
      <c r="V149" s="25">
        <v>-0.54345581240293694</v>
      </c>
      <c r="W149" s="21">
        <v>0</v>
      </c>
      <c r="X149" s="25" t="s">
        <v>34</v>
      </c>
      <c r="Y149" s="21">
        <v>0</v>
      </c>
      <c r="Z149" s="25" t="s">
        <v>34</v>
      </c>
      <c r="AA149" s="21">
        <v>0</v>
      </c>
      <c r="AB149" s="25">
        <v>-1</v>
      </c>
      <c r="AC149" s="21">
        <v>0</v>
      </c>
      <c r="AD149" s="25" t="s">
        <v>34</v>
      </c>
      <c r="AE149" s="21">
        <v>0</v>
      </c>
      <c r="AF149" s="25" t="s">
        <v>34</v>
      </c>
      <c r="AG149" s="21">
        <v>0</v>
      </c>
      <c r="AH149" s="25" t="s">
        <v>34</v>
      </c>
      <c r="AI149" s="21">
        <v>0</v>
      </c>
      <c r="AJ149" s="25" t="s">
        <v>34</v>
      </c>
      <c r="AK149" s="21">
        <v>0</v>
      </c>
      <c r="AL149" s="25" t="s">
        <v>34</v>
      </c>
      <c r="AM149" s="21">
        <v>0</v>
      </c>
      <c r="AN149" s="25" t="s">
        <v>34</v>
      </c>
      <c r="AO149" s="21">
        <v>0</v>
      </c>
      <c r="AP149" s="25" t="s">
        <v>34</v>
      </c>
      <c r="AQ149" s="21">
        <v>0</v>
      </c>
      <c r="AR149" s="25" t="s">
        <v>34</v>
      </c>
      <c r="AS149" s="21">
        <v>0</v>
      </c>
      <c r="AT149" s="25" t="s">
        <v>34</v>
      </c>
    </row>
    <row r="150" spans="1:46" s="19" customFormat="1" ht="12.75" x14ac:dyDescent="0.2">
      <c r="A150" s="19">
        <v>115</v>
      </c>
      <c r="B150" s="20" t="s">
        <v>172</v>
      </c>
      <c r="C150" s="21">
        <v>224057</v>
      </c>
      <c r="D150" s="25">
        <v>-0.40404507890404107</v>
      </c>
      <c r="E150" s="21">
        <v>95862</v>
      </c>
      <c r="F150" s="25">
        <v>-0.59388768386090962</v>
      </c>
      <c r="G150" s="21">
        <v>91923</v>
      </c>
      <c r="H150" s="25">
        <v>4.1301811343838146E-2</v>
      </c>
      <c r="I150" s="21">
        <v>29223</v>
      </c>
      <c r="J150" s="25">
        <v>5.1035822183858492E-2</v>
      </c>
      <c r="K150" s="21">
        <v>0</v>
      </c>
      <c r="L150" s="25">
        <v>-1</v>
      </c>
      <c r="M150" s="21">
        <v>0</v>
      </c>
      <c r="N150" s="25" t="s">
        <v>34</v>
      </c>
      <c r="O150" s="21">
        <v>3621</v>
      </c>
      <c r="P150" s="25" t="s">
        <v>34</v>
      </c>
      <c r="Q150" s="21">
        <v>0</v>
      </c>
      <c r="R150" s="25" t="s">
        <v>34</v>
      </c>
      <c r="S150" s="21">
        <v>0</v>
      </c>
      <c r="T150" s="25">
        <v>-1</v>
      </c>
      <c r="U150" s="21">
        <v>0</v>
      </c>
      <c r="V150" s="25" t="s">
        <v>34</v>
      </c>
      <c r="W150" s="21">
        <v>0</v>
      </c>
      <c r="X150" s="25">
        <v>-1</v>
      </c>
      <c r="Y150" s="21">
        <v>0</v>
      </c>
      <c r="Z150" s="25" t="s">
        <v>34</v>
      </c>
      <c r="AA150" s="21">
        <v>0</v>
      </c>
      <c r="AB150" s="25" t="s">
        <v>34</v>
      </c>
      <c r="AC150" s="21">
        <v>0</v>
      </c>
      <c r="AD150" s="25" t="s">
        <v>34</v>
      </c>
      <c r="AE150" s="21">
        <v>0</v>
      </c>
      <c r="AF150" s="25" t="s">
        <v>34</v>
      </c>
      <c r="AG150" s="21">
        <v>0</v>
      </c>
      <c r="AH150" s="25" t="s">
        <v>34</v>
      </c>
      <c r="AI150" s="21">
        <v>0</v>
      </c>
      <c r="AJ150" s="25" t="s">
        <v>34</v>
      </c>
      <c r="AK150" s="21">
        <v>3428</v>
      </c>
      <c r="AL150" s="25" t="s">
        <v>34</v>
      </c>
      <c r="AM150" s="21">
        <v>0</v>
      </c>
      <c r="AN150" s="25" t="s">
        <v>34</v>
      </c>
      <c r="AO150" s="21">
        <v>0</v>
      </c>
      <c r="AP150" s="25" t="s">
        <v>34</v>
      </c>
      <c r="AQ150" s="21">
        <v>0</v>
      </c>
      <c r="AR150" s="25" t="s">
        <v>34</v>
      </c>
      <c r="AS150" s="21">
        <v>0</v>
      </c>
      <c r="AT150" s="25" t="s">
        <v>34</v>
      </c>
    </row>
    <row r="151" spans="1:46" s="19" customFormat="1" ht="12.75" x14ac:dyDescent="0.2">
      <c r="A151" s="19">
        <v>117</v>
      </c>
      <c r="B151" s="20" t="s">
        <v>194</v>
      </c>
      <c r="C151" s="21">
        <v>188719</v>
      </c>
      <c r="D151" s="25">
        <v>1.3031083340452279</v>
      </c>
      <c r="E151" s="21">
        <v>184744</v>
      </c>
      <c r="F151" s="25">
        <v>1.6846082306440362</v>
      </c>
      <c r="G151" s="21">
        <v>0</v>
      </c>
      <c r="H151" s="25">
        <v>-1</v>
      </c>
      <c r="I151" s="21">
        <v>0</v>
      </c>
      <c r="J151" s="25">
        <v>-1</v>
      </c>
      <c r="K151" s="21">
        <v>3975</v>
      </c>
      <c r="L151" s="25" t="s">
        <v>34</v>
      </c>
      <c r="M151" s="21">
        <v>0</v>
      </c>
      <c r="N151" s="25">
        <v>-1</v>
      </c>
      <c r="O151" s="21">
        <v>0</v>
      </c>
      <c r="P151" s="25" t="s">
        <v>34</v>
      </c>
      <c r="Q151" s="21">
        <v>0</v>
      </c>
      <c r="R151" s="25" t="s">
        <v>34</v>
      </c>
      <c r="S151" s="21">
        <v>0</v>
      </c>
      <c r="T151" s="25" t="s">
        <v>34</v>
      </c>
      <c r="U151" s="21">
        <v>0</v>
      </c>
      <c r="V151" s="25" t="s">
        <v>34</v>
      </c>
      <c r="W151" s="21">
        <v>0</v>
      </c>
      <c r="X151" s="25" t="s">
        <v>34</v>
      </c>
      <c r="Y151" s="21">
        <v>0</v>
      </c>
      <c r="Z151" s="25" t="s">
        <v>34</v>
      </c>
      <c r="AA151" s="21">
        <v>0</v>
      </c>
      <c r="AB151" s="25" t="s">
        <v>34</v>
      </c>
      <c r="AC151" s="21">
        <v>0</v>
      </c>
      <c r="AD151" s="25" t="s">
        <v>34</v>
      </c>
      <c r="AE151" s="21">
        <v>0</v>
      </c>
      <c r="AF151" s="25" t="s">
        <v>34</v>
      </c>
      <c r="AG151" s="21">
        <v>0</v>
      </c>
      <c r="AH151" s="25" t="s">
        <v>34</v>
      </c>
      <c r="AI151" s="21">
        <v>0</v>
      </c>
      <c r="AJ151" s="25" t="s">
        <v>34</v>
      </c>
      <c r="AK151" s="21">
        <v>0</v>
      </c>
      <c r="AL151" s="25" t="s">
        <v>34</v>
      </c>
      <c r="AM151" s="21">
        <v>0</v>
      </c>
      <c r="AN151" s="25" t="s">
        <v>34</v>
      </c>
      <c r="AO151" s="21">
        <v>0</v>
      </c>
      <c r="AP151" s="25" t="s">
        <v>34</v>
      </c>
      <c r="AQ151" s="21">
        <v>0</v>
      </c>
      <c r="AR151" s="25" t="s">
        <v>34</v>
      </c>
      <c r="AS151" s="21">
        <v>0</v>
      </c>
      <c r="AT151" s="25" t="s">
        <v>34</v>
      </c>
    </row>
    <row r="152" spans="1:46" s="19" customFormat="1" ht="12.75" x14ac:dyDescent="0.2">
      <c r="A152" s="19">
        <v>121</v>
      </c>
      <c r="B152" s="20" t="s">
        <v>142</v>
      </c>
      <c r="C152" s="21">
        <v>178249</v>
      </c>
      <c r="D152" s="25">
        <v>-0.85847941330356559</v>
      </c>
      <c r="E152" s="21">
        <v>56943</v>
      </c>
      <c r="F152" s="25">
        <v>-0.93139918295358304</v>
      </c>
      <c r="G152" s="21">
        <v>65622</v>
      </c>
      <c r="H152" s="25" t="s">
        <v>33</v>
      </c>
      <c r="I152" s="21">
        <v>0</v>
      </c>
      <c r="J152" s="25" t="s">
        <v>34</v>
      </c>
      <c r="K152" s="21">
        <v>23539</v>
      </c>
      <c r="L152" s="25" t="s">
        <v>34</v>
      </c>
      <c r="M152" s="21">
        <v>0</v>
      </c>
      <c r="N152" s="25" t="s">
        <v>34</v>
      </c>
      <c r="O152" s="21">
        <v>0</v>
      </c>
      <c r="P152" s="25" t="s">
        <v>34</v>
      </c>
      <c r="Q152" s="21">
        <v>0</v>
      </c>
      <c r="R152" s="25" t="s">
        <v>34</v>
      </c>
      <c r="S152" s="21">
        <v>0</v>
      </c>
      <c r="T152" s="25" t="s">
        <v>34</v>
      </c>
      <c r="U152" s="21">
        <v>30230</v>
      </c>
      <c r="V152" s="25">
        <v>7.2753900903367104</v>
      </c>
      <c r="W152" s="21">
        <v>0</v>
      </c>
      <c r="X152" s="25" t="s">
        <v>34</v>
      </c>
      <c r="Y152" s="21">
        <v>0</v>
      </c>
      <c r="Z152" s="25">
        <v>-1</v>
      </c>
      <c r="AA152" s="21">
        <v>1915</v>
      </c>
      <c r="AB152" s="25" t="s">
        <v>34</v>
      </c>
      <c r="AC152" s="21">
        <v>0</v>
      </c>
      <c r="AD152" s="25" t="s">
        <v>34</v>
      </c>
      <c r="AE152" s="21">
        <v>0</v>
      </c>
      <c r="AF152" s="25" t="s">
        <v>34</v>
      </c>
      <c r="AG152" s="21">
        <v>0</v>
      </c>
      <c r="AH152" s="25">
        <v>-1</v>
      </c>
      <c r="AI152" s="21">
        <v>0</v>
      </c>
      <c r="AJ152" s="25" t="s">
        <v>34</v>
      </c>
      <c r="AK152" s="21">
        <v>0</v>
      </c>
      <c r="AL152" s="25" t="s">
        <v>34</v>
      </c>
      <c r="AM152" s="21">
        <v>0</v>
      </c>
      <c r="AN152" s="25" t="s">
        <v>34</v>
      </c>
      <c r="AO152" s="21">
        <v>0</v>
      </c>
      <c r="AP152" s="25" t="s">
        <v>34</v>
      </c>
      <c r="AQ152" s="21">
        <v>0</v>
      </c>
      <c r="AR152" s="25" t="s">
        <v>34</v>
      </c>
      <c r="AS152" s="21">
        <v>0</v>
      </c>
      <c r="AT152" s="25" t="s">
        <v>34</v>
      </c>
    </row>
    <row r="153" spans="1:46" s="19" customFormat="1" ht="12.75" x14ac:dyDescent="0.2">
      <c r="A153" s="19">
        <v>124</v>
      </c>
      <c r="B153" s="20" t="s">
        <v>171</v>
      </c>
      <c r="C153" s="21">
        <v>170595</v>
      </c>
      <c r="D153" s="25">
        <v>-0.5467082240591794</v>
      </c>
      <c r="E153" s="21">
        <v>21699</v>
      </c>
      <c r="F153" s="25">
        <v>-0.86738416970719279</v>
      </c>
      <c r="G153" s="21">
        <v>140153</v>
      </c>
      <c r="H153" s="25">
        <v>-0.2599884895429081</v>
      </c>
      <c r="I153" s="21">
        <v>7977</v>
      </c>
      <c r="J153" s="25" t="s">
        <v>34</v>
      </c>
      <c r="K153" s="21">
        <v>0</v>
      </c>
      <c r="L153" s="25">
        <v>-1</v>
      </c>
      <c r="M153" s="21">
        <v>0</v>
      </c>
      <c r="N153" s="25" t="s">
        <v>34</v>
      </c>
      <c r="O153" s="21">
        <v>0</v>
      </c>
      <c r="P153" s="25" t="s">
        <v>34</v>
      </c>
      <c r="Q153" s="21">
        <v>0</v>
      </c>
      <c r="R153" s="25" t="s">
        <v>34</v>
      </c>
      <c r="S153" s="21">
        <v>0</v>
      </c>
      <c r="T153" s="25" t="s">
        <v>34</v>
      </c>
      <c r="U153" s="21">
        <v>0</v>
      </c>
      <c r="V153" s="25" t="s">
        <v>34</v>
      </c>
      <c r="W153" s="21">
        <v>0</v>
      </c>
      <c r="X153" s="25" t="s">
        <v>34</v>
      </c>
      <c r="Y153" s="21">
        <v>0</v>
      </c>
      <c r="Z153" s="25">
        <v>-1</v>
      </c>
      <c r="AA153" s="21">
        <v>0</v>
      </c>
      <c r="AB153" s="25" t="s">
        <v>34</v>
      </c>
      <c r="AC153" s="21">
        <v>0</v>
      </c>
      <c r="AD153" s="25" t="s">
        <v>34</v>
      </c>
      <c r="AE153" s="21">
        <v>766</v>
      </c>
      <c r="AF153" s="25" t="s">
        <v>34</v>
      </c>
      <c r="AG153" s="21">
        <v>0</v>
      </c>
      <c r="AH153" s="25" t="s">
        <v>34</v>
      </c>
      <c r="AI153" s="21">
        <v>0</v>
      </c>
      <c r="AJ153" s="25" t="s">
        <v>34</v>
      </c>
      <c r="AK153" s="21">
        <v>0</v>
      </c>
      <c r="AL153" s="25">
        <v>-1</v>
      </c>
      <c r="AM153" s="21">
        <v>0</v>
      </c>
      <c r="AN153" s="25" t="s">
        <v>34</v>
      </c>
      <c r="AO153" s="21">
        <v>0</v>
      </c>
      <c r="AP153" s="25" t="s">
        <v>34</v>
      </c>
      <c r="AQ153" s="21">
        <v>0</v>
      </c>
      <c r="AR153" s="25" t="s">
        <v>34</v>
      </c>
      <c r="AS153" s="21">
        <v>0</v>
      </c>
      <c r="AT153" s="25" t="s">
        <v>34</v>
      </c>
    </row>
    <row r="154" spans="1:46" s="19" customFormat="1" ht="12.75" x14ac:dyDescent="0.2">
      <c r="A154" s="19">
        <v>127</v>
      </c>
      <c r="B154" s="20" t="s">
        <v>214</v>
      </c>
      <c r="C154" s="21">
        <v>163539</v>
      </c>
      <c r="D154" s="25" t="s">
        <v>33</v>
      </c>
      <c r="E154" s="21">
        <v>25341</v>
      </c>
      <c r="F154" s="25" t="s">
        <v>34</v>
      </c>
      <c r="G154" s="21">
        <v>113809</v>
      </c>
      <c r="H154" s="25" t="s">
        <v>33</v>
      </c>
      <c r="I154" s="21">
        <v>7615</v>
      </c>
      <c r="J154" s="25" t="s">
        <v>34</v>
      </c>
      <c r="K154" s="21">
        <v>0</v>
      </c>
      <c r="L154" s="25" t="s">
        <v>34</v>
      </c>
      <c r="M154" s="21">
        <v>0</v>
      </c>
      <c r="N154" s="25" t="s">
        <v>34</v>
      </c>
      <c r="O154" s="21">
        <v>0</v>
      </c>
      <c r="P154" s="25" t="s">
        <v>34</v>
      </c>
      <c r="Q154" s="21">
        <v>0</v>
      </c>
      <c r="R154" s="25" t="s">
        <v>34</v>
      </c>
      <c r="S154" s="21">
        <v>0</v>
      </c>
      <c r="T154" s="25" t="s">
        <v>34</v>
      </c>
      <c r="U154" s="21">
        <v>0</v>
      </c>
      <c r="V154" s="25" t="s">
        <v>34</v>
      </c>
      <c r="W154" s="21">
        <v>0</v>
      </c>
      <c r="X154" s="25" t="s">
        <v>34</v>
      </c>
      <c r="Y154" s="21">
        <v>0</v>
      </c>
      <c r="Z154" s="25" t="s">
        <v>34</v>
      </c>
      <c r="AA154" s="21">
        <v>16774</v>
      </c>
      <c r="AB154" s="25" t="s">
        <v>34</v>
      </c>
      <c r="AC154" s="21">
        <v>0</v>
      </c>
      <c r="AD154" s="25" t="s">
        <v>34</v>
      </c>
      <c r="AE154" s="21">
        <v>0</v>
      </c>
      <c r="AF154" s="25" t="s">
        <v>34</v>
      </c>
      <c r="AG154" s="21">
        <v>0</v>
      </c>
      <c r="AH154" s="25" t="s">
        <v>34</v>
      </c>
      <c r="AI154" s="21">
        <v>0</v>
      </c>
      <c r="AJ154" s="25" t="s">
        <v>34</v>
      </c>
      <c r="AK154" s="21">
        <v>0</v>
      </c>
      <c r="AL154" s="25" t="s">
        <v>34</v>
      </c>
      <c r="AM154" s="21">
        <v>0</v>
      </c>
      <c r="AN154" s="25" t="s">
        <v>34</v>
      </c>
      <c r="AO154" s="21">
        <v>0</v>
      </c>
      <c r="AP154" s="25" t="s">
        <v>34</v>
      </c>
      <c r="AQ154" s="21">
        <v>0</v>
      </c>
      <c r="AR154" s="25" t="s">
        <v>34</v>
      </c>
      <c r="AS154" s="21">
        <v>0</v>
      </c>
      <c r="AT154" s="25" t="s">
        <v>34</v>
      </c>
    </row>
    <row r="155" spans="1:46" s="19" customFormat="1" ht="12.75" x14ac:dyDescent="0.2">
      <c r="A155" s="19">
        <v>131</v>
      </c>
      <c r="B155" s="20" t="s">
        <v>151</v>
      </c>
      <c r="C155" s="21">
        <v>155903</v>
      </c>
      <c r="D155" s="25">
        <v>-0.81023078608467025</v>
      </c>
      <c r="E155" s="21">
        <v>2670</v>
      </c>
      <c r="F155" s="25">
        <v>-0.98588496510890256</v>
      </c>
      <c r="G155" s="21">
        <v>82744</v>
      </c>
      <c r="H155" s="25">
        <v>-0.74086867744188312</v>
      </c>
      <c r="I155" s="21">
        <v>0</v>
      </c>
      <c r="J155" s="25">
        <v>-1</v>
      </c>
      <c r="K155" s="21">
        <v>1785</v>
      </c>
      <c r="L155" s="25" t="s">
        <v>34</v>
      </c>
      <c r="M155" s="21">
        <v>21728</v>
      </c>
      <c r="N155" s="25">
        <v>0.13747251596691457</v>
      </c>
      <c r="O155" s="21">
        <v>0</v>
      </c>
      <c r="P155" s="25" t="s">
        <v>34</v>
      </c>
      <c r="Q155" s="21">
        <v>0</v>
      </c>
      <c r="R155" s="25" t="s">
        <v>34</v>
      </c>
      <c r="S155" s="21">
        <v>4639</v>
      </c>
      <c r="T155" s="25" t="s">
        <v>34</v>
      </c>
      <c r="U155" s="21">
        <v>42337</v>
      </c>
      <c r="V155" s="25">
        <v>0.27613334940921153</v>
      </c>
      <c r="W155" s="21">
        <v>0</v>
      </c>
      <c r="X155" s="25" t="s">
        <v>34</v>
      </c>
      <c r="Y155" s="21">
        <v>0</v>
      </c>
      <c r="Z155" s="25" t="s">
        <v>34</v>
      </c>
      <c r="AA155" s="21">
        <v>0</v>
      </c>
      <c r="AB155" s="25" t="s">
        <v>34</v>
      </c>
      <c r="AC155" s="21">
        <v>0</v>
      </c>
      <c r="AD155" s="25" t="s">
        <v>34</v>
      </c>
      <c r="AE155" s="21">
        <v>0</v>
      </c>
      <c r="AF155" s="25" t="s">
        <v>34</v>
      </c>
      <c r="AG155" s="21">
        <v>0</v>
      </c>
      <c r="AH155" s="25" t="s">
        <v>34</v>
      </c>
      <c r="AI155" s="21">
        <v>0</v>
      </c>
      <c r="AJ155" s="25" t="s">
        <v>34</v>
      </c>
      <c r="AK155" s="21">
        <v>0</v>
      </c>
      <c r="AL155" s="25" t="s">
        <v>34</v>
      </c>
      <c r="AM155" s="21">
        <v>0</v>
      </c>
      <c r="AN155" s="25" t="s">
        <v>34</v>
      </c>
      <c r="AO155" s="21">
        <v>0</v>
      </c>
      <c r="AP155" s="25" t="s">
        <v>34</v>
      </c>
      <c r="AQ155" s="21">
        <v>0</v>
      </c>
      <c r="AR155" s="25" t="s">
        <v>34</v>
      </c>
      <c r="AS155" s="21">
        <v>0</v>
      </c>
      <c r="AT155" s="25" t="s">
        <v>34</v>
      </c>
    </row>
    <row r="156" spans="1:46" s="19" customFormat="1" ht="12.75" x14ac:dyDescent="0.2">
      <c r="A156" s="19">
        <v>133</v>
      </c>
      <c r="B156" s="20" t="s">
        <v>224</v>
      </c>
      <c r="C156" s="21">
        <v>154980</v>
      </c>
      <c r="D156" s="25" t="s">
        <v>34</v>
      </c>
      <c r="E156" s="21">
        <v>154980</v>
      </c>
      <c r="F156" s="25" t="s">
        <v>34</v>
      </c>
      <c r="G156" s="21">
        <v>0</v>
      </c>
      <c r="H156" s="25" t="s">
        <v>34</v>
      </c>
      <c r="I156" s="21">
        <v>0</v>
      </c>
      <c r="J156" s="25" t="s">
        <v>34</v>
      </c>
      <c r="K156" s="21">
        <v>0</v>
      </c>
      <c r="L156" s="25" t="s">
        <v>34</v>
      </c>
      <c r="M156" s="21">
        <v>0</v>
      </c>
      <c r="N156" s="25" t="s">
        <v>34</v>
      </c>
      <c r="O156" s="21">
        <v>0</v>
      </c>
      <c r="P156" s="25" t="s">
        <v>34</v>
      </c>
      <c r="Q156" s="21">
        <v>0</v>
      </c>
      <c r="R156" s="25" t="s">
        <v>34</v>
      </c>
      <c r="S156" s="21">
        <v>0</v>
      </c>
      <c r="T156" s="25" t="s">
        <v>34</v>
      </c>
      <c r="U156" s="21">
        <v>0</v>
      </c>
      <c r="V156" s="25" t="s">
        <v>34</v>
      </c>
      <c r="W156" s="21">
        <v>0</v>
      </c>
      <c r="X156" s="25" t="s">
        <v>34</v>
      </c>
      <c r="Y156" s="21">
        <v>0</v>
      </c>
      <c r="Z156" s="25" t="s">
        <v>34</v>
      </c>
      <c r="AA156" s="21">
        <v>0</v>
      </c>
      <c r="AB156" s="25" t="s">
        <v>34</v>
      </c>
      <c r="AC156" s="21">
        <v>0</v>
      </c>
      <c r="AD156" s="25" t="s">
        <v>34</v>
      </c>
      <c r="AE156" s="21">
        <v>0</v>
      </c>
      <c r="AF156" s="25" t="s">
        <v>34</v>
      </c>
      <c r="AG156" s="21">
        <v>0</v>
      </c>
      <c r="AH156" s="25" t="s">
        <v>34</v>
      </c>
      <c r="AI156" s="21">
        <v>0</v>
      </c>
      <c r="AJ156" s="25" t="s">
        <v>34</v>
      </c>
      <c r="AK156" s="21">
        <v>0</v>
      </c>
      <c r="AL156" s="25" t="s">
        <v>34</v>
      </c>
      <c r="AM156" s="21">
        <v>0</v>
      </c>
      <c r="AN156" s="25" t="s">
        <v>34</v>
      </c>
      <c r="AO156" s="21">
        <v>0</v>
      </c>
      <c r="AP156" s="25" t="s">
        <v>34</v>
      </c>
      <c r="AQ156" s="21">
        <v>0</v>
      </c>
      <c r="AR156" s="25" t="s">
        <v>34</v>
      </c>
      <c r="AS156" s="21">
        <v>0</v>
      </c>
      <c r="AT156" s="25" t="s">
        <v>34</v>
      </c>
    </row>
    <row r="157" spans="1:46" s="19" customFormat="1" ht="12.75" x14ac:dyDescent="0.2">
      <c r="A157" s="19">
        <v>137</v>
      </c>
      <c r="B157" s="20" t="s">
        <v>177</v>
      </c>
      <c r="C157" s="21">
        <v>150569</v>
      </c>
      <c r="D157" s="25">
        <v>-0.51598914769549253</v>
      </c>
      <c r="E157" s="21">
        <v>25032</v>
      </c>
      <c r="F157" s="25">
        <v>-0.86704413272216407</v>
      </c>
      <c r="G157" s="21">
        <v>70154</v>
      </c>
      <c r="H157" s="25">
        <v>-0.42877382687500509</v>
      </c>
      <c r="I157" s="21">
        <v>6016</v>
      </c>
      <c r="J157" s="25" t="s">
        <v>34</v>
      </c>
      <c r="K157" s="21">
        <v>5226</v>
      </c>
      <c r="L157" s="25" t="s">
        <v>34</v>
      </c>
      <c r="M157" s="21">
        <v>38997</v>
      </c>
      <c r="N157" s="25" t="s">
        <v>34</v>
      </c>
      <c r="O157" s="21">
        <v>1794</v>
      </c>
      <c r="P157" s="25" t="s">
        <v>34</v>
      </c>
      <c r="Q157" s="21">
        <v>0</v>
      </c>
      <c r="R157" s="25" t="s">
        <v>34</v>
      </c>
      <c r="S157" s="21">
        <v>1300</v>
      </c>
      <c r="T157" s="25" t="s">
        <v>34</v>
      </c>
      <c r="U157" s="21">
        <v>0</v>
      </c>
      <c r="V157" s="25" t="s">
        <v>34</v>
      </c>
      <c r="W157" s="21">
        <v>0</v>
      </c>
      <c r="X157" s="25" t="s">
        <v>34</v>
      </c>
      <c r="Y157" s="21">
        <v>0</v>
      </c>
      <c r="Z157" s="25" t="s">
        <v>34</v>
      </c>
      <c r="AA157" s="21">
        <v>2050</v>
      </c>
      <c r="AB157" s="25" t="s">
        <v>34</v>
      </c>
      <c r="AC157" s="21">
        <v>0</v>
      </c>
      <c r="AD157" s="25" t="s">
        <v>34</v>
      </c>
      <c r="AE157" s="21">
        <v>0</v>
      </c>
      <c r="AF157" s="25" t="s">
        <v>34</v>
      </c>
      <c r="AG157" s="21">
        <v>0</v>
      </c>
      <c r="AH157" s="25" t="s">
        <v>34</v>
      </c>
      <c r="AI157" s="21">
        <v>0</v>
      </c>
      <c r="AJ157" s="25" t="s">
        <v>34</v>
      </c>
      <c r="AK157" s="21">
        <v>0</v>
      </c>
      <c r="AL157" s="25" t="s">
        <v>34</v>
      </c>
      <c r="AM157" s="21">
        <v>0</v>
      </c>
      <c r="AN157" s="25" t="s">
        <v>34</v>
      </c>
      <c r="AO157" s="21">
        <v>0</v>
      </c>
      <c r="AP157" s="25" t="s">
        <v>34</v>
      </c>
      <c r="AQ157" s="21">
        <v>0</v>
      </c>
      <c r="AR157" s="25" t="s">
        <v>34</v>
      </c>
      <c r="AS157" s="21">
        <v>0</v>
      </c>
      <c r="AT157" s="25" t="s">
        <v>34</v>
      </c>
    </row>
    <row r="158" spans="1:46" s="19" customFormat="1" ht="12.75" x14ac:dyDescent="0.2">
      <c r="A158" s="19">
        <v>140</v>
      </c>
      <c r="B158" s="20" t="s">
        <v>198</v>
      </c>
      <c r="C158" s="21">
        <v>142177</v>
      </c>
      <c r="D158" s="25">
        <v>3.1997105216517987</v>
      </c>
      <c r="E158" s="21">
        <v>0</v>
      </c>
      <c r="F158" s="25" t="s">
        <v>34</v>
      </c>
      <c r="G158" s="21">
        <v>60122</v>
      </c>
      <c r="H158" s="25" t="s">
        <v>34</v>
      </c>
      <c r="I158" s="21">
        <v>0</v>
      </c>
      <c r="J158" s="25" t="s">
        <v>34</v>
      </c>
      <c r="K158" s="21">
        <v>0</v>
      </c>
      <c r="L158" s="25">
        <v>-1</v>
      </c>
      <c r="M158" s="21">
        <v>0</v>
      </c>
      <c r="N158" s="25" t="s">
        <v>34</v>
      </c>
      <c r="O158" s="21">
        <v>0</v>
      </c>
      <c r="P158" s="25" t="s">
        <v>34</v>
      </c>
      <c r="Q158" s="21">
        <v>0</v>
      </c>
      <c r="R158" s="25" t="s">
        <v>34</v>
      </c>
      <c r="S158" s="21">
        <v>0</v>
      </c>
      <c r="T158" s="25" t="s">
        <v>34</v>
      </c>
      <c r="U158" s="21">
        <v>0</v>
      </c>
      <c r="V158" s="25" t="s">
        <v>34</v>
      </c>
      <c r="W158" s="21">
        <v>0</v>
      </c>
      <c r="X158" s="25" t="s">
        <v>34</v>
      </c>
      <c r="Y158" s="21">
        <v>0</v>
      </c>
      <c r="Z158" s="25" t="s">
        <v>34</v>
      </c>
      <c r="AA158" s="21">
        <v>0</v>
      </c>
      <c r="AB158" s="25" t="s">
        <v>34</v>
      </c>
      <c r="AC158" s="21">
        <v>0</v>
      </c>
      <c r="AD158" s="25" t="s">
        <v>34</v>
      </c>
      <c r="AE158" s="21">
        <v>0</v>
      </c>
      <c r="AF158" s="25" t="s">
        <v>34</v>
      </c>
      <c r="AG158" s="21">
        <v>0</v>
      </c>
      <c r="AH158" s="25" t="s">
        <v>34</v>
      </c>
      <c r="AI158" s="21">
        <v>0</v>
      </c>
      <c r="AJ158" s="25" t="s">
        <v>34</v>
      </c>
      <c r="AK158" s="21">
        <v>82055</v>
      </c>
      <c r="AL158" s="25">
        <v>3.5578514691995782</v>
      </c>
      <c r="AM158" s="21">
        <v>0</v>
      </c>
      <c r="AN158" s="25" t="s">
        <v>34</v>
      </c>
      <c r="AO158" s="21">
        <v>0</v>
      </c>
      <c r="AP158" s="25" t="s">
        <v>34</v>
      </c>
      <c r="AQ158" s="21">
        <v>0</v>
      </c>
      <c r="AR158" s="25" t="s">
        <v>34</v>
      </c>
      <c r="AS158" s="21">
        <v>0</v>
      </c>
      <c r="AT158" s="25" t="s">
        <v>34</v>
      </c>
    </row>
    <row r="159" spans="1:46" s="19" customFormat="1" ht="12.75" x14ac:dyDescent="0.2">
      <c r="A159" s="19">
        <v>141</v>
      </c>
      <c r="B159" s="20" t="s">
        <v>157</v>
      </c>
      <c r="C159" s="21">
        <v>93576</v>
      </c>
      <c r="D159" s="25">
        <v>-0.86067225013958681</v>
      </c>
      <c r="E159" s="21">
        <v>0</v>
      </c>
      <c r="F159" s="25">
        <v>-1</v>
      </c>
      <c r="G159" s="21">
        <v>60401</v>
      </c>
      <c r="H159" s="25">
        <v>-0.75579472541512183</v>
      </c>
      <c r="I159" s="21">
        <v>0</v>
      </c>
      <c r="J159" s="25" t="s">
        <v>34</v>
      </c>
      <c r="K159" s="21">
        <v>15195</v>
      </c>
      <c r="L159" s="25">
        <v>-0.94139495059357137</v>
      </c>
      <c r="M159" s="21">
        <v>0</v>
      </c>
      <c r="N159" s="25">
        <v>-1</v>
      </c>
      <c r="O159" s="21">
        <v>0</v>
      </c>
      <c r="P159" s="25">
        <v>-1</v>
      </c>
      <c r="Q159" s="21">
        <v>0</v>
      </c>
      <c r="R159" s="25" t="s">
        <v>34</v>
      </c>
      <c r="S159" s="21">
        <v>0</v>
      </c>
      <c r="T159" s="25" t="s">
        <v>34</v>
      </c>
      <c r="U159" s="21">
        <v>6100</v>
      </c>
      <c r="V159" s="25">
        <v>-0.74094364462564233</v>
      </c>
      <c r="W159" s="21">
        <v>0</v>
      </c>
      <c r="X159" s="25" t="s">
        <v>34</v>
      </c>
      <c r="Y159" s="21">
        <v>0</v>
      </c>
      <c r="Z159" s="25" t="s">
        <v>34</v>
      </c>
      <c r="AA159" s="21">
        <v>0</v>
      </c>
      <c r="AB159" s="25" t="s">
        <v>34</v>
      </c>
      <c r="AC159" s="21">
        <v>0</v>
      </c>
      <c r="AD159" s="25" t="s">
        <v>34</v>
      </c>
      <c r="AE159" s="21">
        <v>0</v>
      </c>
      <c r="AF159" s="25" t="s">
        <v>34</v>
      </c>
      <c r="AG159" s="21">
        <v>11880</v>
      </c>
      <c r="AH159" s="25" t="s">
        <v>34</v>
      </c>
      <c r="AI159" s="21">
        <v>0</v>
      </c>
      <c r="AJ159" s="25" t="s">
        <v>34</v>
      </c>
      <c r="AK159" s="21">
        <v>0</v>
      </c>
      <c r="AL159" s="25" t="s">
        <v>34</v>
      </c>
      <c r="AM159" s="21">
        <v>0</v>
      </c>
      <c r="AN159" s="25" t="s">
        <v>34</v>
      </c>
      <c r="AO159" s="21">
        <v>0</v>
      </c>
      <c r="AP159" s="25" t="s">
        <v>34</v>
      </c>
      <c r="AQ159" s="21">
        <v>0</v>
      </c>
      <c r="AR159" s="25" t="s">
        <v>34</v>
      </c>
      <c r="AS159" s="21">
        <v>0</v>
      </c>
      <c r="AT159" s="25" t="s">
        <v>34</v>
      </c>
    </row>
    <row r="160" spans="1:46" s="19" customFormat="1" ht="12.75" x14ac:dyDescent="0.2">
      <c r="A160" s="19">
        <v>142</v>
      </c>
      <c r="B160" s="20" t="s">
        <v>196</v>
      </c>
      <c r="C160" s="21">
        <v>89574</v>
      </c>
      <c r="D160" s="25">
        <v>0.29712117701575536</v>
      </c>
      <c r="E160" s="21">
        <v>26156</v>
      </c>
      <c r="F160" s="25">
        <v>-0.54070379995785633</v>
      </c>
      <c r="G160" s="21">
        <v>63418</v>
      </c>
      <c r="H160" s="25">
        <v>4.2376940865543444</v>
      </c>
      <c r="I160" s="21">
        <v>0</v>
      </c>
      <c r="J160" s="25" t="s">
        <v>34</v>
      </c>
      <c r="K160" s="21">
        <v>0</v>
      </c>
      <c r="L160" s="25" t="s">
        <v>34</v>
      </c>
      <c r="M160" s="21">
        <v>0</v>
      </c>
      <c r="N160" s="25" t="s">
        <v>34</v>
      </c>
      <c r="O160" s="21">
        <v>0</v>
      </c>
      <c r="P160" s="25" t="s">
        <v>34</v>
      </c>
      <c r="Q160" s="21">
        <v>0</v>
      </c>
      <c r="R160" s="25" t="s">
        <v>34</v>
      </c>
      <c r="S160" s="21">
        <v>0</v>
      </c>
      <c r="T160" s="25" t="s">
        <v>34</v>
      </c>
      <c r="U160" s="21">
        <v>0</v>
      </c>
      <c r="V160" s="25" t="s">
        <v>34</v>
      </c>
      <c r="W160" s="21">
        <v>0</v>
      </c>
      <c r="X160" s="25" t="s">
        <v>34</v>
      </c>
      <c r="Y160" s="21">
        <v>0</v>
      </c>
      <c r="Z160" s="25" t="s">
        <v>34</v>
      </c>
      <c r="AA160" s="21">
        <v>0</v>
      </c>
      <c r="AB160" s="25" t="s">
        <v>34</v>
      </c>
      <c r="AC160" s="21">
        <v>0</v>
      </c>
      <c r="AD160" s="25" t="s">
        <v>34</v>
      </c>
      <c r="AE160" s="21">
        <v>0</v>
      </c>
      <c r="AF160" s="25" t="s">
        <v>34</v>
      </c>
      <c r="AG160" s="21">
        <v>0</v>
      </c>
      <c r="AH160" s="25" t="s">
        <v>34</v>
      </c>
      <c r="AI160" s="21">
        <v>0</v>
      </c>
      <c r="AJ160" s="25" t="s">
        <v>34</v>
      </c>
      <c r="AK160" s="21">
        <v>0</v>
      </c>
      <c r="AL160" s="25" t="s">
        <v>34</v>
      </c>
      <c r="AM160" s="21">
        <v>0</v>
      </c>
      <c r="AN160" s="25" t="s">
        <v>34</v>
      </c>
      <c r="AO160" s="21">
        <v>0</v>
      </c>
      <c r="AP160" s="25" t="s">
        <v>34</v>
      </c>
      <c r="AQ160" s="21">
        <v>0</v>
      </c>
      <c r="AR160" s="25" t="s">
        <v>34</v>
      </c>
      <c r="AS160" s="21">
        <v>0</v>
      </c>
      <c r="AT160" s="25" t="s">
        <v>34</v>
      </c>
    </row>
    <row r="161" spans="1:46" s="19" customFormat="1" ht="12.75" x14ac:dyDescent="0.2">
      <c r="A161" s="19">
        <v>144</v>
      </c>
      <c r="B161" s="20" t="s">
        <v>187</v>
      </c>
      <c r="C161" s="21">
        <v>87192</v>
      </c>
      <c r="D161" s="25">
        <v>-0.41263885427122138</v>
      </c>
      <c r="E161" s="21">
        <v>18237</v>
      </c>
      <c r="F161" s="25">
        <v>0.1160954712362301</v>
      </c>
      <c r="G161" s="21">
        <v>22386</v>
      </c>
      <c r="H161" s="25">
        <v>-0.42539592905362045</v>
      </c>
      <c r="I161" s="21">
        <v>2491</v>
      </c>
      <c r="J161" s="25" t="s">
        <v>34</v>
      </c>
      <c r="K161" s="21">
        <v>0</v>
      </c>
      <c r="L161" s="25">
        <v>-1</v>
      </c>
      <c r="M161" s="21">
        <v>37158</v>
      </c>
      <c r="N161" s="25" t="s">
        <v>34</v>
      </c>
      <c r="O161" s="21">
        <v>1352</v>
      </c>
      <c r="P161" s="25" t="s">
        <v>34</v>
      </c>
      <c r="Q161" s="21">
        <v>0</v>
      </c>
      <c r="R161" s="25" t="s">
        <v>34</v>
      </c>
      <c r="S161" s="21">
        <v>4136</v>
      </c>
      <c r="T161" s="25" t="s">
        <v>34</v>
      </c>
      <c r="U161" s="21">
        <v>0</v>
      </c>
      <c r="V161" s="25" t="s">
        <v>34</v>
      </c>
      <c r="W161" s="21">
        <v>0</v>
      </c>
      <c r="X161" s="25" t="s">
        <v>34</v>
      </c>
      <c r="Y161" s="21">
        <v>0</v>
      </c>
      <c r="Z161" s="25" t="s">
        <v>34</v>
      </c>
      <c r="AA161" s="21">
        <v>0</v>
      </c>
      <c r="AB161" s="25" t="s">
        <v>34</v>
      </c>
      <c r="AC161" s="21">
        <v>0</v>
      </c>
      <c r="AD161" s="25" t="s">
        <v>34</v>
      </c>
      <c r="AE161" s="21">
        <v>1432</v>
      </c>
      <c r="AF161" s="25">
        <v>-0.98445134530608702</v>
      </c>
      <c r="AG161" s="21">
        <v>0</v>
      </c>
      <c r="AH161" s="25" t="s">
        <v>34</v>
      </c>
      <c r="AI161" s="21">
        <v>0</v>
      </c>
      <c r="AJ161" s="25" t="s">
        <v>34</v>
      </c>
      <c r="AK161" s="21">
        <v>0</v>
      </c>
      <c r="AL161" s="25" t="s">
        <v>34</v>
      </c>
      <c r="AM161" s="21">
        <v>0</v>
      </c>
      <c r="AN161" s="25" t="s">
        <v>34</v>
      </c>
      <c r="AO161" s="21">
        <v>0</v>
      </c>
      <c r="AP161" s="25" t="s">
        <v>34</v>
      </c>
      <c r="AQ161" s="21">
        <v>0</v>
      </c>
      <c r="AR161" s="25" t="s">
        <v>34</v>
      </c>
      <c r="AS161" s="21">
        <v>0</v>
      </c>
      <c r="AT161" s="25" t="s">
        <v>34</v>
      </c>
    </row>
    <row r="162" spans="1:46" s="19" customFormat="1" ht="24" x14ac:dyDescent="0.2">
      <c r="A162" s="19">
        <v>147</v>
      </c>
      <c r="B162" s="20" t="s">
        <v>225</v>
      </c>
      <c r="C162" s="21">
        <v>84751</v>
      </c>
      <c r="D162" s="25" t="s">
        <v>34</v>
      </c>
      <c r="E162" s="21">
        <v>84751</v>
      </c>
      <c r="F162" s="25" t="s">
        <v>34</v>
      </c>
      <c r="G162" s="21">
        <v>0</v>
      </c>
      <c r="H162" s="25" t="s">
        <v>34</v>
      </c>
      <c r="I162" s="21">
        <v>0</v>
      </c>
      <c r="J162" s="25" t="s">
        <v>34</v>
      </c>
      <c r="K162" s="21">
        <v>0</v>
      </c>
      <c r="L162" s="25" t="s">
        <v>34</v>
      </c>
      <c r="M162" s="21">
        <v>0</v>
      </c>
      <c r="N162" s="25" t="s">
        <v>34</v>
      </c>
      <c r="O162" s="21">
        <v>0</v>
      </c>
      <c r="P162" s="25" t="s">
        <v>34</v>
      </c>
      <c r="Q162" s="21">
        <v>0</v>
      </c>
      <c r="R162" s="25" t="s">
        <v>34</v>
      </c>
      <c r="S162" s="21">
        <v>0</v>
      </c>
      <c r="T162" s="25" t="s">
        <v>34</v>
      </c>
      <c r="U162" s="21">
        <v>0</v>
      </c>
      <c r="V162" s="25" t="s">
        <v>34</v>
      </c>
      <c r="W162" s="21">
        <v>0</v>
      </c>
      <c r="X162" s="25" t="s">
        <v>34</v>
      </c>
      <c r="Y162" s="21">
        <v>0</v>
      </c>
      <c r="Z162" s="25" t="s">
        <v>34</v>
      </c>
      <c r="AA162" s="21">
        <v>0</v>
      </c>
      <c r="AB162" s="25" t="s">
        <v>34</v>
      </c>
      <c r="AC162" s="21">
        <v>0</v>
      </c>
      <c r="AD162" s="25" t="s">
        <v>34</v>
      </c>
      <c r="AE162" s="21">
        <v>0</v>
      </c>
      <c r="AF162" s="25" t="s">
        <v>34</v>
      </c>
      <c r="AG162" s="21">
        <v>0</v>
      </c>
      <c r="AH162" s="25" t="s">
        <v>34</v>
      </c>
      <c r="AI162" s="21">
        <v>0</v>
      </c>
      <c r="AJ162" s="25" t="s">
        <v>34</v>
      </c>
      <c r="AK162" s="21">
        <v>0</v>
      </c>
      <c r="AL162" s="25" t="s">
        <v>34</v>
      </c>
      <c r="AM162" s="21">
        <v>0</v>
      </c>
      <c r="AN162" s="25" t="s">
        <v>34</v>
      </c>
      <c r="AO162" s="21">
        <v>0</v>
      </c>
      <c r="AP162" s="25" t="s">
        <v>34</v>
      </c>
      <c r="AQ162" s="21">
        <v>0</v>
      </c>
      <c r="AR162" s="25" t="s">
        <v>34</v>
      </c>
      <c r="AS162" s="21">
        <v>0</v>
      </c>
      <c r="AT162" s="25" t="s">
        <v>34</v>
      </c>
    </row>
    <row r="163" spans="1:46" s="19" customFormat="1" ht="12.75" x14ac:dyDescent="0.2">
      <c r="A163" s="19">
        <v>150</v>
      </c>
      <c r="B163" s="20" t="s">
        <v>226</v>
      </c>
      <c r="C163" s="21">
        <v>81187</v>
      </c>
      <c r="D163" s="25" t="s">
        <v>34</v>
      </c>
      <c r="E163" s="21">
        <v>77291</v>
      </c>
      <c r="F163" s="25" t="s">
        <v>34</v>
      </c>
      <c r="G163" s="21">
        <v>0</v>
      </c>
      <c r="H163" s="25" t="s">
        <v>34</v>
      </c>
      <c r="I163" s="21">
        <v>0</v>
      </c>
      <c r="J163" s="25" t="s">
        <v>34</v>
      </c>
      <c r="K163" s="21">
        <v>0</v>
      </c>
      <c r="L163" s="25" t="s">
        <v>34</v>
      </c>
      <c r="M163" s="21">
        <v>3896</v>
      </c>
      <c r="N163" s="25" t="s">
        <v>34</v>
      </c>
      <c r="O163" s="21">
        <v>0</v>
      </c>
      <c r="P163" s="25" t="s">
        <v>34</v>
      </c>
      <c r="Q163" s="21">
        <v>0</v>
      </c>
      <c r="R163" s="25" t="s">
        <v>34</v>
      </c>
      <c r="S163" s="21">
        <v>0</v>
      </c>
      <c r="T163" s="25" t="s">
        <v>34</v>
      </c>
      <c r="U163" s="21">
        <v>0</v>
      </c>
      <c r="V163" s="25" t="s">
        <v>34</v>
      </c>
      <c r="W163" s="21">
        <v>0</v>
      </c>
      <c r="X163" s="25" t="s">
        <v>34</v>
      </c>
      <c r="Y163" s="21">
        <v>0</v>
      </c>
      <c r="Z163" s="25" t="s">
        <v>34</v>
      </c>
      <c r="AA163" s="21">
        <v>0</v>
      </c>
      <c r="AB163" s="25" t="s">
        <v>34</v>
      </c>
      <c r="AC163" s="21">
        <v>0</v>
      </c>
      <c r="AD163" s="25" t="s">
        <v>34</v>
      </c>
      <c r="AE163" s="21">
        <v>0</v>
      </c>
      <c r="AF163" s="25" t="s">
        <v>34</v>
      </c>
      <c r="AG163" s="21">
        <v>0</v>
      </c>
      <c r="AH163" s="25" t="s">
        <v>34</v>
      </c>
      <c r="AI163" s="21">
        <v>0</v>
      </c>
      <c r="AJ163" s="25" t="s">
        <v>34</v>
      </c>
      <c r="AK163" s="21">
        <v>0</v>
      </c>
      <c r="AL163" s="25" t="s">
        <v>34</v>
      </c>
      <c r="AM163" s="21">
        <v>0</v>
      </c>
      <c r="AN163" s="25" t="s">
        <v>34</v>
      </c>
      <c r="AO163" s="21">
        <v>0</v>
      </c>
      <c r="AP163" s="25" t="s">
        <v>34</v>
      </c>
      <c r="AQ163" s="21">
        <v>0</v>
      </c>
      <c r="AR163" s="25" t="s">
        <v>34</v>
      </c>
      <c r="AS163" s="21">
        <v>0</v>
      </c>
      <c r="AT163" s="25" t="s">
        <v>34</v>
      </c>
    </row>
    <row r="164" spans="1:46" s="19" customFormat="1" ht="12.75" x14ac:dyDescent="0.2">
      <c r="A164" s="19">
        <v>151</v>
      </c>
      <c r="B164" s="20" t="s">
        <v>183</v>
      </c>
      <c r="C164" s="21">
        <v>78850</v>
      </c>
      <c r="D164" s="25">
        <v>-0.611480660261148</v>
      </c>
      <c r="E164" s="21">
        <v>13020</v>
      </c>
      <c r="F164" s="25">
        <v>0.78527354997943233</v>
      </c>
      <c r="G164" s="21">
        <v>0</v>
      </c>
      <c r="H164" s="25">
        <v>-1</v>
      </c>
      <c r="I164" s="21">
        <v>0</v>
      </c>
      <c r="J164" s="25">
        <v>-1</v>
      </c>
      <c r="K164" s="21">
        <v>0</v>
      </c>
      <c r="L164" s="25" t="s">
        <v>34</v>
      </c>
      <c r="M164" s="21">
        <v>0</v>
      </c>
      <c r="N164" s="25">
        <v>-1</v>
      </c>
      <c r="O164" s="21">
        <v>65830</v>
      </c>
      <c r="P164" s="25" t="s">
        <v>34</v>
      </c>
      <c r="Q164" s="21">
        <v>0</v>
      </c>
      <c r="R164" s="25" t="s">
        <v>34</v>
      </c>
      <c r="S164" s="21">
        <v>0</v>
      </c>
      <c r="T164" s="25">
        <v>-1</v>
      </c>
      <c r="U164" s="21">
        <v>0</v>
      </c>
      <c r="V164" s="25" t="s">
        <v>34</v>
      </c>
      <c r="W164" s="21">
        <v>0</v>
      </c>
      <c r="X164" s="25" t="s">
        <v>34</v>
      </c>
      <c r="Y164" s="21">
        <v>0</v>
      </c>
      <c r="Z164" s="25">
        <v>-1</v>
      </c>
      <c r="AA164" s="21">
        <v>0</v>
      </c>
      <c r="AB164" s="25" t="s">
        <v>34</v>
      </c>
      <c r="AC164" s="21">
        <v>0</v>
      </c>
      <c r="AD164" s="25" t="s">
        <v>34</v>
      </c>
      <c r="AE164" s="21">
        <v>0</v>
      </c>
      <c r="AF164" s="25" t="s">
        <v>34</v>
      </c>
      <c r="AG164" s="21">
        <v>0</v>
      </c>
      <c r="AH164" s="25" t="s">
        <v>34</v>
      </c>
      <c r="AI164" s="21">
        <v>0</v>
      </c>
      <c r="AJ164" s="25" t="s">
        <v>34</v>
      </c>
      <c r="AK164" s="21">
        <v>0</v>
      </c>
      <c r="AL164" s="25" t="s">
        <v>34</v>
      </c>
      <c r="AM164" s="21">
        <v>0</v>
      </c>
      <c r="AN164" s="25" t="s">
        <v>34</v>
      </c>
      <c r="AO164" s="21">
        <v>0</v>
      </c>
      <c r="AP164" s="25" t="s">
        <v>34</v>
      </c>
      <c r="AQ164" s="21">
        <v>0</v>
      </c>
      <c r="AR164" s="25" t="s">
        <v>34</v>
      </c>
      <c r="AS164" s="21">
        <v>0</v>
      </c>
      <c r="AT164" s="25" t="s">
        <v>34</v>
      </c>
    </row>
    <row r="165" spans="1:46" s="19" customFormat="1" ht="12.75" x14ac:dyDescent="0.2">
      <c r="A165" s="19">
        <v>154</v>
      </c>
      <c r="B165" s="20" t="s">
        <v>206</v>
      </c>
      <c r="C165" s="21">
        <v>67439</v>
      </c>
      <c r="D165" s="25">
        <v>4.838874458874459</v>
      </c>
      <c r="E165" s="21">
        <v>0</v>
      </c>
      <c r="F165" s="25">
        <v>-1</v>
      </c>
      <c r="G165" s="21">
        <v>13838</v>
      </c>
      <c r="H165" s="25" t="s">
        <v>34</v>
      </c>
      <c r="I165" s="21">
        <v>0</v>
      </c>
      <c r="J165" s="25" t="s">
        <v>34</v>
      </c>
      <c r="K165" s="21">
        <v>0</v>
      </c>
      <c r="L165" s="25" t="s">
        <v>34</v>
      </c>
      <c r="M165" s="21">
        <v>0</v>
      </c>
      <c r="N165" s="25" t="s">
        <v>34</v>
      </c>
      <c r="O165" s="21">
        <v>0</v>
      </c>
      <c r="P165" s="25" t="s">
        <v>34</v>
      </c>
      <c r="Q165" s="21">
        <v>0</v>
      </c>
      <c r="R165" s="25" t="s">
        <v>34</v>
      </c>
      <c r="S165" s="21">
        <v>0</v>
      </c>
      <c r="T165" s="25" t="s">
        <v>34</v>
      </c>
      <c r="U165" s="21">
        <v>0</v>
      </c>
      <c r="V165" s="25" t="s">
        <v>34</v>
      </c>
      <c r="W165" s="21">
        <v>0</v>
      </c>
      <c r="X165" s="25" t="s">
        <v>34</v>
      </c>
      <c r="Y165" s="21">
        <v>0</v>
      </c>
      <c r="Z165" s="25" t="s">
        <v>34</v>
      </c>
      <c r="AA165" s="21">
        <v>0</v>
      </c>
      <c r="AB165" s="25" t="s">
        <v>34</v>
      </c>
      <c r="AC165" s="21">
        <v>0</v>
      </c>
      <c r="AD165" s="25" t="s">
        <v>34</v>
      </c>
      <c r="AE165" s="21">
        <v>1051</v>
      </c>
      <c r="AF165" s="25" t="s">
        <v>34</v>
      </c>
      <c r="AG165" s="21">
        <v>0</v>
      </c>
      <c r="AH165" s="25" t="s">
        <v>34</v>
      </c>
      <c r="AI165" s="21">
        <v>0</v>
      </c>
      <c r="AJ165" s="25" t="s">
        <v>34</v>
      </c>
      <c r="AK165" s="21">
        <v>0</v>
      </c>
      <c r="AL165" s="25" t="s">
        <v>34</v>
      </c>
      <c r="AM165" s="21">
        <v>0</v>
      </c>
      <c r="AN165" s="25" t="s">
        <v>34</v>
      </c>
      <c r="AO165" s="21">
        <v>0</v>
      </c>
      <c r="AP165" s="25" t="s">
        <v>34</v>
      </c>
      <c r="AQ165" s="21">
        <v>0</v>
      </c>
      <c r="AR165" s="25" t="s">
        <v>34</v>
      </c>
      <c r="AS165" s="21">
        <v>52550</v>
      </c>
      <c r="AT165" s="25" t="s">
        <v>34</v>
      </c>
    </row>
    <row r="166" spans="1:46" s="19" customFormat="1" ht="12.75" x14ac:dyDescent="0.2">
      <c r="A166" s="19">
        <v>158</v>
      </c>
      <c r="B166" s="20" t="s">
        <v>202</v>
      </c>
      <c r="C166" s="21">
        <v>61263</v>
      </c>
      <c r="D166" s="25">
        <v>2.5232919254658386</v>
      </c>
      <c r="E166" s="21">
        <v>3303</v>
      </c>
      <c r="F166" s="25">
        <v>-0.75739992655159749</v>
      </c>
      <c r="G166" s="21">
        <v>18494</v>
      </c>
      <c r="H166" s="25">
        <v>3.9016697588126164</v>
      </c>
      <c r="I166" s="21">
        <v>0</v>
      </c>
      <c r="J166" s="25" t="s">
        <v>34</v>
      </c>
      <c r="K166" s="21">
        <v>0</v>
      </c>
      <c r="L166" s="25" t="s">
        <v>34</v>
      </c>
      <c r="M166" s="21">
        <v>0</v>
      </c>
      <c r="N166" s="25" t="s">
        <v>34</v>
      </c>
      <c r="O166" s="21">
        <v>3030</v>
      </c>
      <c r="P166" s="25" t="s">
        <v>34</v>
      </c>
      <c r="Q166" s="21">
        <v>0</v>
      </c>
      <c r="R166" s="25" t="s">
        <v>34</v>
      </c>
      <c r="S166" s="21">
        <v>2493</v>
      </c>
      <c r="T166" s="25" t="s">
        <v>34</v>
      </c>
      <c r="U166" s="21">
        <v>10023</v>
      </c>
      <c r="V166" s="25" t="s">
        <v>34</v>
      </c>
      <c r="W166" s="21">
        <v>0</v>
      </c>
      <c r="X166" s="25" t="s">
        <v>34</v>
      </c>
      <c r="Y166" s="21">
        <v>0</v>
      </c>
      <c r="Z166" s="25" t="s">
        <v>34</v>
      </c>
      <c r="AA166" s="21">
        <v>0</v>
      </c>
      <c r="AB166" s="25" t="s">
        <v>34</v>
      </c>
      <c r="AC166" s="21">
        <v>0</v>
      </c>
      <c r="AD166" s="25" t="s">
        <v>34</v>
      </c>
      <c r="AE166" s="21">
        <v>0</v>
      </c>
      <c r="AF166" s="25" t="s">
        <v>34</v>
      </c>
      <c r="AG166" s="21">
        <v>0</v>
      </c>
      <c r="AH166" s="25" t="s">
        <v>34</v>
      </c>
      <c r="AI166" s="21">
        <v>0</v>
      </c>
      <c r="AJ166" s="25" t="s">
        <v>34</v>
      </c>
      <c r="AK166" s="21">
        <v>23920</v>
      </c>
      <c r="AL166" s="25" t="s">
        <v>34</v>
      </c>
      <c r="AM166" s="21">
        <v>0</v>
      </c>
      <c r="AN166" s="25" t="s">
        <v>34</v>
      </c>
      <c r="AO166" s="21">
        <v>0</v>
      </c>
      <c r="AP166" s="25" t="s">
        <v>34</v>
      </c>
      <c r="AQ166" s="21">
        <v>0</v>
      </c>
      <c r="AR166" s="25" t="s">
        <v>34</v>
      </c>
      <c r="AS166" s="21">
        <v>0</v>
      </c>
      <c r="AT166" s="25" t="s">
        <v>34</v>
      </c>
    </row>
    <row r="167" spans="1:46" s="19" customFormat="1" ht="12.75" x14ac:dyDescent="0.2">
      <c r="A167" s="19">
        <v>159</v>
      </c>
      <c r="B167" s="20" t="s">
        <v>211</v>
      </c>
      <c r="C167" s="21">
        <v>58943</v>
      </c>
      <c r="D167" s="25">
        <v>6.3641929035482256</v>
      </c>
      <c r="E167" s="21">
        <v>0</v>
      </c>
      <c r="F167" s="25" t="s">
        <v>34</v>
      </c>
      <c r="G167" s="21">
        <v>21599</v>
      </c>
      <c r="H167" s="25">
        <v>1.6985257371314342</v>
      </c>
      <c r="I167" s="21">
        <v>0</v>
      </c>
      <c r="J167" s="25" t="s">
        <v>34</v>
      </c>
      <c r="K167" s="21">
        <v>0</v>
      </c>
      <c r="L167" s="25" t="s">
        <v>34</v>
      </c>
      <c r="M167" s="21">
        <v>0</v>
      </c>
      <c r="N167" s="25" t="s">
        <v>34</v>
      </c>
      <c r="O167" s="21">
        <v>0</v>
      </c>
      <c r="P167" s="25" t="s">
        <v>34</v>
      </c>
      <c r="Q167" s="21">
        <v>0</v>
      </c>
      <c r="R167" s="25" t="s">
        <v>34</v>
      </c>
      <c r="S167" s="21">
        <v>0</v>
      </c>
      <c r="T167" s="25" t="s">
        <v>34</v>
      </c>
      <c r="U167" s="21">
        <v>0</v>
      </c>
      <c r="V167" s="25" t="s">
        <v>34</v>
      </c>
      <c r="W167" s="21">
        <v>0</v>
      </c>
      <c r="X167" s="25" t="s">
        <v>34</v>
      </c>
      <c r="Y167" s="21">
        <v>0</v>
      </c>
      <c r="Z167" s="25" t="s">
        <v>34</v>
      </c>
      <c r="AA167" s="21">
        <v>0</v>
      </c>
      <c r="AB167" s="25" t="s">
        <v>34</v>
      </c>
      <c r="AC167" s="21">
        <v>0</v>
      </c>
      <c r="AD167" s="25" t="s">
        <v>34</v>
      </c>
      <c r="AE167" s="21">
        <v>37344</v>
      </c>
      <c r="AF167" s="25" t="s">
        <v>34</v>
      </c>
      <c r="AG167" s="21">
        <v>0</v>
      </c>
      <c r="AH167" s="25" t="s">
        <v>34</v>
      </c>
      <c r="AI167" s="21">
        <v>0</v>
      </c>
      <c r="AJ167" s="25" t="s">
        <v>34</v>
      </c>
      <c r="AK167" s="21">
        <v>0</v>
      </c>
      <c r="AL167" s="25" t="s">
        <v>34</v>
      </c>
      <c r="AM167" s="21">
        <v>0</v>
      </c>
      <c r="AN167" s="25" t="s">
        <v>34</v>
      </c>
      <c r="AO167" s="21">
        <v>0</v>
      </c>
      <c r="AP167" s="25" t="s">
        <v>34</v>
      </c>
      <c r="AQ167" s="21">
        <v>0</v>
      </c>
      <c r="AR167" s="25" t="s">
        <v>34</v>
      </c>
      <c r="AS167" s="21">
        <v>0</v>
      </c>
      <c r="AT167" s="25" t="s">
        <v>34</v>
      </c>
    </row>
    <row r="168" spans="1:46" s="19" customFormat="1" ht="12.75" x14ac:dyDescent="0.2">
      <c r="A168" s="19">
        <v>160</v>
      </c>
      <c r="B168" s="20" t="s">
        <v>227</v>
      </c>
      <c r="C168" s="21">
        <v>56651</v>
      </c>
      <c r="D168" s="25" t="s">
        <v>34</v>
      </c>
      <c r="E168" s="21">
        <v>0</v>
      </c>
      <c r="F168" s="25" t="s">
        <v>34</v>
      </c>
      <c r="G168" s="21">
        <v>0</v>
      </c>
      <c r="H168" s="25" t="s">
        <v>34</v>
      </c>
      <c r="I168" s="21">
        <v>0</v>
      </c>
      <c r="J168" s="25" t="s">
        <v>34</v>
      </c>
      <c r="K168" s="21">
        <v>0</v>
      </c>
      <c r="L168" s="25" t="s">
        <v>34</v>
      </c>
      <c r="M168" s="21">
        <v>56651</v>
      </c>
      <c r="N168" s="25" t="s">
        <v>34</v>
      </c>
      <c r="O168" s="21">
        <v>0</v>
      </c>
      <c r="P168" s="25" t="s">
        <v>34</v>
      </c>
      <c r="Q168" s="21">
        <v>0</v>
      </c>
      <c r="R168" s="25" t="s">
        <v>34</v>
      </c>
      <c r="S168" s="21">
        <v>0</v>
      </c>
      <c r="T168" s="25" t="s">
        <v>34</v>
      </c>
      <c r="U168" s="21">
        <v>0</v>
      </c>
      <c r="V168" s="25" t="s">
        <v>34</v>
      </c>
      <c r="W168" s="21">
        <v>0</v>
      </c>
      <c r="X168" s="25" t="s">
        <v>34</v>
      </c>
      <c r="Y168" s="21">
        <v>0</v>
      </c>
      <c r="Z168" s="25" t="s">
        <v>34</v>
      </c>
      <c r="AA168" s="21">
        <v>0</v>
      </c>
      <c r="AB168" s="25" t="s">
        <v>34</v>
      </c>
      <c r="AC168" s="21">
        <v>0</v>
      </c>
      <c r="AD168" s="25" t="s">
        <v>34</v>
      </c>
      <c r="AE168" s="21">
        <v>0</v>
      </c>
      <c r="AF168" s="25" t="s">
        <v>34</v>
      </c>
      <c r="AG168" s="21">
        <v>0</v>
      </c>
      <c r="AH168" s="25" t="s">
        <v>34</v>
      </c>
      <c r="AI168" s="21">
        <v>0</v>
      </c>
      <c r="AJ168" s="25" t="s">
        <v>34</v>
      </c>
      <c r="AK168" s="21">
        <v>0</v>
      </c>
      <c r="AL168" s="25" t="s">
        <v>34</v>
      </c>
      <c r="AM168" s="21">
        <v>0</v>
      </c>
      <c r="AN168" s="25" t="s">
        <v>34</v>
      </c>
      <c r="AO168" s="21">
        <v>0</v>
      </c>
      <c r="AP168" s="25" t="s">
        <v>34</v>
      </c>
      <c r="AQ168" s="21">
        <v>0</v>
      </c>
      <c r="AR168" s="25" t="s">
        <v>34</v>
      </c>
      <c r="AS168" s="21">
        <v>0</v>
      </c>
      <c r="AT168" s="25" t="s">
        <v>34</v>
      </c>
    </row>
    <row r="169" spans="1:46" s="19" customFormat="1" ht="12.75" x14ac:dyDescent="0.2">
      <c r="A169" s="19">
        <v>162</v>
      </c>
      <c r="B169" s="20" t="s">
        <v>197</v>
      </c>
      <c r="C169" s="21">
        <v>55177</v>
      </c>
      <c r="D169" s="25">
        <v>-7.3758252828899362E-3</v>
      </c>
      <c r="E169" s="21">
        <v>0</v>
      </c>
      <c r="F169" s="25">
        <v>-1</v>
      </c>
      <c r="G169" s="21">
        <v>0</v>
      </c>
      <c r="H169" s="25" t="s">
        <v>34</v>
      </c>
      <c r="I169" s="21">
        <v>0</v>
      </c>
      <c r="J169" s="25" t="s">
        <v>34</v>
      </c>
      <c r="K169" s="21">
        <v>0</v>
      </c>
      <c r="L169" s="25" t="s">
        <v>34</v>
      </c>
      <c r="M169" s="21">
        <v>55177</v>
      </c>
      <c r="N169" s="25">
        <v>2.8251430275246348E-2</v>
      </c>
      <c r="O169" s="21">
        <v>0</v>
      </c>
      <c r="P169" s="25" t="s">
        <v>34</v>
      </c>
      <c r="Q169" s="21">
        <v>0</v>
      </c>
      <c r="R169" s="25" t="s">
        <v>34</v>
      </c>
      <c r="S169" s="21">
        <v>0</v>
      </c>
      <c r="T169" s="25" t="s">
        <v>34</v>
      </c>
      <c r="U169" s="21">
        <v>0</v>
      </c>
      <c r="V169" s="25" t="s">
        <v>34</v>
      </c>
      <c r="W169" s="21">
        <v>0</v>
      </c>
      <c r="X169" s="25" t="s">
        <v>34</v>
      </c>
      <c r="Y169" s="21">
        <v>0</v>
      </c>
      <c r="Z169" s="25" t="s">
        <v>34</v>
      </c>
      <c r="AA169" s="21">
        <v>0</v>
      </c>
      <c r="AB169" s="25" t="s">
        <v>34</v>
      </c>
      <c r="AC169" s="21">
        <v>0</v>
      </c>
      <c r="AD169" s="25" t="s">
        <v>34</v>
      </c>
      <c r="AE169" s="21">
        <v>0</v>
      </c>
      <c r="AF169" s="25" t="s">
        <v>34</v>
      </c>
      <c r="AG169" s="21">
        <v>0</v>
      </c>
      <c r="AH169" s="25" t="s">
        <v>34</v>
      </c>
      <c r="AI169" s="21">
        <v>0</v>
      </c>
      <c r="AJ169" s="25" t="s">
        <v>34</v>
      </c>
      <c r="AK169" s="21">
        <v>0</v>
      </c>
      <c r="AL169" s="25" t="s">
        <v>34</v>
      </c>
      <c r="AM169" s="21">
        <v>0</v>
      </c>
      <c r="AN169" s="25" t="s">
        <v>34</v>
      </c>
      <c r="AO169" s="21">
        <v>0</v>
      </c>
      <c r="AP169" s="25" t="s">
        <v>34</v>
      </c>
      <c r="AQ169" s="21">
        <v>0</v>
      </c>
      <c r="AR169" s="25" t="s">
        <v>34</v>
      </c>
      <c r="AS169" s="21">
        <v>0</v>
      </c>
      <c r="AT169" s="25" t="s">
        <v>34</v>
      </c>
    </row>
    <row r="170" spans="1:46" s="19" customFormat="1" ht="12.75" x14ac:dyDescent="0.2">
      <c r="A170" s="19">
        <v>163</v>
      </c>
      <c r="B170" s="20" t="s">
        <v>228</v>
      </c>
      <c r="C170" s="21">
        <v>54128</v>
      </c>
      <c r="D170" s="25" t="s">
        <v>34</v>
      </c>
      <c r="E170" s="21">
        <v>46515</v>
      </c>
      <c r="F170" s="25" t="s">
        <v>34</v>
      </c>
      <c r="G170" s="21">
        <v>0</v>
      </c>
      <c r="H170" s="25" t="s">
        <v>34</v>
      </c>
      <c r="I170" s="21">
        <v>0</v>
      </c>
      <c r="J170" s="25" t="s">
        <v>34</v>
      </c>
      <c r="K170" s="21">
        <v>7613</v>
      </c>
      <c r="L170" s="25" t="s">
        <v>34</v>
      </c>
      <c r="M170" s="21">
        <v>0</v>
      </c>
      <c r="N170" s="25" t="s">
        <v>34</v>
      </c>
      <c r="O170" s="21">
        <v>0</v>
      </c>
      <c r="P170" s="25" t="s">
        <v>34</v>
      </c>
      <c r="Q170" s="21">
        <v>0</v>
      </c>
      <c r="R170" s="25" t="s">
        <v>34</v>
      </c>
      <c r="S170" s="21">
        <v>0</v>
      </c>
      <c r="T170" s="25" t="s">
        <v>34</v>
      </c>
      <c r="U170" s="21">
        <v>0</v>
      </c>
      <c r="V170" s="25" t="s">
        <v>34</v>
      </c>
      <c r="W170" s="21">
        <v>0</v>
      </c>
      <c r="X170" s="25" t="s">
        <v>34</v>
      </c>
      <c r="Y170" s="21">
        <v>0</v>
      </c>
      <c r="Z170" s="25" t="s">
        <v>34</v>
      </c>
      <c r="AA170" s="21">
        <v>0</v>
      </c>
      <c r="AB170" s="25" t="s">
        <v>34</v>
      </c>
      <c r="AC170" s="21">
        <v>0</v>
      </c>
      <c r="AD170" s="25" t="s">
        <v>34</v>
      </c>
      <c r="AE170" s="21">
        <v>0</v>
      </c>
      <c r="AF170" s="25" t="s">
        <v>34</v>
      </c>
      <c r="AG170" s="21">
        <v>0</v>
      </c>
      <c r="AH170" s="25" t="s">
        <v>34</v>
      </c>
      <c r="AI170" s="21">
        <v>0</v>
      </c>
      <c r="AJ170" s="25" t="s">
        <v>34</v>
      </c>
      <c r="AK170" s="21">
        <v>0</v>
      </c>
      <c r="AL170" s="25" t="s">
        <v>34</v>
      </c>
      <c r="AM170" s="21">
        <v>0</v>
      </c>
      <c r="AN170" s="25" t="s">
        <v>34</v>
      </c>
      <c r="AO170" s="21">
        <v>0</v>
      </c>
      <c r="AP170" s="25" t="s">
        <v>34</v>
      </c>
      <c r="AQ170" s="21">
        <v>0</v>
      </c>
      <c r="AR170" s="25" t="s">
        <v>34</v>
      </c>
      <c r="AS170" s="21">
        <v>0</v>
      </c>
      <c r="AT170" s="25" t="s">
        <v>34</v>
      </c>
    </row>
    <row r="171" spans="1:46" s="19" customFormat="1" ht="12.75" x14ac:dyDescent="0.2">
      <c r="A171" s="19">
        <v>164</v>
      </c>
      <c r="B171" s="20" t="s">
        <v>184</v>
      </c>
      <c r="C171" s="21">
        <v>53463</v>
      </c>
      <c r="D171" s="25">
        <v>-0.72434363850104155</v>
      </c>
      <c r="E171" s="21">
        <v>0</v>
      </c>
      <c r="F171" s="25" t="s">
        <v>34</v>
      </c>
      <c r="G171" s="21">
        <v>0</v>
      </c>
      <c r="H171" s="25" t="s">
        <v>34</v>
      </c>
      <c r="I171" s="21">
        <v>0</v>
      </c>
      <c r="J171" s="25" t="s">
        <v>34</v>
      </c>
      <c r="K171" s="21">
        <v>27820</v>
      </c>
      <c r="L171" s="25">
        <v>-0.85655949017262356</v>
      </c>
      <c r="M171" s="21">
        <v>0</v>
      </c>
      <c r="N171" s="25" t="s">
        <v>34</v>
      </c>
      <c r="O171" s="21">
        <v>0</v>
      </c>
      <c r="P171" s="25" t="s">
        <v>34</v>
      </c>
      <c r="Q171" s="21">
        <v>0</v>
      </c>
      <c r="R171" s="25" t="s">
        <v>34</v>
      </c>
      <c r="S171" s="21">
        <v>0</v>
      </c>
      <c r="T171" s="25" t="s">
        <v>34</v>
      </c>
      <c r="U171" s="21">
        <v>0</v>
      </c>
      <c r="V171" s="25" t="s">
        <v>34</v>
      </c>
      <c r="W171" s="21">
        <v>25643</v>
      </c>
      <c r="X171" s="25" t="s">
        <v>34</v>
      </c>
      <c r="Y171" s="21">
        <v>0</v>
      </c>
      <c r="Z171" s="25" t="s">
        <v>34</v>
      </c>
      <c r="AA171" s="21">
        <v>0</v>
      </c>
      <c r="AB171" s="25" t="s">
        <v>34</v>
      </c>
      <c r="AC171" s="21">
        <v>0</v>
      </c>
      <c r="AD171" s="25" t="s">
        <v>34</v>
      </c>
      <c r="AE171" s="21">
        <v>0</v>
      </c>
      <c r="AF171" s="25" t="s">
        <v>34</v>
      </c>
      <c r="AG171" s="21">
        <v>0</v>
      </c>
      <c r="AH171" s="25" t="s">
        <v>34</v>
      </c>
      <c r="AI171" s="21">
        <v>0</v>
      </c>
      <c r="AJ171" s="25" t="s">
        <v>34</v>
      </c>
      <c r="AK171" s="21">
        <v>0</v>
      </c>
      <c r="AL171" s="25" t="s">
        <v>34</v>
      </c>
      <c r="AM171" s="21">
        <v>0</v>
      </c>
      <c r="AN171" s="25" t="s">
        <v>34</v>
      </c>
      <c r="AO171" s="21">
        <v>0</v>
      </c>
      <c r="AP171" s="25" t="s">
        <v>34</v>
      </c>
      <c r="AQ171" s="21">
        <v>0</v>
      </c>
      <c r="AR171" s="25" t="s">
        <v>34</v>
      </c>
      <c r="AS171" s="21">
        <v>0</v>
      </c>
      <c r="AT171" s="25" t="s">
        <v>34</v>
      </c>
    </row>
    <row r="172" spans="1:46" s="19" customFormat="1" ht="12.75" x14ac:dyDescent="0.2">
      <c r="A172" s="19">
        <v>165</v>
      </c>
      <c r="B172" s="20" t="s">
        <v>213</v>
      </c>
      <c r="C172" s="21">
        <v>43267</v>
      </c>
      <c r="D172" s="25">
        <v>6.7111031901621816</v>
      </c>
      <c r="E172" s="21">
        <v>22912</v>
      </c>
      <c r="F172" s="25">
        <v>3.0834075922295492</v>
      </c>
      <c r="G172" s="21">
        <v>0</v>
      </c>
      <c r="H172" s="25" t="s">
        <v>34</v>
      </c>
      <c r="I172" s="21">
        <v>0</v>
      </c>
      <c r="J172" s="25" t="s">
        <v>34</v>
      </c>
      <c r="K172" s="21">
        <v>1320</v>
      </c>
      <c r="L172" s="25" t="s">
        <v>34</v>
      </c>
      <c r="M172" s="21">
        <v>0</v>
      </c>
      <c r="N172" s="25" t="s">
        <v>34</v>
      </c>
      <c r="O172" s="21">
        <v>1796</v>
      </c>
      <c r="P172" s="25" t="s">
        <v>34</v>
      </c>
      <c r="Q172" s="21">
        <v>6735</v>
      </c>
      <c r="R172" s="25" t="s">
        <v>34</v>
      </c>
      <c r="S172" s="21">
        <v>0</v>
      </c>
      <c r="T172" s="25" t="s">
        <v>34</v>
      </c>
      <c r="U172" s="21">
        <v>0</v>
      </c>
      <c r="V172" s="25" t="s">
        <v>34</v>
      </c>
      <c r="W172" s="21">
        <v>0</v>
      </c>
      <c r="X172" s="25" t="s">
        <v>34</v>
      </c>
      <c r="Y172" s="21">
        <v>0</v>
      </c>
      <c r="Z172" s="25" t="s">
        <v>34</v>
      </c>
      <c r="AA172" s="21">
        <v>0</v>
      </c>
      <c r="AB172" s="25" t="s">
        <v>34</v>
      </c>
      <c r="AC172" s="21">
        <v>0</v>
      </c>
      <c r="AD172" s="25" t="s">
        <v>34</v>
      </c>
      <c r="AE172" s="21">
        <v>10504</v>
      </c>
      <c r="AF172" s="25" t="s">
        <v>34</v>
      </c>
      <c r="AG172" s="21">
        <v>0</v>
      </c>
      <c r="AH172" s="25" t="s">
        <v>34</v>
      </c>
      <c r="AI172" s="21">
        <v>0</v>
      </c>
      <c r="AJ172" s="25" t="s">
        <v>34</v>
      </c>
      <c r="AK172" s="21">
        <v>0</v>
      </c>
      <c r="AL172" s="25" t="s">
        <v>34</v>
      </c>
      <c r="AM172" s="21">
        <v>0</v>
      </c>
      <c r="AN172" s="25" t="s">
        <v>34</v>
      </c>
      <c r="AO172" s="21">
        <v>0</v>
      </c>
      <c r="AP172" s="25" t="s">
        <v>34</v>
      </c>
      <c r="AQ172" s="21">
        <v>0</v>
      </c>
      <c r="AR172" s="25" t="s">
        <v>34</v>
      </c>
      <c r="AS172" s="21">
        <v>0</v>
      </c>
      <c r="AT172" s="25" t="s">
        <v>34</v>
      </c>
    </row>
    <row r="173" spans="1:46" s="19" customFormat="1" ht="12.75" x14ac:dyDescent="0.2">
      <c r="A173" s="19">
        <v>166</v>
      </c>
      <c r="B173" s="20" t="s">
        <v>205</v>
      </c>
      <c r="C173" s="21">
        <v>41409</v>
      </c>
      <c r="D173" s="25">
        <v>2.5811640577704749</v>
      </c>
      <c r="E173" s="21">
        <v>0</v>
      </c>
      <c r="F173" s="25" t="s">
        <v>34</v>
      </c>
      <c r="G173" s="21">
        <v>32309</v>
      </c>
      <c r="H173" s="25">
        <v>1.794171062872957</v>
      </c>
      <c r="I173" s="21">
        <v>0</v>
      </c>
      <c r="J173" s="25" t="s">
        <v>34</v>
      </c>
      <c r="K173" s="21">
        <v>0</v>
      </c>
      <c r="L173" s="25" t="s">
        <v>34</v>
      </c>
      <c r="M173" s="21">
        <v>0</v>
      </c>
      <c r="N173" s="25" t="s">
        <v>34</v>
      </c>
      <c r="O173" s="21">
        <v>7500</v>
      </c>
      <c r="P173" s="25" t="s">
        <v>34</v>
      </c>
      <c r="Q173" s="21">
        <v>0</v>
      </c>
      <c r="R173" s="25" t="s">
        <v>34</v>
      </c>
      <c r="S173" s="21">
        <v>0</v>
      </c>
      <c r="T173" s="25" t="s">
        <v>34</v>
      </c>
      <c r="U173" s="21">
        <v>0</v>
      </c>
      <c r="V173" s="25" t="s">
        <v>34</v>
      </c>
      <c r="W173" s="21">
        <v>0</v>
      </c>
      <c r="X173" s="25" t="s">
        <v>34</v>
      </c>
      <c r="Y173" s="21">
        <v>1600</v>
      </c>
      <c r="Z173" s="25" t="s">
        <v>34</v>
      </c>
      <c r="AA173" s="21">
        <v>0</v>
      </c>
      <c r="AB173" s="25" t="s">
        <v>34</v>
      </c>
      <c r="AC173" s="21">
        <v>0</v>
      </c>
      <c r="AD173" s="25" t="s">
        <v>34</v>
      </c>
      <c r="AE173" s="21">
        <v>0</v>
      </c>
      <c r="AF173" s="25" t="s">
        <v>34</v>
      </c>
      <c r="AG173" s="21">
        <v>0</v>
      </c>
      <c r="AH173" s="25" t="s">
        <v>34</v>
      </c>
      <c r="AI173" s="21">
        <v>0</v>
      </c>
      <c r="AJ173" s="25" t="s">
        <v>34</v>
      </c>
      <c r="AK173" s="21">
        <v>0</v>
      </c>
      <c r="AL173" s="25" t="s">
        <v>34</v>
      </c>
      <c r="AM173" s="21">
        <v>0</v>
      </c>
      <c r="AN173" s="25" t="s">
        <v>34</v>
      </c>
      <c r="AO173" s="21">
        <v>0</v>
      </c>
      <c r="AP173" s="25" t="s">
        <v>34</v>
      </c>
      <c r="AQ173" s="21">
        <v>0</v>
      </c>
      <c r="AR173" s="25" t="s">
        <v>34</v>
      </c>
      <c r="AS173" s="21">
        <v>0</v>
      </c>
      <c r="AT173" s="25" t="s">
        <v>34</v>
      </c>
    </row>
    <row r="174" spans="1:46" s="19" customFormat="1" ht="12.75" x14ac:dyDescent="0.2">
      <c r="A174" s="19">
        <v>167</v>
      </c>
      <c r="B174" s="20" t="s">
        <v>185</v>
      </c>
      <c r="C174" s="21">
        <v>40402</v>
      </c>
      <c r="D174" s="25">
        <v>-0.78407123158817371</v>
      </c>
      <c r="E174" s="21">
        <v>38482</v>
      </c>
      <c r="F174" s="25">
        <v>-0.57812688424306868</v>
      </c>
      <c r="G174" s="21">
        <v>0</v>
      </c>
      <c r="H174" s="25" t="s">
        <v>34</v>
      </c>
      <c r="I174" s="21">
        <v>0</v>
      </c>
      <c r="J174" s="25">
        <v>-1</v>
      </c>
      <c r="K174" s="21">
        <v>0</v>
      </c>
      <c r="L174" s="25" t="s">
        <v>34</v>
      </c>
      <c r="M174" s="21">
        <v>0</v>
      </c>
      <c r="N174" s="25" t="s">
        <v>34</v>
      </c>
      <c r="O174" s="21">
        <v>1920</v>
      </c>
      <c r="P174" s="25">
        <v>-0.95566024663987803</v>
      </c>
      <c r="Q174" s="21">
        <v>0</v>
      </c>
      <c r="R174" s="25" t="s">
        <v>34</v>
      </c>
      <c r="S174" s="21">
        <v>0</v>
      </c>
      <c r="T174" s="25" t="s">
        <v>34</v>
      </c>
      <c r="U174" s="21">
        <v>0</v>
      </c>
      <c r="V174" s="25" t="s">
        <v>34</v>
      </c>
      <c r="W174" s="21">
        <v>0</v>
      </c>
      <c r="X174" s="25" t="s">
        <v>34</v>
      </c>
      <c r="Y174" s="21">
        <v>0</v>
      </c>
      <c r="Z174" s="25">
        <v>-1</v>
      </c>
      <c r="AA174" s="21">
        <v>0</v>
      </c>
      <c r="AB174" s="25" t="s">
        <v>34</v>
      </c>
      <c r="AC174" s="21">
        <v>0</v>
      </c>
      <c r="AD174" s="25" t="s">
        <v>34</v>
      </c>
      <c r="AE174" s="21">
        <v>0</v>
      </c>
      <c r="AF174" s="25" t="s">
        <v>34</v>
      </c>
      <c r="AG174" s="21">
        <v>0</v>
      </c>
      <c r="AH174" s="25" t="s">
        <v>34</v>
      </c>
      <c r="AI174" s="21">
        <v>0</v>
      </c>
      <c r="AJ174" s="25" t="s">
        <v>34</v>
      </c>
      <c r="AK174" s="21">
        <v>0</v>
      </c>
      <c r="AL174" s="25" t="s">
        <v>34</v>
      </c>
      <c r="AM174" s="21">
        <v>0</v>
      </c>
      <c r="AN174" s="25" t="s">
        <v>34</v>
      </c>
      <c r="AO174" s="21">
        <v>0</v>
      </c>
      <c r="AP174" s="25" t="s">
        <v>34</v>
      </c>
      <c r="AQ174" s="21">
        <v>0</v>
      </c>
      <c r="AR174" s="25" t="s">
        <v>34</v>
      </c>
      <c r="AS174" s="21">
        <v>0</v>
      </c>
      <c r="AT174" s="25" t="s">
        <v>34</v>
      </c>
    </row>
    <row r="175" spans="1:46" s="19" customFormat="1" ht="24" x14ac:dyDescent="0.2">
      <c r="A175" s="19">
        <v>168</v>
      </c>
      <c r="B175" s="20" t="s">
        <v>163</v>
      </c>
      <c r="C175" s="21">
        <v>38342</v>
      </c>
      <c r="D175" s="25">
        <v>-0.93352197266810233</v>
      </c>
      <c r="E175" s="21">
        <v>34300</v>
      </c>
      <c r="F175" s="25">
        <v>-0.15054855246539045</v>
      </c>
      <c r="G175" s="21">
        <v>4042</v>
      </c>
      <c r="H175" s="25">
        <v>-0.37187257187257183</v>
      </c>
      <c r="I175" s="21">
        <v>0</v>
      </c>
      <c r="J175" s="25">
        <v>-1</v>
      </c>
      <c r="K175" s="21">
        <v>0</v>
      </c>
      <c r="L175" s="25" t="s">
        <v>34</v>
      </c>
      <c r="M175" s="21">
        <v>0</v>
      </c>
      <c r="N175" s="25" t="s">
        <v>34</v>
      </c>
      <c r="O175" s="21">
        <v>0</v>
      </c>
      <c r="P175" s="25" t="s">
        <v>34</v>
      </c>
      <c r="Q175" s="21">
        <v>0</v>
      </c>
      <c r="R175" s="25" t="s">
        <v>34</v>
      </c>
      <c r="S175" s="21">
        <v>0</v>
      </c>
      <c r="T175" s="25">
        <v>-1</v>
      </c>
      <c r="U175" s="21">
        <v>0</v>
      </c>
      <c r="V175" s="25" t="s">
        <v>34</v>
      </c>
      <c r="W175" s="21">
        <v>0</v>
      </c>
      <c r="X175" s="25" t="s">
        <v>34</v>
      </c>
      <c r="Y175" s="21">
        <v>0</v>
      </c>
      <c r="Z175" s="25" t="s">
        <v>34</v>
      </c>
      <c r="AA175" s="21">
        <v>0</v>
      </c>
      <c r="AB175" s="25" t="s">
        <v>34</v>
      </c>
      <c r="AC175" s="21">
        <v>0</v>
      </c>
      <c r="AD175" s="25" t="s">
        <v>34</v>
      </c>
      <c r="AE175" s="21">
        <v>0</v>
      </c>
      <c r="AF175" s="25" t="s">
        <v>34</v>
      </c>
      <c r="AG175" s="21">
        <v>0</v>
      </c>
      <c r="AH175" s="25" t="s">
        <v>34</v>
      </c>
      <c r="AI175" s="21">
        <v>0</v>
      </c>
      <c r="AJ175" s="25" t="s">
        <v>34</v>
      </c>
      <c r="AK175" s="21">
        <v>0</v>
      </c>
      <c r="AL175" s="25">
        <v>-1</v>
      </c>
      <c r="AM175" s="21">
        <v>0</v>
      </c>
      <c r="AN175" s="25" t="s">
        <v>34</v>
      </c>
      <c r="AO175" s="21">
        <v>0</v>
      </c>
      <c r="AP175" s="25" t="s">
        <v>34</v>
      </c>
      <c r="AQ175" s="21">
        <v>0</v>
      </c>
      <c r="AR175" s="25" t="s">
        <v>34</v>
      </c>
      <c r="AS175" s="21">
        <v>0</v>
      </c>
      <c r="AT175" s="25" t="s">
        <v>34</v>
      </c>
    </row>
    <row r="176" spans="1:46" s="19" customFormat="1" ht="12.75" x14ac:dyDescent="0.2">
      <c r="A176" s="19">
        <v>169</v>
      </c>
      <c r="B176" s="20" t="s">
        <v>200</v>
      </c>
      <c r="C176" s="21">
        <v>35814</v>
      </c>
      <c r="D176" s="25">
        <v>0.81355073931537381</v>
      </c>
      <c r="E176" s="21">
        <v>0</v>
      </c>
      <c r="F176" s="25">
        <v>-1</v>
      </c>
      <c r="G176" s="21">
        <v>0</v>
      </c>
      <c r="H176" s="25" t="s">
        <v>34</v>
      </c>
      <c r="I176" s="21">
        <v>3785</v>
      </c>
      <c r="J176" s="25" t="s">
        <v>34</v>
      </c>
      <c r="K176" s="21">
        <v>11189</v>
      </c>
      <c r="L176" s="25" t="s">
        <v>34</v>
      </c>
      <c r="M176" s="21">
        <v>2785</v>
      </c>
      <c r="N176" s="25" t="s">
        <v>34</v>
      </c>
      <c r="O176" s="21">
        <v>0</v>
      </c>
      <c r="P176" s="25" t="s">
        <v>34</v>
      </c>
      <c r="Q176" s="21">
        <v>0</v>
      </c>
      <c r="R176" s="25" t="s">
        <v>34</v>
      </c>
      <c r="S176" s="21">
        <v>0</v>
      </c>
      <c r="T176" s="25">
        <v>-1</v>
      </c>
      <c r="U176" s="21">
        <v>0</v>
      </c>
      <c r="V176" s="25" t="s">
        <v>34</v>
      </c>
      <c r="W176" s="21">
        <v>4740</v>
      </c>
      <c r="X176" s="25">
        <v>5.3333333333333233E-2</v>
      </c>
      <c r="Y176" s="21">
        <v>4071</v>
      </c>
      <c r="Z176" s="25" t="s">
        <v>34</v>
      </c>
      <c r="AA176" s="21">
        <v>0</v>
      </c>
      <c r="AB176" s="25" t="s">
        <v>34</v>
      </c>
      <c r="AC176" s="21">
        <v>0</v>
      </c>
      <c r="AD176" s="25" t="s">
        <v>34</v>
      </c>
      <c r="AE176" s="21">
        <v>0</v>
      </c>
      <c r="AF176" s="25" t="s">
        <v>34</v>
      </c>
      <c r="AG176" s="21">
        <v>0</v>
      </c>
      <c r="AH176" s="25" t="s">
        <v>34</v>
      </c>
      <c r="AI176" s="21">
        <v>0</v>
      </c>
      <c r="AJ176" s="25" t="s">
        <v>34</v>
      </c>
      <c r="AK176" s="21">
        <v>9244</v>
      </c>
      <c r="AL176" s="25" t="s">
        <v>34</v>
      </c>
      <c r="AM176" s="21">
        <v>0</v>
      </c>
      <c r="AN176" s="25" t="s">
        <v>34</v>
      </c>
      <c r="AO176" s="21">
        <v>0</v>
      </c>
      <c r="AP176" s="25" t="s">
        <v>34</v>
      </c>
      <c r="AQ176" s="21">
        <v>0</v>
      </c>
      <c r="AR176" s="25" t="s">
        <v>34</v>
      </c>
      <c r="AS176" s="21">
        <v>0</v>
      </c>
      <c r="AT176" s="25" t="s">
        <v>34</v>
      </c>
    </row>
    <row r="177" spans="1:46" s="19" customFormat="1" ht="12.75" x14ac:dyDescent="0.2">
      <c r="A177" s="19">
        <v>170</v>
      </c>
      <c r="B177" s="20" t="s">
        <v>215</v>
      </c>
      <c r="C177" s="21">
        <v>25773</v>
      </c>
      <c r="D177" s="25">
        <v>4.7273333333333332</v>
      </c>
      <c r="E177" s="21">
        <v>23973</v>
      </c>
      <c r="F177" s="25">
        <v>4.3273333333333337</v>
      </c>
      <c r="G177" s="21">
        <v>0</v>
      </c>
      <c r="H177" s="25" t="s">
        <v>34</v>
      </c>
      <c r="I177" s="21">
        <v>0</v>
      </c>
      <c r="J177" s="25" t="s">
        <v>34</v>
      </c>
      <c r="K177" s="21">
        <v>0</v>
      </c>
      <c r="L177" s="25" t="s">
        <v>34</v>
      </c>
      <c r="M177" s="21">
        <v>0</v>
      </c>
      <c r="N177" s="25" t="s">
        <v>34</v>
      </c>
      <c r="O177" s="21">
        <v>0</v>
      </c>
      <c r="P177" s="25" t="s">
        <v>34</v>
      </c>
      <c r="Q177" s="21">
        <v>0</v>
      </c>
      <c r="R177" s="25" t="s">
        <v>34</v>
      </c>
      <c r="S177" s="21">
        <v>0</v>
      </c>
      <c r="T177" s="25" t="s">
        <v>34</v>
      </c>
      <c r="U177" s="21">
        <v>0</v>
      </c>
      <c r="V177" s="25" t="s">
        <v>34</v>
      </c>
      <c r="W177" s="21">
        <v>0</v>
      </c>
      <c r="X177" s="25" t="s">
        <v>34</v>
      </c>
      <c r="Y177" s="21">
        <v>0</v>
      </c>
      <c r="Z177" s="25" t="s">
        <v>34</v>
      </c>
      <c r="AA177" s="21">
        <v>0</v>
      </c>
      <c r="AB177" s="25" t="s">
        <v>34</v>
      </c>
      <c r="AC177" s="21">
        <v>0</v>
      </c>
      <c r="AD177" s="25" t="s">
        <v>34</v>
      </c>
      <c r="AE177" s="21">
        <v>1800</v>
      </c>
      <c r="AF177" s="25" t="s">
        <v>34</v>
      </c>
      <c r="AG177" s="21">
        <v>0</v>
      </c>
      <c r="AH177" s="25" t="s">
        <v>34</v>
      </c>
      <c r="AI177" s="21">
        <v>0</v>
      </c>
      <c r="AJ177" s="25" t="s">
        <v>34</v>
      </c>
      <c r="AK177" s="21">
        <v>0</v>
      </c>
      <c r="AL177" s="25" t="s">
        <v>34</v>
      </c>
      <c r="AM177" s="21">
        <v>0</v>
      </c>
      <c r="AN177" s="25" t="s">
        <v>34</v>
      </c>
      <c r="AO177" s="21">
        <v>0</v>
      </c>
      <c r="AP177" s="25" t="s">
        <v>34</v>
      </c>
      <c r="AQ177" s="21">
        <v>0</v>
      </c>
      <c r="AR177" s="25" t="s">
        <v>34</v>
      </c>
      <c r="AS177" s="21">
        <v>0</v>
      </c>
      <c r="AT177" s="25" t="s">
        <v>34</v>
      </c>
    </row>
    <row r="178" spans="1:46" s="19" customFormat="1" ht="12.75" x14ac:dyDescent="0.2">
      <c r="A178" s="19">
        <v>171</v>
      </c>
      <c r="B178" s="20" t="s">
        <v>209</v>
      </c>
      <c r="C178" s="21">
        <v>25439</v>
      </c>
      <c r="D178" s="25">
        <v>1.65100041684035</v>
      </c>
      <c r="E178" s="21">
        <v>15231</v>
      </c>
      <c r="F178" s="25" t="s">
        <v>34</v>
      </c>
      <c r="G178" s="21">
        <v>0</v>
      </c>
      <c r="H178" s="25" t="s">
        <v>34</v>
      </c>
      <c r="I178" s="21">
        <v>0</v>
      </c>
      <c r="J178" s="25" t="s">
        <v>34</v>
      </c>
      <c r="K178" s="21">
        <v>0</v>
      </c>
      <c r="L178" s="25" t="s">
        <v>34</v>
      </c>
      <c r="M178" s="21">
        <v>0</v>
      </c>
      <c r="N178" s="25" t="s">
        <v>34</v>
      </c>
      <c r="O178" s="21">
        <v>0</v>
      </c>
      <c r="P178" s="25" t="s">
        <v>34</v>
      </c>
      <c r="Q178" s="21">
        <v>0</v>
      </c>
      <c r="R178" s="25" t="s">
        <v>34</v>
      </c>
      <c r="S178" s="21">
        <v>0</v>
      </c>
      <c r="T178" s="25" t="s">
        <v>34</v>
      </c>
      <c r="U178" s="21">
        <v>0</v>
      </c>
      <c r="V178" s="25" t="s">
        <v>34</v>
      </c>
      <c r="W178" s="21">
        <v>0</v>
      </c>
      <c r="X178" s="25" t="s">
        <v>34</v>
      </c>
      <c r="Y178" s="21">
        <v>10208</v>
      </c>
      <c r="Z178" s="25">
        <v>0.26728739913097455</v>
      </c>
      <c r="AA178" s="21">
        <v>0</v>
      </c>
      <c r="AB178" s="25" t="s">
        <v>34</v>
      </c>
      <c r="AC178" s="21">
        <v>0</v>
      </c>
      <c r="AD178" s="25" t="s">
        <v>34</v>
      </c>
      <c r="AE178" s="21">
        <v>0</v>
      </c>
      <c r="AF178" s="25">
        <v>-1</v>
      </c>
      <c r="AG178" s="21">
        <v>0</v>
      </c>
      <c r="AH178" s="25" t="s">
        <v>34</v>
      </c>
      <c r="AI178" s="21">
        <v>0</v>
      </c>
      <c r="AJ178" s="25" t="s">
        <v>34</v>
      </c>
      <c r="AK178" s="21">
        <v>0</v>
      </c>
      <c r="AL178" s="25" t="s">
        <v>34</v>
      </c>
      <c r="AM178" s="21">
        <v>0</v>
      </c>
      <c r="AN178" s="25" t="s">
        <v>34</v>
      </c>
      <c r="AO178" s="21">
        <v>0</v>
      </c>
      <c r="AP178" s="25" t="s">
        <v>34</v>
      </c>
      <c r="AQ178" s="21">
        <v>0</v>
      </c>
      <c r="AR178" s="25" t="s">
        <v>34</v>
      </c>
      <c r="AS178" s="21">
        <v>0</v>
      </c>
      <c r="AT178" s="25" t="s">
        <v>34</v>
      </c>
    </row>
    <row r="179" spans="1:46" s="19" customFormat="1" ht="12.75" x14ac:dyDescent="0.2">
      <c r="A179" s="19">
        <v>172</v>
      </c>
      <c r="B179" s="20" t="s">
        <v>229</v>
      </c>
      <c r="C179" s="21">
        <v>21609</v>
      </c>
      <c r="D179" s="25" t="s">
        <v>34</v>
      </c>
      <c r="E179" s="21">
        <v>21609</v>
      </c>
      <c r="F179" s="25" t="s">
        <v>34</v>
      </c>
      <c r="G179" s="21">
        <v>0</v>
      </c>
      <c r="H179" s="25" t="s">
        <v>34</v>
      </c>
      <c r="I179" s="21">
        <v>0</v>
      </c>
      <c r="J179" s="25" t="s">
        <v>34</v>
      </c>
      <c r="K179" s="21">
        <v>0</v>
      </c>
      <c r="L179" s="25" t="s">
        <v>34</v>
      </c>
      <c r="M179" s="21">
        <v>0</v>
      </c>
      <c r="N179" s="25" t="s">
        <v>34</v>
      </c>
      <c r="O179" s="21">
        <v>0</v>
      </c>
      <c r="P179" s="25" t="s">
        <v>34</v>
      </c>
      <c r="Q179" s="21">
        <v>0</v>
      </c>
      <c r="R179" s="25" t="s">
        <v>34</v>
      </c>
      <c r="S179" s="21">
        <v>0</v>
      </c>
      <c r="T179" s="25" t="s">
        <v>34</v>
      </c>
      <c r="U179" s="21">
        <v>0</v>
      </c>
      <c r="V179" s="25" t="s">
        <v>34</v>
      </c>
      <c r="W179" s="21">
        <v>0</v>
      </c>
      <c r="X179" s="25" t="s">
        <v>34</v>
      </c>
      <c r="Y179" s="21">
        <v>0</v>
      </c>
      <c r="Z179" s="25" t="s">
        <v>34</v>
      </c>
      <c r="AA179" s="21">
        <v>0</v>
      </c>
      <c r="AB179" s="25" t="s">
        <v>34</v>
      </c>
      <c r="AC179" s="21">
        <v>0</v>
      </c>
      <c r="AD179" s="25" t="s">
        <v>34</v>
      </c>
      <c r="AE179" s="21">
        <v>0</v>
      </c>
      <c r="AF179" s="25" t="s">
        <v>34</v>
      </c>
      <c r="AG179" s="21">
        <v>0</v>
      </c>
      <c r="AH179" s="25" t="s">
        <v>34</v>
      </c>
      <c r="AI179" s="21">
        <v>0</v>
      </c>
      <c r="AJ179" s="25" t="s">
        <v>34</v>
      </c>
      <c r="AK179" s="21">
        <v>0</v>
      </c>
      <c r="AL179" s="25" t="s">
        <v>34</v>
      </c>
      <c r="AM179" s="21">
        <v>0</v>
      </c>
      <c r="AN179" s="25" t="s">
        <v>34</v>
      </c>
      <c r="AO179" s="21">
        <v>0</v>
      </c>
      <c r="AP179" s="25" t="s">
        <v>34</v>
      </c>
      <c r="AQ179" s="21">
        <v>0</v>
      </c>
      <c r="AR179" s="25" t="s">
        <v>34</v>
      </c>
      <c r="AS179" s="21">
        <v>0</v>
      </c>
      <c r="AT179" s="25" t="s">
        <v>34</v>
      </c>
    </row>
    <row r="180" spans="1:46" s="19" customFormat="1" ht="12.75" x14ac:dyDescent="0.2">
      <c r="A180" s="19">
        <v>173</v>
      </c>
      <c r="B180" s="20" t="s">
        <v>192</v>
      </c>
      <c r="C180" s="21">
        <v>21108</v>
      </c>
      <c r="D180" s="25">
        <v>-0.7920557985577491</v>
      </c>
      <c r="E180" s="21">
        <v>0</v>
      </c>
      <c r="F180" s="25">
        <v>-1</v>
      </c>
      <c r="G180" s="21">
        <v>0</v>
      </c>
      <c r="H180" s="25" t="s">
        <v>34</v>
      </c>
      <c r="I180" s="21">
        <v>0</v>
      </c>
      <c r="J180" s="25" t="s">
        <v>34</v>
      </c>
      <c r="K180" s="21">
        <v>0</v>
      </c>
      <c r="L180" s="25" t="s">
        <v>34</v>
      </c>
      <c r="M180" s="21">
        <v>0</v>
      </c>
      <c r="N180" s="25" t="s">
        <v>34</v>
      </c>
      <c r="O180" s="21">
        <v>0</v>
      </c>
      <c r="P180" s="25">
        <v>-1</v>
      </c>
      <c r="Q180" s="21">
        <v>0</v>
      </c>
      <c r="R180" s="25" t="s">
        <v>34</v>
      </c>
      <c r="S180" s="21">
        <v>0</v>
      </c>
      <c r="T180" s="25" t="s">
        <v>34</v>
      </c>
      <c r="U180" s="21">
        <v>0</v>
      </c>
      <c r="V180" s="25" t="s">
        <v>34</v>
      </c>
      <c r="W180" s="21">
        <v>19785</v>
      </c>
      <c r="X180" s="25" t="s">
        <v>34</v>
      </c>
      <c r="Y180" s="21">
        <v>1323</v>
      </c>
      <c r="Z180" s="25" t="s">
        <v>34</v>
      </c>
      <c r="AA180" s="21">
        <v>0</v>
      </c>
      <c r="AB180" s="25">
        <v>-1</v>
      </c>
      <c r="AC180" s="21">
        <v>0</v>
      </c>
      <c r="AD180" s="25" t="s">
        <v>34</v>
      </c>
      <c r="AE180" s="21">
        <v>0</v>
      </c>
      <c r="AF180" s="25" t="s">
        <v>34</v>
      </c>
      <c r="AG180" s="21">
        <v>0</v>
      </c>
      <c r="AH180" s="25" t="s">
        <v>34</v>
      </c>
      <c r="AI180" s="21">
        <v>0</v>
      </c>
      <c r="AJ180" s="25" t="s">
        <v>34</v>
      </c>
      <c r="AK180" s="21">
        <v>0</v>
      </c>
      <c r="AL180" s="25" t="s">
        <v>34</v>
      </c>
      <c r="AM180" s="21">
        <v>0</v>
      </c>
      <c r="AN180" s="25" t="s">
        <v>34</v>
      </c>
      <c r="AO180" s="21">
        <v>0</v>
      </c>
      <c r="AP180" s="25" t="s">
        <v>34</v>
      </c>
      <c r="AQ180" s="21">
        <v>0</v>
      </c>
      <c r="AR180" s="25" t="s">
        <v>34</v>
      </c>
      <c r="AS180" s="21">
        <v>0</v>
      </c>
      <c r="AT180" s="25" t="s">
        <v>34</v>
      </c>
    </row>
    <row r="181" spans="1:46" s="19" customFormat="1" ht="12.75" x14ac:dyDescent="0.2">
      <c r="A181" s="19">
        <v>174</v>
      </c>
      <c r="B181" s="20" t="s">
        <v>191</v>
      </c>
      <c r="C181" s="21">
        <v>17350</v>
      </c>
      <c r="D181" s="25">
        <v>-0.83331892286556952</v>
      </c>
      <c r="E181" s="21">
        <v>17350</v>
      </c>
      <c r="F181" s="25">
        <v>-0.83331892286556952</v>
      </c>
      <c r="G181" s="21">
        <v>0</v>
      </c>
      <c r="H181" s="25" t="s">
        <v>34</v>
      </c>
      <c r="I181" s="21">
        <v>0</v>
      </c>
      <c r="J181" s="25" t="s">
        <v>34</v>
      </c>
      <c r="K181" s="21">
        <v>0</v>
      </c>
      <c r="L181" s="25" t="s">
        <v>34</v>
      </c>
      <c r="M181" s="21">
        <v>0</v>
      </c>
      <c r="N181" s="25" t="s">
        <v>34</v>
      </c>
      <c r="O181" s="21">
        <v>0</v>
      </c>
      <c r="P181" s="25" t="s">
        <v>34</v>
      </c>
      <c r="Q181" s="21">
        <v>0</v>
      </c>
      <c r="R181" s="25" t="s">
        <v>34</v>
      </c>
      <c r="S181" s="21">
        <v>0</v>
      </c>
      <c r="T181" s="25" t="s">
        <v>34</v>
      </c>
      <c r="U181" s="21">
        <v>0</v>
      </c>
      <c r="V181" s="25" t="s">
        <v>34</v>
      </c>
      <c r="W181" s="21">
        <v>0</v>
      </c>
      <c r="X181" s="25" t="s">
        <v>34</v>
      </c>
      <c r="Y181" s="21">
        <v>0</v>
      </c>
      <c r="Z181" s="25" t="s">
        <v>34</v>
      </c>
      <c r="AA181" s="21">
        <v>0</v>
      </c>
      <c r="AB181" s="25" t="s">
        <v>34</v>
      </c>
      <c r="AC181" s="21">
        <v>0</v>
      </c>
      <c r="AD181" s="25" t="s">
        <v>34</v>
      </c>
      <c r="AE181" s="21">
        <v>0</v>
      </c>
      <c r="AF181" s="25" t="s">
        <v>34</v>
      </c>
      <c r="AG181" s="21">
        <v>0</v>
      </c>
      <c r="AH181" s="25" t="s">
        <v>34</v>
      </c>
      <c r="AI181" s="21">
        <v>0</v>
      </c>
      <c r="AJ181" s="25" t="s">
        <v>34</v>
      </c>
      <c r="AK181" s="21">
        <v>0</v>
      </c>
      <c r="AL181" s="25" t="s">
        <v>34</v>
      </c>
      <c r="AM181" s="21">
        <v>0</v>
      </c>
      <c r="AN181" s="25" t="s">
        <v>34</v>
      </c>
      <c r="AO181" s="21">
        <v>0</v>
      </c>
      <c r="AP181" s="25" t="s">
        <v>34</v>
      </c>
      <c r="AQ181" s="21">
        <v>0</v>
      </c>
      <c r="AR181" s="25" t="s">
        <v>34</v>
      </c>
      <c r="AS181" s="21">
        <v>0</v>
      </c>
      <c r="AT181" s="25" t="s">
        <v>34</v>
      </c>
    </row>
    <row r="182" spans="1:46" s="19" customFormat="1" ht="12.75" x14ac:dyDescent="0.2">
      <c r="A182" s="19">
        <v>175</v>
      </c>
      <c r="B182" s="20" t="s">
        <v>199</v>
      </c>
      <c r="C182" s="21">
        <v>13948</v>
      </c>
      <c r="D182" s="25">
        <v>-0.38741271026395541</v>
      </c>
      <c r="E182" s="21">
        <v>0</v>
      </c>
      <c r="F182" s="25">
        <v>-1</v>
      </c>
      <c r="G182" s="21">
        <v>13948</v>
      </c>
      <c r="H182" s="25">
        <v>-8.1522454892664298E-2</v>
      </c>
      <c r="I182" s="21">
        <v>0</v>
      </c>
      <c r="J182" s="25" t="s">
        <v>34</v>
      </c>
      <c r="K182" s="21">
        <v>0</v>
      </c>
      <c r="L182" s="25" t="s">
        <v>34</v>
      </c>
      <c r="M182" s="21">
        <v>0</v>
      </c>
      <c r="N182" s="25" t="s">
        <v>34</v>
      </c>
      <c r="O182" s="21">
        <v>0</v>
      </c>
      <c r="P182" s="25" t="s">
        <v>34</v>
      </c>
      <c r="Q182" s="21">
        <v>0</v>
      </c>
      <c r="R182" s="25" t="s">
        <v>34</v>
      </c>
      <c r="S182" s="21">
        <v>0</v>
      </c>
      <c r="T182" s="25" t="s">
        <v>34</v>
      </c>
      <c r="U182" s="21">
        <v>0</v>
      </c>
      <c r="V182" s="25" t="s">
        <v>34</v>
      </c>
      <c r="W182" s="21">
        <v>0</v>
      </c>
      <c r="X182" s="25" t="s">
        <v>34</v>
      </c>
      <c r="Y182" s="21">
        <v>0</v>
      </c>
      <c r="Z182" s="25" t="s">
        <v>34</v>
      </c>
      <c r="AA182" s="21">
        <v>0</v>
      </c>
      <c r="AB182" s="25" t="s">
        <v>34</v>
      </c>
      <c r="AC182" s="21">
        <v>0</v>
      </c>
      <c r="AD182" s="25" t="s">
        <v>34</v>
      </c>
      <c r="AE182" s="21">
        <v>0</v>
      </c>
      <c r="AF182" s="25" t="s">
        <v>34</v>
      </c>
      <c r="AG182" s="21">
        <v>0</v>
      </c>
      <c r="AH182" s="25" t="s">
        <v>34</v>
      </c>
      <c r="AI182" s="21">
        <v>0</v>
      </c>
      <c r="AJ182" s="25" t="s">
        <v>34</v>
      </c>
      <c r="AK182" s="21">
        <v>0</v>
      </c>
      <c r="AL182" s="25" t="s">
        <v>34</v>
      </c>
      <c r="AM182" s="21">
        <v>0</v>
      </c>
      <c r="AN182" s="25" t="s">
        <v>34</v>
      </c>
      <c r="AO182" s="21">
        <v>0</v>
      </c>
      <c r="AP182" s="25" t="s">
        <v>34</v>
      </c>
      <c r="AQ182" s="21">
        <v>0</v>
      </c>
      <c r="AR182" s="25" t="s">
        <v>34</v>
      </c>
      <c r="AS182" s="21">
        <v>0</v>
      </c>
      <c r="AT182" s="25" t="s">
        <v>34</v>
      </c>
    </row>
    <row r="183" spans="1:46" s="19" customFormat="1" ht="12.75" x14ac:dyDescent="0.2">
      <c r="A183" s="19">
        <v>176</v>
      </c>
      <c r="B183" s="20" t="s">
        <v>230</v>
      </c>
      <c r="C183" s="21">
        <v>12471</v>
      </c>
      <c r="D183" s="25" t="s">
        <v>34</v>
      </c>
      <c r="E183" s="21">
        <v>0</v>
      </c>
      <c r="F183" s="25" t="s">
        <v>34</v>
      </c>
      <c r="G183" s="21">
        <v>0</v>
      </c>
      <c r="H183" s="25" t="s">
        <v>34</v>
      </c>
      <c r="I183" s="21">
        <v>0</v>
      </c>
      <c r="J183" s="25" t="s">
        <v>34</v>
      </c>
      <c r="K183" s="21">
        <v>0</v>
      </c>
      <c r="L183" s="25" t="s">
        <v>34</v>
      </c>
      <c r="M183" s="21">
        <v>7041</v>
      </c>
      <c r="N183" s="25" t="s">
        <v>34</v>
      </c>
      <c r="O183" s="21">
        <v>0</v>
      </c>
      <c r="P183" s="25" t="s">
        <v>34</v>
      </c>
      <c r="Q183" s="21">
        <v>0</v>
      </c>
      <c r="R183" s="25" t="s">
        <v>34</v>
      </c>
      <c r="S183" s="21">
        <v>0</v>
      </c>
      <c r="T183" s="25" t="s">
        <v>34</v>
      </c>
      <c r="U183" s="21">
        <v>0</v>
      </c>
      <c r="V183" s="25" t="s">
        <v>34</v>
      </c>
      <c r="W183" s="21">
        <v>0</v>
      </c>
      <c r="X183" s="25" t="s">
        <v>34</v>
      </c>
      <c r="Y183" s="21">
        <v>0</v>
      </c>
      <c r="Z183" s="25" t="s">
        <v>34</v>
      </c>
      <c r="AA183" s="21">
        <v>0</v>
      </c>
      <c r="AB183" s="25" t="s">
        <v>34</v>
      </c>
      <c r="AC183" s="21">
        <v>0</v>
      </c>
      <c r="AD183" s="25" t="s">
        <v>34</v>
      </c>
      <c r="AE183" s="21">
        <v>5430</v>
      </c>
      <c r="AF183" s="25" t="s">
        <v>34</v>
      </c>
      <c r="AG183" s="21">
        <v>0</v>
      </c>
      <c r="AH183" s="25" t="s">
        <v>34</v>
      </c>
      <c r="AI183" s="21">
        <v>0</v>
      </c>
      <c r="AJ183" s="25" t="s">
        <v>34</v>
      </c>
      <c r="AK183" s="21">
        <v>0</v>
      </c>
      <c r="AL183" s="25" t="s">
        <v>34</v>
      </c>
      <c r="AM183" s="21">
        <v>0</v>
      </c>
      <c r="AN183" s="25" t="s">
        <v>34</v>
      </c>
      <c r="AO183" s="21">
        <v>0</v>
      </c>
      <c r="AP183" s="25" t="s">
        <v>34</v>
      </c>
      <c r="AQ183" s="21">
        <v>0</v>
      </c>
      <c r="AR183" s="25" t="s">
        <v>34</v>
      </c>
      <c r="AS183" s="21">
        <v>0</v>
      </c>
      <c r="AT183" s="25" t="s">
        <v>34</v>
      </c>
    </row>
    <row r="184" spans="1:46" s="19" customFormat="1" ht="12.75" x14ac:dyDescent="0.2">
      <c r="A184" s="19">
        <v>177</v>
      </c>
      <c r="B184" s="20" t="s">
        <v>204</v>
      </c>
      <c r="C184" s="21">
        <v>11703</v>
      </c>
      <c r="D184" s="25">
        <v>-0.15938801896279275</v>
      </c>
      <c r="E184" s="21">
        <v>0</v>
      </c>
      <c r="F184" s="25">
        <v>-1</v>
      </c>
      <c r="G184" s="21">
        <v>7787</v>
      </c>
      <c r="H184" s="25">
        <v>-0.11752039891205801</v>
      </c>
      <c r="I184" s="21">
        <v>0</v>
      </c>
      <c r="J184" s="25" t="s">
        <v>34</v>
      </c>
      <c r="K184" s="21">
        <v>0</v>
      </c>
      <c r="L184" s="25" t="s">
        <v>34</v>
      </c>
      <c r="M184" s="21">
        <v>3916</v>
      </c>
      <c r="N184" s="25" t="s">
        <v>34</v>
      </c>
      <c r="O184" s="21">
        <v>0</v>
      </c>
      <c r="P184" s="25" t="s">
        <v>34</v>
      </c>
      <c r="Q184" s="21">
        <v>0</v>
      </c>
      <c r="R184" s="25" t="s">
        <v>34</v>
      </c>
      <c r="S184" s="21">
        <v>0</v>
      </c>
      <c r="T184" s="25" t="s">
        <v>34</v>
      </c>
      <c r="U184" s="21">
        <v>0</v>
      </c>
      <c r="V184" s="25" t="s">
        <v>34</v>
      </c>
      <c r="W184" s="21">
        <v>0</v>
      </c>
      <c r="X184" s="25" t="s">
        <v>34</v>
      </c>
      <c r="Y184" s="21">
        <v>0</v>
      </c>
      <c r="Z184" s="25" t="s">
        <v>34</v>
      </c>
      <c r="AA184" s="21">
        <v>0</v>
      </c>
      <c r="AB184" s="25" t="s">
        <v>34</v>
      </c>
      <c r="AC184" s="21">
        <v>0</v>
      </c>
      <c r="AD184" s="25" t="s">
        <v>34</v>
      </c>
      <c r="AE184" s="21">
        <v>0</v>
      </c>
      <c r="AF184" s="25" t="s">
        <v>34</v>
      </c>
      <c r="AG184" s="21">
        <v>0</v>
      </c>
      <c r="AH184" s="25" t="s">
        <v>34</v>
      </c>
      <c r="AI184" s="21">
        <v>0</v>
      </c>
      <c r="AJ184" s="25" t="s">
        <v>34</v>
      </c>
      <c r="AK184" s="21">
        <v>0</v>
      </c>
      <c r="AL184" s="25" t="s">
        <v>34</v>
      </c>
      <c r="AM184" s="21">
        <v>0</v>
      </c>
      <c r="AN184" s="25" t="s">
        <v>34</v>
      </c>
      <c r="AO184" s="21">
        <v>0</v>
      </c>
      <c r="AP184" s="25" t="s">
        <v>34</v>
      </c>
      <c r="AQ184" s="21">
        <v>0</v>
      </c>
      <c r="AR184" s="25" t="s">
        <v>34</v>
      </c>
      <c r="AS184" s="21">
        <v>0</v>
      </c>
      <c r="AT184" s="25" t="s">
        <v>34</v>
      </c>
    </row>
    <row r="185" spans="1:46" s="19" customFormat="1" ht="12.75" x14ac:dyDescent="0.2">
      <c r="A185" s="19">
        <v>178</v>
      </c>
      <c r="B185" s="20" t="s">
        <v>203</v>
      </c>
      <c r="C185" s="21">
        <v>9859</v>
      </c>
      <c r="D185" s="25">
        <v>-0.42094443791847758</v>
      </c>
      <c r="E185" s="21">
        <v>0</v>
      </c>
      <c r="F185" s="25">
        <v>-1</v>
      </c>
      <c r="G185" s="21">
        <v>0</v>
      </c>
      <c r="H185" s="25">
        <v>-1</v>
      </c>
      <c r="I185" s="21">
        <v>0</v>
      </c>
      <c r="J185" s="25" t="s">
        <v>34</v>
      </c>
      <c r="K185" s="21">
        <v>0</v>
      </c>
      <c r="L185" s="25" t="s">
        <v>34</v>
      </c>
      <c r="M185" s="21">
        <v>0</v>
      </c>
      <c r="N185" s="25" t="s">
        <v>34</v>
      </c>
      <c r="O185" s="21">
        <v>0</v>
      </c>
      <c r="P185" s="25" t="s">
        <v>34</v>
      </c>
      <c r="Q185" s="21">
        <v>1046</v>
      </c>
      <c r="R185" s="25" t="s">
        <v>34</v>
      </c>
      <c r="S185" s="21">
        <v>1734</v>
      </c>
      <c r="T185" s="25">
        <v>0.19668737060041397</v>
      </c>
      <c r="U185" s="21">
        <v>0</v>
      </c>
      <c r="V185" s="25" t="s">
        <v>34</v>
      </c>
      <c r="W185" s="21">
        <v>0</v>
      </c>
      <c r="X185" s="25" t="s">
        <v>34</v>
      </c>
      <c r="Y185" s="21">
        <v>0</v>
      </c>
      <c r="Z185" s="25" t="s">
        <v>34</v>
      </c>
      <c r="AA185" s="21">
        <v>0</v>
      </c>
      <c r="AB185" s="25" t="s">
        <v>34</v>
      </c>
      <c r="AC185" s="21">
        <v>0</v>
      </c>
      <c r="AD185" s="25">
        <v>-1</v>
      </c>
      <c r="AE185" s="21">
        <v>0</v>
      </c>
      <c r="AF185" s="25" t="s">
        <v>34</v>
      </c>
      <c r="AG185" s="21">
        <v>0</v>
      </c>
      <c r="AH185" s="25" t="s">
        <v>34</v>
      </c>
      <c r="AI185" s="21">
        <v>0</v>
      </c>
      <c r="AJ185" s="25" t="s">
        <v>34</v>
      </c>
      <c r="AK185" s="21">
        <v>7079</v>
      </c>
      <c r="AL185" s="25" t="s">
        <v>34</v>
      </c>
      <c r="AM185" s="21">
        <v>0</v>
      </c>
      <c r="AN185" s="25" t="s">
        <v>34</v>
      </c>
      <c r="AO185" s="21">
        <v>0</v>
      </c>
      <c r="AP185" s="25" t="s">
        <v>34</v>
      </c>
      <c r="AQ185" s="21">
        <v>0</v>
      </c>
      <c r="AR185" s="25" t="s">
        <v>34</v>
      </c>
      <c r="AS185" s="21">
        <v>0</v>
      </c>
      <c r="AT185" s="25" t="s">
        <v>34</v>
      </c>
    </row>
    <row r="186" spans="1:46" s="19" customFormat="1" ht="12.75" x14ac:dyDescent="0.2">
      <c r="A186" s="19">
        <v>179</v>
      </c>
      <c r="B186" s="20" t="s">
        <v>182</v>
      </c>
      <c r="C186" s="21">
        <v>9120</v>
      </c>
      <c r="D186" s="25">
        <v>-0.95807070052273702</v>
      </c>
      <c r="E186" s="21">
        <v>0</v>
      </c>
      <c r="F186" s="25">
        <v>-1</v>
      </c>
      <c r="G186" s="21">
        <v>9120</v>
      </c>
      <c r="H186" s="25">
        <v>-0.95237498433387646</v>
      </c>
      <c r="I186" s="21">
        <v>0</v>
      </c>
      <c r="J186" s="25" t="s">
        <v>34</v>
      </c>
      <c r="K186" s="21">
        <v>0</v>
      </c>
      <c r="L186" s="25">
        <v>-1</v>
      </c>
      <c r="M186" s="21">
        <v>0</v>
      </c>
      <c r="N186" s="25" t="s">
        <v>34</v>
      </c>
      <c r="O186" s="21">
        <v>0</v>
      </c>
      <c r="P186" s="25" t="s">
        <v>34</v>
      </c>
      <c r="Q186" s="21">
        <v>0</v>
      </c>
      <c r="R186" s="25" t="s">
        <v>34</v>
      </c>
      <c r="S186" s="21">
        <v>0</v>
      </c>
      <c r="T186" s="25" t="s">
        <v>34</v>
      </c>
      <c r="U186" s="21">
        <v>0</v>
      </c>
      <c r="V186" s="25" t="s">
        <v>34</v>
      </c>
      <c r="W186" s="21">
        <v>0</v>
      </c>
      <c r="X186" s="25" t="s">
        <v>34</v>
      </c>
      <c r="Y186" s="21">
        <v>0</v>
      </c>
      <c r="Z186" s="25" t="s">
        <v>34</v>
      </c>
      <c r="AA186" s="21">
        <v>0</v>
      </c>
      <c r="AB186" s="25" t="s">
        <v>34</v>
      </c>
      <c r="AC186" s="21">
        <v>0</v>
      </c>
      <c r="AD186" s="25" t="s">
        <v>34</v>
      </c>
      <c r="AE186" s="21">
        <v>0</v>
      </c>
      <c r="AF186" s="25" t="s">
        <v>34</v>
      </c>
      <c r="AG186" s="21">
        <v>0</v>
      </c>
      <c r="AH186" s="25" t="s">
        <v>34</v>
      </c>
      <c r="AI186" s="21">
        <v>0</v>
      </c>
      <c r="AJ186" s="25" t="s">
        <v>34</v>
      </c>
      <c r="AK186" s="21">
        <v>0</v>
      </c>
      <c r="AL186" s="25" t="s">
        <v>34</v>
      </c>
      <c r="AM186" s="21">
        <v>0</v>
      </c>
      <c r="AN186" s="25" t="s">
        <v>34</v>
      </c>
      <c r="AO186" s="21">
        <v>0</v>
      </c>
      <c r="AP186" s="25" t="s">
        <v>34</v>
      </c>
      <c r="AQ186" s="21">
        <v>0</v>
      </c>
      <c r="AR186" s="25" t="s">
        <v>34</v>
      </c>
      <c r="AS186" s="21">
        <v>0</v>
      </c>
      <c r="AT186" s="25" t="s">
        <v>34</v>
      </c>
    </row>
    <row r="187" spans="1:46" s="19" customFormat="1" ht="12.75" x14ac:dyDescent="0.2">
      <c r="A187" s="19">
        <v>180</v>
      </c>
      <c r="B187" s="20" t="s">
        <v>210</v>
      </c>
      <c r="C187" s="21">
        <v>8904</v>
      </c>
      <c r="D187" s="25">
        <v>0.11036288814066597</v>
      </c>
      <c r="E187" s="21">
        <v>1356</v>
      </c>
      <c r="F187" s="25" t="s">
        <v>34</v>
      </c>
      <c r="G187" s="21">
        <v>0</v>
      </c>
      <c r="H187" s="25" t="s">
        <v>34</v>
      </c>
      <c r="I187" s="21">
        <v>0</v>
      </c>
      <c r="J187" s="25" t="s">
        <v>34</v>
      </c>
      <c r="K187" s="21">
        <v>0</v>
      </c>
      <c r="L187" s="25" t="s">
        <v>34</v>
      </c>
      <c r="M187" s="21">
        <v>0</v>
      </c>
      <c r="N187" s="25" t="s">
        <v>34</v>
      </c>
      <c r="O187" s="21">
        <v>4220</v>
      </c>
      <c r="P187" s="25" t="s">
        <v>34</v>
      </c>
      <c r="Q187" s="21">
        <v>0</v>
      </c>
      <c r="R187" s="25" t="s">
        <v>34</v>
      </c>
      <c r="S187" s="21">
        <v>0</v>
      </c>
      <c r="T187" s="25" t="s">
        <v>34</v>
      </c>
      <c r="U187" s="21">
        <v>0</v>
      </c>
      <c r="V187" s="25" t="s">
        <v>34</v>
      </c>
      <c r="W187" s="21">
        <v>0</v>
      </c>
      <c r="X187" s="25">
        <v>-1</v>
      </c>
      <c r="Y187" s="21">
        <v>0</v>
      </c>
      <c r="Z187" s="25" t="s">
        <v>34</v>
      </c>
      <c r="AA187" s="21">
        <v>0</v>
      </c>
      <c r="AB187" s="25" t="s">
        <v>34</v>
      </c>
      <c r="AC187" s="21">
        <v>0</v>
      </c>
      <c r="AD187" s="25" t="s">
        <v>34</v>
      </c>
      <c r="AE187" s="21">
        <v>3328</v>
      </c>
      <c r="AF187" s="25" t="s">
        <v>34</v>
      </c>
      <c r="AG187" s="21">
        <v>0</v>
      </c>
      <c r="AH187" s="25" t="s">
        <v>34</v>
      </c>
      <c r="AI187" s="21">
        <v>0</v>
      </c>
      <c r="AJ187" s="25" t="s">
        <v>34</v>
      </c>
      <c r="AK187" s="21">
        <v>0</v>
      </c>
      <c r="AL187" s="25" t="s">
        <v>34</v>
      </c>
      <c r="AM187" s="21">
        <v>0</v>
      </c>
      <c r="AN187" s="25" t="s">
        <v>34</v>
      </c>
      <c r="AO187" s="21">
        <v>0</v>
      </c>
      <c r="AP187" s="25" t="s">
        <v>34</v>
      </c>
      <c r="AQ187" s="21">
        <v>0</v>
      </c>
      <c r="AR187" s="25" t="s">
        <v>34</v>
      </c>
      <c r="AS187" s="21">
        <v>0</v>
      </c>
      <c r="AT187" s="25" t="s">
        <v>34</v>
      </c>
    </row>
    <row r="188" spans="1:46" s="19" customFormat="1" ht="12.75" x14ac:dyDescent="0.2">
      <c r="A188" s="19">
        <v>182</v>
      </c>
      <c r="B188" s="20" t="s">
        <v>208</v>
      </c>
      <c r="C188" s="21">
        <v>8063</v>
      </c>
      <c r="D188" s="25">
        <v>-0.19691235059760959</v>
      </c>
      <c r="E188" s="21">
        <v>3277</v>
      </c>
      <c r="F188" s="25">
        <v>-0.50348484848484842</v>
      </c>
      <c r="G188" s="21">
        <v>0</v>
      </c>
      <c r="H188" s="25" t="s">
        <v>34</v>
      </c>
      <c r="I188" s="21">
        <v>0</v>
      </c>
      <c r="J188" s="25">
        <v>-1</v>
      </c>
      <c r="K188" s="21">
        <v>2786</v>
      </c>
      <c r="L188" s="25" t="s">
        <v>34</v>
      </c>
      <c r="M188" s="21">
        <v>0</v>
      </c>
      <c r="N188" s="25" t="s">
        <v>34</v>
      </c>
      <c r="O188" s="21">
        <v>0</v>
      </c>
      <c r="P188" s="25">
        <v>-1</v>
      </c>
      <c r="Q188" s="21">
        <v>0</v>
      </c>
      <c r="R188" s="25" t="s">
        <v>34</v>
      </c>
      <c r="S188" s="21">
        <v>0</v>
      </c>
      <c r="T188" s="25" t="s">
        <v>34</v>
      </c>
      <c r="U188" s="21">
        <v>0</v>
      </c>
      <c r="V188" s="25" t="s">
        <v>34</v>
      </c>
      <c r="W188" s="21">
        <v>0</v>
      </c>
      <c r="X188" s="25" t="s">
        <v>34</v>
      </c>
      <c r="Y188" s="21">
        <v>0</v>
      </c>
      <c r="Z188" s="25" t="s">
        <v>34</v>
      </c>
      <c r="AA188" s="21">
        <v>2000</v>
      </c>
      <c r="AB188" s="25" t="s">
        <v>34</v>
      </c>
      <c r="AC188" s="21">
        <v>0</v>
      </c>
      <c r="AD188" s="25" t="s">
        <v>34</v>
      </c>
      <c r="AE188" s="21">
        <v>0</v>
      </c>
      <c r="AF188" s="25" t="s">
        <v>34</v>
      </c>
      <c r="AG188" s="21">
        <v>0</v>
      </c>
      <c r="AH188" s="25" t="s">
        <v>34</v>
      </c>
      <c r="AI188" s="21">
        <v>0</v>
      </c>
      <c r="AJ188" s="25" t="s">
        <v>34</v>
      </c>
      <c r="AK188" s="21">
        <v>0</v>
      </c>
      <c r="AL188" s="25" t="s">
        <v>34</v>
      </c>
      <c r="AM188" s="21">
        <v>0</v>
      </c>
      <c r="AN188" s="25" t="s">
        <v>34</v>
      </c>
      <c r="AO188" s="21">
        <v>0</v>
      </c>
      <c r="AP188" s="25" t="s">
        <v>34</v>
      </c>
      <c r="AQ188" s="21">
        <v>0</v>
      </c>
      <c r="AR188" s="25" t="s">
        <v>34</v>
      </c>
      <c r="AS188" s="21">
        <v>0</v>
      </c>
      <c r="AT188" s="25" t="s">
        <v>34</v>
      </c>
    </row>
    <row r="189" spans="1:46" s="19" customFormat="1" ht="12.75" x14ac:dyDescent="0.2">
      <c r="A189" s="19">
        <v>183</v>
      </c>
      <c r="B189" s="20" t="s">
        <v>216</v>
      </c>
      <c r="C189" s="21">
        <v>2500</v>
      </c>
      <c r="D189" s="25">
        <v>0.19274809160305351</v>
      </c>
      <c r="E189" s="21">
        <v>0</v>
      </c>
      <c r="F189" s="25" t="s">
        <v>34</v>
      </c>
      <c r="G189" s="21">
        <v>0</v>
      </c>
      <c r="H189" s="25">
        <v>-1</v>
      </c>
      <c r="I189" s="21">
        <v>0</v>
      </c>
      <c r="J189" s="25" t="s">
        <v>34</v>
      </c>
      <c r="K189" s="21">
        <v>0</v>
      </c>
      <c r="L189" s="25" t="s">
        <v>34</v>
      </c>
      <c r="M189" s="21">
        <v>0</v>
      </c>
      <c r="N189" s="25" t="s">
        <v>34</v>
      </c>
      <c r="O189" s="21">
        <v>0</v>
      </c>
      <c r="P189" s="25" t="s">
        <v>34</v>
      </c>
      <c r="Q189" s="21">
        <v>0</v>
      </c>
      <c r="R189" s="25" t="s">
        <v>34</v>
      </c>
      <c r="S189" s="21">
        <v>0</v>
      </c>
      <c r="T189" s="25" t="s">
        <v>34</v>
      </c>
      <c r="U189" s="21">
        <v>0</v>
      </c>
      <c r="V189" s="25" t="s">
        <v>34</v>
      </c>
      <c r="W189" s="21">
        <v>0</v>
      </c>
      <c r="X189" s="25" t="s">
        <v>34</v>
      </c>
      <c r="Y189" s="21">
        <v>0</v>
      </c>
      <c r="Z189" s="25" t="s">
        <v>34</v>
      </c>
      <c r="AA189" s="21">
        <v>0</v>
      </c>
      <c r="AB189" s="25" t="s">
        <v>34</v>
      </c>
      <c r="AC189" s="21">
        <v>2500</v>
      </c>
      <c r="AD189" s="25" t="s">
        <v>34</v>
      </c>
      <c r="AE189" s="21">
        <v>0</v>
      </c>
      <c r="AF189" s="25" t="s">
        <v>34</v>
      </c>
      <c r="AG189" s="21">
        <v>0</v>
      </c>
      <c r="AH189" s="25" t="s">
        <v>34</v>
      </c>
      <c r="AI189" s="21">
        <v>0</v>
      </c>
      <c r="AJ189" s="25" t="s">
        <v>34</v>
      </c>
      <c r="AK189" s="21">
        <v>0</v>
      </c>
      <c r="AL189" s="25" t="s">
        <v>34</v>
      </c>
      <c r="AM189" s="21">
        <v>0</v>
      </c>
      <c r="AN189" s="25" t="s">
        <v>34</v>
      </c>
      <c r="AO189" s="21">
        <v>0</v>
      </c>
      <c r="AP189" s="25" t="s">
        <v>34</v>
      </c>
      <c r="AQ189" s="21">
        <v>0</v>
      </c>
      <c r="AR189" s="25" t="s">
        <v>34</v>
      </c>
      <c r="AS189" s="21">
        <v>0</v>
      </c>
      <c r="AT189" s="25" t="s">
        <v>34</v>
      </c>
    </row>
    <row r="190" spans="1:46" s="19" customFormat="1" ht="12.75" x14ac:dyDescent="0.2">
      <c r="A190" s="19">
        <v>184</v>
      </c>
      <c r="B190" s="20" t="s">
        <v>231</v>
      </c>
      <c r="C190" s="21">
        <v>2268</v>
      </c>
      <c r="D190" s="25" t="s">
        <v>34</v>
      </c>
      <c r="E190" s="21">
        <v>2268</v>
      </c>
      <c r="F190" s="25" t="s">
        <v>34</v>
      </c>
      <c r="G190" s="21">
        <v>0</v>
      </c>
      <c r="H190" s="25" t="s">
        <v>34</v>
      </c>
      <c r="I190" s="21">
        <v>0</v>
      </c>
      <c r="J190" s="25" t="s">
        <v>34</v>
      </c>
      <c r="K190" s="21">
        <v>0</v>
      </c>
      <c r="L190" s="25" t="s">
        <v>34</v>
      </c>
      <c r="M190" s="21">
        <v>0</v>
      </c>
      <c r="N190" s="25" t="s">
        <v>34</v>
      </c>
      <c r="O190" s="21">
        <v>0</v>
      </c>
      <c r="P190" s="25" t="s">
        <v>34</v>
      </c>
      <c r="Q190" s="21">
        <v>0</v>
      </c>
      <c r="R190" s="25" t="s">
        <v>34</v>
      </c>
      <c r="S190" s="21">
        <v>0</v>
      </c>
      <c r="T190" s="25" t="s">
        <v>34</v>
      </c>
      <c r="U190" s="21">
        <v>0</v>
      </c>
      <c r="V190" s="25" t="s">
        <v>34</v>
      </c>
      <c r="W190" s="21">
        <v>0</v>
      </c>
      <c r="X190" s="25" t="s">
        <v>34</v>
      </c>
      <c r="Y190" s="21">
        <v>0</v>
      </c>
      <c r="Z190" s="25" t="s">
        <v>34</v>
      </c>
      <c r="AA190" s="21">
        <v>0</v>
      </c>
      <c r="AB190" s="25" t="s">
        <v>34</v>
      </c>
      <c r="AC190" s="21">
        <v>0</v>
      </c>
      <c r="AD190" s="25" t="s">
        <v>34</v>
      </c>
      <c r="AE190" s="21">
        <v>0</v>
      </c>
      <c r="AF190" s="25" t="s">
        <v>34</v>
      </c>
      <c r="AG190" s="21">
        <v>0</v>
      </c>
      <c r="AH190" s="25" t="s">
        <v>34</v>
      </c>
      <c r="AI190" s="21">
        <v>0</v>
      </c>
      <c r="AJ190" s="25" t="s">
        <v>34</v>
      </c>
      <c r="AK190" s="21">
        <v>0</v>
      </c>
      <c r="AL190" s="25" t="s">
        <v>34</v>
      </c>
      <c r="AM190" s="21">
        <v>0</v>
      </c>
      <c r="AN190" s="25" t="s">
        <v>34</v>
      </c>
      <c r="AO190" s="21">
        <v>0</v>
      </c>
      <c r="AP190" s="25" t="s">
        <v>34</v>
      </c>
      <c r="AQ190" s="21">
        <v>0</v>
      </c>
      <c r="AR190" s="25" t="s">
        <v>34</v>
      </c>
      <c r="AS190" s="21">
        <v>0</v>
      </c>
      <c r="AT190" s="25" t="s">
        <v>34</v>
      </c>
    </row>
    <row r="191" spans="1:46" s="19" customFormat="1" ht="12.75" x14ac:dyDescent="0.2">
      <c r="A191" s="19">
        <v>185</v>
      </c>
      <c r="B191" s="20" t="s">
        <v>232</v>
      </c>
      <c r="C191" s="21">
        <v>1706</v>
      </c>
      <c r="D191" s="25" t="s">
        <v>34</v>
      </c>
      <c r="E191" s="21">
        <v>1706</v>
      </c>
      <c r="F191" s="25" t="s">
        <v>34</v>
      </c>
      <c r="G191" s="21">
        <v>0</v>
      </c>
      <c r="H191" s="25" t="s">
        <v>34</v>
      </c>
      <c r="I191" s="21">
        <v>0</v>
      </c>
      <c r="J191" s="25" t="s">
        <v>34</v>
      </c>
      <c r="K191" s="21">
        <v>0</v>
      </c>
      <c r="L191" s="25" t="s">
        <v>34</v>
      </c>
      <c r="M191" s="21">
        <v>0</v>
      </c>
      <c r="N191" s="25" t="s">
        <v>34</v>
      </c>
      <c r="O191" s="21">
        <v>0</v>
      </c>
      <c r="P191" s="25" t="s">
        <v>34</v>
      </c>
      <c r="Q191" s="21">
        <v>0</v>
      </c>
      <c r="R191" s="25" t="s">
        <v>34</v>
      </c>
      <c r="S191" s="21">
        <v>0</v>
      </c>
      <c r="T191" s="25" t="s">
        <v>34</v>
      </c>
      <c r="U191" s="21">
        <v>0</v>
      </c>
      <c r="V191" s="25" t="s">
        <v>34</v>
      </c>
      <c r="W191" s="21">
        <v>0</v>
      </c>
      <c r="X191" s="25" t="s">
        <v>34</v>
      </c>
      <c r="Y191" s="21">
        <v>0</v>
      </c>
      <c r="Z191" s="25" t="s">
        <v>34</v>
      </c>
      <c r="AA191" s="21">
        <v>0</v>
      </c>
      <c r="AB191" s="25" t="s">
        <v>34</v>
      </c>
      <c r="AC191" s="21">
        <v>0</v>
      </c>
      <c r="AD191" s="25" t="s">
        <v>34</v>
      </c>
      <c r="AE191" s="21">
        <v>0</v>
      </c>
      <c r="AF191" s="25" t="s">
        <v>34</v>
      </c>
      <c r="AG191" s="21">
        <v>0</v>
      </c>
      <c r="AH191" s="25" t="s">
        <v>34</v>
      </c>
      <c r="AI191" s="21">
        <v>0</v>
      </c>
      <c r="AJ191" s="25" t="s">
        <v>34</v>
      </c>
      <c r="AK191" s="21">
        <v>0</v>
      </c>
      <c r="AL191" s="25" t="s">
        <v>34</v>
      </c>
      <c r="AM191" s="21">
        <v>0</v>
      </c>
      <c r="AN191" s="25" t="s">
        <v>34</v>
      </c>
      <c r="AO191" s="21">
        <v>0</v>
      </c>
      <c r="AP191" s="25" t="s">
        <v>34</v>
      </c>
      <c r="AQ191" s="21">
        <v>0</v>
      </c>
      <c r="AR191" s="25" t="s">
        <v>34</v>
      </c>
      <c r="AS191" s="21">
        <v>0</v>
      </c>
      <c r="AT191" s="25" t="s">
        <v>34</v>
      </c>
    </row>
    <row r="192" spans="1:46" s="19" customFormat="1" ht="12.75" x14ac:dyDescent="0.2">
      <c r="A192" s="19">
        <v>186</v>
      </c>
      <c r="B192" s="20" t="s">
        <v>175</v>
      </c>
      <c r="C192" s="21">
        <v>1617</v>
      </c>
      <c r="D192" s="25">
        <v>-0.99501527477642726</v>
      </c>
      <c r="E192" s="21">
        <v>0</v>
      </c>
      <c r="F192" s="25" t="s">
        <v>34</v>
      </c>
      <c r="G192" s="21">
        <v>0</v>
      </c>
      <c r="H192" s="25">
        <v>-1</v>
      </c>
      <c r="I192" s="21">
        <v>1617</v>
      </c>
      <c r="J192" s="25" t="s">
        <v>34</v>
      </c>
      <c r="K192" s="21">
        <v>0</v>
      </c>
      <c r="L192" s="25">
        <v>-1</v>
      </c>
      <c r="M192" s="21">
        <v>0</v>
      </c>
      <c r="N192" s="25" t="s">
        <v>34</v>
      </c>
      <c r="O192" s="21">
        <v>0</v>
      </c>
      <c r="P192" s="25" t="s">
        <v>34</v>
      </c>
      <c r="Q192" s="21">
        <v>0</v>
      </c>
      <c r="R192" s="25">
        <v>-1</v>
      </c>
      <c r="S192" s="21">
        <v>0</v>
      </c>
      <c r="T192" s="25" t="s">
        <v>34</v>
      </c>
      <c r="U192" s="21">
        <v>0</v>
      </c>
      <c r="V192" s="25" t="s">
        <v>34</v>
      </c>
      <c r="W192" s="21">
        <v>0</v>
      </c>
      <c r="X192" s="25" t="s">
        <v>34</v>
      </c>
      <c r="Y192" s="21">
        <v>0</v>
      </c>
      <c r="Z192" s="25" t="s">
        <v>34</v>
      </c>
      <c r="AA192" s="21">
        <v>0</v>
      </c>
      <c r="AB192" s="25" t="s">
        <v>34</v>
      </c>
      <c r="AC192" s="21">
        <v>0</v>
      </c>
      <c r="AD192" s="25" t="s">
        <v>34</v>
      </c>
      <c r="AE192" s="21">
        <v>0</v>
      </c>
      <c r="AF192" s="25" t="s">
        <v>34</v>
      </c>
      <c r="AG192" s="21">
        <v>0</v>
      </c>
      <c r="AH192" s="25">
        <v>-1</v>
      </c>
      <c r="AI192" s="21">
        <v>0</v>
      </c>
      <c r="AJ192" s="25" t="s">
        <v>34</v>
      </c>
      <c r="AK192" s="21">
        <v>0</v>
      </c>
      <c r="AL192" s="25" t="s">
        <v>34</v>
      </c>
      <c r="AM192" s="21">
        <v>0</v>
      </c>
      <c r="AN192" s="25" t="s">
        <v>34</v>
      </c>
      <c r="AO192" s="21">
        <v>0</v>
      </c>
      <c r="AP192" s="25" t="s">
        <v>34</v>
      </c>
      <c r="AQ192" s="21">
        <v>0</v>
      </c>
      <c r="AR192" s="25" t="s">
        <v>34</v>
      </c>
      <c r="AS192" s="21">
        <v>0</v>
      </c>
      <c r="AT192" s="25" t="s">
        <v>34</v>
      </c>
    </row>
    <row r="193" spans="1:46" s="19" customFormat="1" ht="12.75" x14ac:dyDescent="0.2">
      <c r="A193" s="19">
        <v>187</v>
      </c>
      <c r="B193" s="20" t="s">
        <v>207</v>
      </c>
      <c r="C193" s="21">
        <v>1470</v>
      </c>
      <c r="D193" s="25">
        <v>-0.86416558861578263</v>
      </c>
      <c r="E193" s="21">
        <v>1470</v>
      </c>
      <c r="F193" s="25">
        <v>-0.36692506459948315</v>
      </c>
      <c r="G193" s="21">
        <v>0</v>
      </c>
      <c r="H193" s="25" t="s">
        <v>34</v>
      </c>
      <c r="I193" s="21">
        <v>0</v>
      </c>
      <c r="J193" s="25" t="s">
        <v>34</v>
      </c>
      <c r="K193" s="21">
        <v>0</v>
      </c>
      <c r="L193" s="25" t="s">
        <v>34</v>
      </c>
      <c r="M193" s="21">
        <v>0</v>
      </c>
      <c r="N193" s="25" t="s">
        <v>34</v>
      </c>
      <c r="O193" s="21">
        <v>0</v>
      </c>
      <c r="P193" s="25">
        <v>-1</v>
      </c>
      <c r="Q193" s="21">
        <v>0</v>
      </c>
      <c r="R193" s="25" t="s">
        <v>34</v>
      </c>
      <c r="S193" s="21">
        <v>0</v>
      </c>
      <c r="T193" s="25" t="s">
        <v>34</v>
      </c>
      <c r="U193" s="21">
        <v>0</v>
      </c>
      <c r="V193" s="25" t="s">
        <v>34</v>
      </c>
      <c r="W193" s="21">
        <v>0</v>
      </c>
      <c r="X193" s="25" t="s">
        <v>34</v>
      </c>
      <c r="Y193" s="21">
        <v>0</v>
      </c>
      <c r="Z193" s="25" t="s">
        <v>34</v>
      </c>
      <c r="AA193" s="21">
        <v>0</v>
      </c>
      <c r="AB193" s="25" t="s">
        <v>34</v>
      </c>
      <c r="AC193" s="21">
        <v>0</v>
      </c>
      <c r="AD193" s="25" t="s">
        <v>34</v>
      </c>
      <c r="AE193" s="21">
        <v>0</v>
      </c>
      <c r="AF193" s="25" t="s">
        <v>34</v>
      </c>
      <c r="AG193" s="21">
        <v>0</v>
      </c>
      <c r="AH193" s="25" t="s">
        <v>34</v>
      </c>
      <c r="AI193" s="21">
        <v>0</v>
      </c>
      <c r="AJ193" s="25" t="s">
        <v>34</v>
      </c>
      <c r="AK193" s="21">
        <v>0</v>
      </c>
      <c r="AL193" s="25" t="s">
        <v>34</v>
      </c>
      <c r="AM193" s="21">
        <v>0</v>
      </c>
      <c r="AN193" s="25" t="s">
        <v>34</v>
      </c>
      <c r="AO193" s="21">
        <v>0</v>
      </c>
      <c r="AP193" s="25" t="s">
        <v>34</v>
      </c>
      <c r="AQ193" s="21">
        <v>0</v>
      </c>
      <c r="AR193" s="25" t="s">
        <v>34</v>
      </c>
      <c r="AS193" s="21">
        <v>0</v>
      </c>
      <c r="AT193" s="25" t="s">
        <v>34</v>
      </c>
    </row>
    <row r="194" spans="1:46" s="19" customFormat="1" ht="12.75" x14ac:dyDescent="0.2">
      <c r="A194" s="19">
        <v>188</v>
      </c>
      <c r="B194" s="20" t="s">
        <v>233</v>
      </c>
      <c r="C194" s="21">
        <v>1375</v>
      </c>
      <c r="D194" s="25" t="s">
        <v>34</v>
      </c>
      <c r="E194" s="21">
        <v>0</v>
      </c>
      <c r="F194" s="25" t="s">
        <v>34</v>
      </c>
      <c r="G194" s="21">
        <v>1375</v>
      </c>
      <c r="H194" s="25" t="s">
        <v>34</v>
      </c>
      <c r="I194" s="21">
        <v>0</v>
      </c>
      <c r="J194" s="25" t="s">
        <v>34</v>
      </c>
      <c r="K194" s="21">
        <v>0</v>
      </c>
      <c r="L194" s="25" t="s">
        <v>34</v>
      </c>
      <c r="M194" s="21">
        <v>0</v>
      </c>
      <c r="N194" s="25" t="s">
        <v>34</v>
      </c>
      <c r="O194" s="21">
        <v>0</v>
      </c>
      <c r="P194" s="25" t="s">
        <v>34</v>
      </c>
      <c r="Q194" s="21">
        <v>0</v>
      </c>
      <c r="R194" s="25" t="s">
        <v>34</v>
      </c>
      <c r="S194" s="21">
        <v>0</v>
      </c>
      <c r="T194" s="25" t="s">
        <v>34</v>
      </c>
      <c r="U194" s="21">
        <v>0</v>
      </c>
      <c r="V194" s="25" t="s">
        <v>34</v>
      </c>
      <c r="W194" s="21">
        <v>0</v>
      </c>
      <c r="X194" s="25" t="s">
        <v>34</v>
      </c>
      <c r="Y194" s="21">
        <v>0</v>
      </c>
      <c r="Z194" s="25" t="s">
        <v>34</v>
      </c>
      <c r="AA194" s="21">
        <v>0</v>
      </c>
      <c r="AB194" s="25" t="s">
        <v>34</v>
      </c>
      <c r="AC194" s="21">
        <v>0</v>
      </c>
      <c r="AD194" s="25" t="s">
        <v>34</v>
      </c>
      <c r="AE194" s="21">
        <v>0</v>
      </c>
      <c r="AF194" s="25" t="s">
        <v>34</v>
      </c>
      <c r="AG194" s="21">
        <v>0</v>
      </c>
      <c r="AH194" s="25" t="s">
        <v>34</v>
      </c>
      <c r="AI194" s="21">
        <v>0</v>
      </c>
      <c r="AJ194" s="25" t="s">
        <v>34</v>
      </c>
      <c r="AK194" s="21">
        <v>0</v>
      </c>
      <c r="AL194" s="25" t="s">
        <v>34</v>
      </c>
      <c r="AM194" s="21">
        <v>0</v>
      </c>
      <c r="AN194" s="25" t="s">
        <v>34</v>
      </c>
      <c r="AO194" s="21">
        <v>0</v>
      </c>
      <c r="AP194" s="25" t="s">
        <v>34</v>
      </c>
      <c r="AQ194" s="21">
        <v>0</v>
      </c>
      <c r="AR194" s="25" t="s">
        <v>34</v>
      </c>
      <c r="AS194" s="21">
        <v>0</v>
      </c>
      <c r="AT194" s="25" t="s">
        <v>34</v>
      </c>
    </row>
    <row r="195" spans="1:46" s="19" customFormat="1" ht="12.75" x14ac:dyDescent="0.2">
      <c r="A195" s="19">
        <v>190</v>
      </c>
      <c r="B195" s="20" t="s">
        <v>234</v>
      </c>
      <c r="C195" s="21">
        <v>1250</v>
      </c>
      <c r="D195" s="25" t="s">
        <v>34</v>
      </c>
      <c r="E195" s="21">
        <v>1250</v>
      </c>
      <c r="F195" s="25" t="s">
        <v>34</v>
      </c>
      <c r="G195" s="21">
        <v>0</v>
      </c>
      <c r="H195" s="25" t="s">
        <v>34</v>
      </c>
      <c r="I195" s="21">
        <v>0</v>
      </c>
      <c r="J195" s="25" t="s">
        <v>34</v>
      </c>
      <c r="K195" s="21">
        <v>0</v>
      </c>
      <c r="L195" s="25" t="s">
        <v>34</v>
      </c>
      <c r="M195" s="21">
        <v>0</v>
      </c>
      <c r="N195" s="25" t="s">
        <v>34</v>
      </c>
      <c r="O195" s="21">
        <v>0</v>
      </c>
      <c r="P195" s="25" t="s">
        <v>34</v>
      </c>
      <c r="Q195" s="21">
        <v>0</v>
      </c>
      <c r="R195" s="25" t="s">
        <v>34</v>
      </c>
      <c r="S195" s="21">
        <v>0</v>
      </c>
      <c r="T195" s="25" t="s">
        <v>34</v>
      </c>
      <c r="U195" s="21">
        <v>0</v>
      </c>
      <c r="V195" s="25" t="s">
        <v>34</v>
      </c>
      <c r="W195" s="21">
        <v>0</v>
      </c>
      <c r="X195" s="25" t="s">
        <v>34</v>
      </c>
      <c r="Y195" s="21">
        <v>0</v>
      </c>
      <c r="Z195" s="25" t="s">
        <v>34</v>
      </c>
      <c r="AA195" s="21">
        <v>0</v>
      </c>
      <c r="AB195" s="25" t="s">
        <v>34</v>
      </c>
      <c r="AC195" s="21">
        <v>0</v>
      </c>
      <c r="AD195" s="25" t="s">
        <v>34</v>
      </c>
      <c r="AE195" s="21">
        <v>0</v>
      </c>
      <c r="AF195" s="25" t="s">
        <v>34</v>
      </c>
      <c r="AG195" s="21">
        <v>0</v>
      </c>
      <c r="AH195" s="25" t="s">
        <v>34</v>
      </c>
      <c r="AI195" s="21">
        <v>0</v>
      </c>
      <c r="AJ195" s="25" t="s">
        <v>34</v>
      </c>
      <c r="AK195" s="21">
        <v>0</v>
      </c>
      <c r="AL195" s="25" t="s">
        <v>34</v>
      </c>
      <c r="AM195" s="21">
        <v>0</v>
      </c>
      <c r="AN195" s="25" t="s">
        <v>34</v>
      </c>
      <c r="AO195" s="21">
        <v>0</v>
      </c>
      <c r="AP195" s="25" t="s">
        <v>34</v>
      </c>
      <c r="AQ195" s="21">
        <v>0</v>
      </c>
      <c r="AR195" s="25" t="s">
        <v>34</v>
      </c>
      <c r="AS195" s="21">
        <v>0</v>
      </c>
      <c r="AT195" s="25" t="s">
        <v>34</v>
      </c>
    </row>
    <row r="196" spans="1:46" x14ac:dyDescent="0.25">
      <c r="B196" s="26" t="s">
        <v>2</v>
      </c>
    </row>
    <row r="197" spans="1:46" x14ac:dyDescent="0.25">
      <c r="B197" s="22"/>
    </row>
    <row r="198" spans="1:46" x14ac:dyDescent="0.25">
      <c r="B198" s="26" t="s">
        <v>23</v>
      </c>
    </row>
    <row r="199" spans="1:46" x14ac:dyDescent="0.25">
      <c r="B199" s="26" t="s">
        <v>24</v>
      </c>
    </row>
    <row r="200" spans="1:46" x14ac:dyDescent="0.25">
      <c r="B200" s="26" t="s">
        <v>25</v>
      </c>
    </row>
  </sheetData>
  <sortState xmlns:xlrd2="http://schemas.microsoft.com/office/spreadsheetml/2017/richdata2" ref="B6:AT195">
    <sortCondition descending="1" ref="C6:C195"/>
  </sortState>
  <pageMargins left="0.19685039370078741" right="0.19685039370078741" top="0.39370078740157483" bottom="0.39370078740157483" header="0.31496062992125984" footer="0.31496062992125984"/>
  <pageSetup paperSize="8" scale="54" orientation="landscape" r:id="rId1"/>
  <colBreaks count="1" manualBreakCount="1">
    <brk id="26" max="1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Copertina</vt:lpstr>
      <vt:lpstr>Export gen-giu 2025 x Regioni</vt:lpstr>
      <vt:lpstr>Export gen-giu 2025 x Paesi</vt:lpstr>
      <vt:lpstr>'Export gen-giu 2025 x Paesi'!Area_stampa</vt:lpstr>
      <vt:lpstr>'Export gen-giu 2025 x Regioni'!Area_stampa</vt:lpstr>
      <vt:lpstr>'Export gen-giu 2025 x Paesi'!Titoli_stampa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2025-09-16T13:46:59Z</dcterms:modified>
</cp:coreProperties>
</file>