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filterPrivacy="1" defaultThemeVersion="124226"/>
  <xr:revisionPtr revIDLastSave="0" documentId="13_ncr:1_{9A79396D-D45A-4009-BAB8-EA6BF9CD152A}" xr6:coauthVersionLast="47" xr6:coauthVersionMax="47" xr10:uidLastSave="{00000000-0000-0000-0000-000000000000}"/>
  <bookViews>
    <workbookView xWindow="-110" yWindow="-110" windowWidth="19420" windowHeight="11500" activeTab="1" xr2:uid="{00000000-000D-0000-FFFF-FFFF00000000}"/>
  </bookViews>
  <sheets>
    <sheet name="Copertina" sheetId="10" r:id="rId1"/>
    <sheet name="Export gen-giu 2025 x Regioni" sheetId="6" r:id="rId2"/>
    <sheet name="Exp gen-giu 2025 x Paesi CC16" sheetId="7" r:id="rId3"/>
    <sheet name="Exp gen-giu 2025 x Paesi CC161" sheetId="8" r:id="rId4"/>
    <sheet name="Exp gen-giu 2025 x Paesi CC162" sheetId="9" r:id="rId5"/>
  </sheets>
  <externalReferences>
    <externalReference r:id="rId6"/>
  </externalReferences>
  <definedNames>
    <definedName name="anno_fine">[1]parametri!$B$2</definedName>
    <definedName name="anno_inizio">[1]parametri!$B$1</definedName>
    <definedName name="_xlnm.Print_Area" localSheetId="2">'Exp gen-giu 2025 x Paesi CC16'!$A$1:$AT$172</definedName>
    <definedName name="_xlnm.Print_Area" localSheetId="3">'Exp gen-giu 2025 x Paesi CC161'!$A$1:$AT$125</definedName>
    <definedName name="_xlnm.Print_Area" localSheetId="4">'Exp gen-giu 2025 x Paesi CC162'!$A$1:$AT$170</definedName>
    <definedName name="_xlnm.Print_Area" localSheetId="1">'Export gen-giu 2025 x Regioni'!$A$1:$I$83</definedName>
    <definedName name="_xlnm.Print_Titles" localSheetId="2">'Exp gen-giu 2025 x Paesi CC16'!$B:$B,'Exp gen-giu 2025 x Paesi CC16'!$1:$107</definedName>
    <definedName name="_xlnm.Print_Titles" localSheetId="3">'Exp gen-giu 2025 x Paesi CC161'!$B:$B,'Exp gen-giu 2025 x Paesi CC161'!$1:$5</definedName>
    <definedName name="_xlnm.Print_Titles" localSheetId="4">'Exp gen-giu 2025 x Paesi CC162'!$B:$B,'Exp gen-giu 2025 x Paesi CC162'!$1:$5</definedName>
    <definedName name="trimestre">[1]parametri!$B$3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62" i="6" l="1"/>
  <c r="K61" i="6"/>
  <c r="K82" i="6"/>
  <c r="K81" i="6"/>
  <c r="K80" i="6"/>
  <c r="K79" i="6"/>
  <c r="K78" i="6"/>
  <c r="K77" i="6"/>
  <c r="K76" i="6"/>
  <c r="K75" i="6"/>
  <c r="K74" i="6"/>
  <c r="K73" i="6"/>
  <c r="K72" i="6"/>
  <c r="K71" i="6"/>
  <c r="K70" i="6"/>
  <c r="K69" i="6"/>
  <c r="K68" i="6"/>
  <c r="K67" i="6"/>
  <c r="K66" i="6"/>
  <c r="K65" i="6"/>
  <c r="K64" i="6"/>
  <c r="K63" i="6"/>
  <c r="K33" i="6"/>
  <c r="K54" i="6"/>
  <c r="K53" i="6"/>
  <c r="K52" i="6"/>
  <c r="K51" i="6"/>
  <c r="K50" i="6"/>
  <c r="K49" i="6"/>
  <c r="K48" i="6"/>
  <c r="K47" i="6"/>
  <c r="K46" i="6"/>
  <c r="K45" i="6"/>
  <c r="K44" i="6"/>
  <c r="K43" i="6"/>
  <c r="K42" i="6"/>
  <c r="K41" i="6"/>
  <c r="K40" i="6"/>
  <c r="K39" i="6"/>
  <c r="K38" i="6"/>
  <c r="K37" i="6"/>
  <c r="K36" i="6"/>
  <c r="K35" i="6"/>
  <c r="K34" i="6"/>
  <c r="K6" i="6"/>
  <c r="K7" i="6"/>
  <c r="K8" i="6"/>
  <c r="K9" i="6"/>
  <c r="K10" i="6"/>
  <c r="K11" i="6"/>
  <c r="K12" i="6"/>
  <c r="K13" i="6"/>
  <c r="K14" i="6"/>
  <c r="K15" i="6"/>
  <c r="K16" i="6"/>
  <c r="K17" i="6"/>
  <c r="K18" i="6"/>
  <c r="K19" i="6"/>
  <c r="K20" i="6"/>
  <c r="K21" i="6"/>
  <c r="K22" i="6"/>
  <c r="K23" i="6"/>
  <c r="K24" i="6"/>
  <c r="K25" i="6"/>
  <c r="K5" i="6"/>
  <c r="F82" i="6"/>
  <c r="C33" i="6"/>
  <c r="F26" i="6"/>
  <c r="C81" i="6"/>
  <c r="C80" i="6"/>
  <c r="C78" i="6"/>
  <c r="C77" i="6"/>
  <c r="C79" i="6"/>
  <c r="C74" i="6"/>
  <c r="C76" i="6"/>
  <c r="C75" i="6"/>
  <c r="C72" i="6"/>
  <c r="C70" i="6"/>
  <c r="C73" i="6"/>
  <c r="C71" i="6"/>
  <c r="C69" i="6"/>
  <c r="C68" i="6"/>
  <c r="C67" i="6"/>
  <c r="C66" i="6"/>
  <c r="C65" i="6"/>
  <c r="C64" i="6"/>
  <c r="C63" i="6"/>
  <c r="C62" i="6"/>
  <c r="C61" i="6"/>
  <c r="C51" i="6"/>
  <c r="C50" i="6"/>
  <c r="C49" i="6"/>
  <c r="C45" i="6"/>
  <c r="C46" i="6"/>
  <c r="C47" i="6"/>
  <c r="C42" i="6"/>
  <c r="C43" i="6"/>
  <c r="C44" i="6"/>
  <c r="C48" i="6"/>
  <c r="C41" i="6"/>
  <c r="C40" i="6"/>
  <c r="C39" i="6"/>
  <c r="C37" i="6"/>
  <c r="C38" i="6"/>
  <c r="C36" i="6"/>
  <c r="C35" i="6"/>
  <c r="C34" i="6"/>
  <c r="C6" i="6"/>
  <c r="C7" i="6"/>
  <c r="C8" i="6"/>
  <c r="C9" i="6"/>
  <c r="C10" i="6"/>
  <c r="C11" i="6"/>
  <c r="C12" i="6"/>
  <c r="C13" i="6"/>
  <c r="C14" i="6"/>
  <c r="C16" i="6"/>
  <c r="C15" i="6"/>
  <c r="C17" i="6"/>
  <c r="C18" i="6"/>
  <c r="C20" i="6"/>
  <c r="C21" i="6"/>
  <c r="C19" i="6"/>
  <c r="C22" i="6"/>
  <c r="C24" i="6"/>
  <c r="C23" i="6"/>
  <c r="C25" i="6"/>
  <c r="C5" i="6"/>
  <c r="F54" i="6"/>
  <c r="H82" i="6"/>
  <c r="I82" i="6"/>
  <c r="G82" i="6"/>
  <c r="B82" i="6"/>
  <c r="C82" i="6" l="1"/>
  <c r="G54" i="6"/>
  <c r="G26" i="6"/>
  <c r="D78" i="6" l="1"/>
  <c r="D61" i="6"/>
  <c r="H54" i="6"/>
  <c r="B54" i="6"/>
  <c r="C54" i="6" s="1"/>
  <c r="D8" i="6"/>
  <c r="D33" i="6"/>
  <c r="D5" i="6"/>
  <c r="H26" i="6"/>
  <c r="D34" i="6"/>
  <c r="D35" i="6"/>
  <c r="D36" i="6"/>
  <c r="D38" i="6"/>
  <c r="D37" i="6"/>
  <c r="D40" i="6"/>
  <c r="D41" i="6"/>
  <c r="D45" i="6"/>
  <c r="D39" i="6"/>
  <c r="D46" i="6"/>
  <c r="D48" i="6"/>
  <c r="D42" i="6"/>
  <c r="D43" i="6"/>
  <c r="D49" i="6"/>
  <c r="D44" i="6"/>
  <c r="D47" i="6"/>
  <c r="D50" i="6"/>
  <c r="D51" i="6"/>
  <c r="I54" i="6"/>
  <c r="D21" i="6"/>
  <c r="D62" i="6"/>
  <c r="D63" i="6"/>
  <c r="D66" i="6"/>
  <c r="D65" i="6"/>
  <c r="D67" i="6"/>
  <c r="D64" i="6"/>
  <c r="D68" i="6"/>
  <c r="D69" i="6"/>
  <c r="D70" i="6"/>
  <c r="D73" i="6"/>
  <c r="D72" i="6"/>
  <c r="D75" i="6"/>
  <c r="D76" i="6"/>
  <c r="D74" i="6"/>
  <c r="D77" i="6"/>
  <c r="D71" i="6"/>
  <c r="D79" i="6"/>
  <c r="D80" i="6"/>
  <c r="D81" i="6"/>
  <c r="D6" i="6"/>
  <c r="D9" i="6"/>
  <c r="D7" i="6"/>
  <c r="D11" i="6"/>
  <c r="D10" i="6"/>
  <c r="D12" i="6"/>
  <c r="D14" i="6"/>
  <c r="D15" i="6"/>
  <c r="D16" i="6"/>
  <c r="D20" i="6"/>
  <c r="D18" i="6"/>
  <c r="D17" i="6"/>
  <c r="D19" i="6"/>
  <c r="D22" i="6"/>
  <c r="D23" i="6"/>
  <c r="D24" i="6"/>
  <c r="D13" i="6"/>
  <c r="D25" i="6"/>
  <c r="D82" i="6" l="1"/>
  <c r="E54" i="6"/>
  <c r="E33" i="6"/>
  <c r="E82" i="6"/>
  <c r="D54" i="6"/>
  <c r="E61" i="6"/>
  <c r="E78" i="6"/>
  <c r="E81" i="6"/>
  <c r="E79" i="6"/>
  <c r="E68" i="6"/>
  <c r="E72" i="6"/>
  <c r="E44" i="6"/>
  <c r="E43" i="6"/>
  <c r="E37" i="6"/>
  <c r="E65" i="6"/>
  <c r="E52" i="6"/>
  <c r="E48" i="6"/>
  <c r="E36" i="6"/>
  <c r="E41" i="6"/>
  <c r="E50" i="6"/>
  <c r="E39" i="6"/>
  <c r="E34" i="6"/>
  <c r="E74" i="6"/>
  <c r="E67" i="6"/>
  <c r="E75" i="6"/>
  <c r="E64" i="6"/>
  <c r="E80" i="6"/>
  <c r="E76" i="6"/>
  <c r="E66" i="6"/>
  <c r="E77" i="6"/>
  <c r="E73" i="6"/>
  <c r="E63" i="6"/>
  <c r="E71" i="6"/>
  <c r="E70" i="6"/>
  <c r="E62" i="6"/>
  <c r="E53" i="6"/>
  <c r="E51" i="6"/>
  <c r="E47" i="6"/>
  <c r="E49" i="6"/>
  <c r="E42" i="6"/>
  <c r="E46" i="6"/>
  <c r="E45" i="6"/>
  <c r="E40" i="6"/>
  <c r="E38" i="6"/>
  <c r="E35" i="6"/>
  <c r="E69" i="6"/>
  <c r="I26" i="6"/>
  <c r="B26" i="6"/>
  <c r="K26" i="6" s="1"/>
  <c r="E5" i="6" l="1"/>
  <c r="C26" i="6"/>
  <c r="D26" i="6"/>
  <c r="E14" i="6"/>
  <c r="E22" i="6"/>
  <c r="E25" i="6"/>
  <c r="E6" i="6"/>
  <c r="E16" i="6"/>
  <c r="E24" i="6"/>
  <c r="E20" i="6"/>
  <c r="E7" i="6"/>
  <c r="E15" i="6"/>
  <c r="E23" i="6"/>
  <c r="E9" i="6"/>
  <c r="E17" i="6"/>
  <c r="E21" i="6"/>
  <c r="E8" i="6"/>
  <c r="E10" i="6"/>
  <c r="E18" i="6"/>
  <c r="E26" i="6"/>
  <c r="E12" i="6"/>
  <c r="E11" i="6"/>
  <c r="E13" i="6"/>
  <c r="E19" i="6"/>
</calcChain>
</file>

<file path=xl/sharedStrings.xml><?xml version="1.0" encoding="utf-8"?>
<sst xmlns="http://schemas.openxmlformats.org/spreadsheetml/2006/main" count="6307" uniqueCount="210">
  <si>
    <t>TERRITORIO</t>
  </si>
  <si>
    <t>Fonte: elaborazioni Centro Studi Federlegno Arredo Eventi SpA/FederlegnoArredo su dati Istat</t>
  </si>
  <si>
    <t>PAESE</t>
  </si>
  <si>
    <t>TOTALE</t>
  </si>
  <si>
    <t>Tabella CC16-Legno e prodotti in legno e sughero (esclusi i mobili); articoli in paglia e materiali da intreccio</t>
  </si>
  <si>
    <t>Totale Italia</t>
  </si>
  <si>
    <t>Piemonte</t>
  </si>
  <si>
    <t>Lombardia</t>
  </si>
  <si>
    <t>Liguria</t>
  </si>
  <si>
    <t>Veneto</t>
  </si>
  <si>
    <t>Toscana</t>
  </si>
  <si>
    <t>Umbria</t>
  </si>
  <si>
    <t>Marche</t>
  </si>
  <si>
    <t>Lazio</t>
  </si>
  <si>
    <t>Abruzzo</t>
  </si>
  <si>
    <t>Molise</t>
  </si>
  <si>
    <t>Campania</t>
  </si>
  <si>
    <t>Puglia</t>
  </si>
  <si>
    <t>Basilicata</t>
  </si>
  <si>
    <t>Calabria</t>
  </si>
  <si>
    <t>Sicilia</t>
  </si>
  <si>
    <t>Sardegna</t>
  </si>
  <si>
    <t>Regioni diverse o non specificate</t>
  </si>
  <si>
    <t>Tabella CC161-Legno tagliato e piallato</t>
  </si>
  <si>
    <t>Tabella CC162-Prodotti in legno, sughero, paglia e materiali da intreccio</t>
  </si>
  <si>
    <t>Emilia-Romagna</t>
  </si>
  <si>
    <t>Friuli-Venezia Giulia</t>
  </si>
  <si>
    <t>TOTALE ITALIA</t>
  </si>
  <si>
    <t xml:space="preserve">Legenda: </t>
  </si>
  <si>
    <t>nd: Var. % non disponibile fra i due periodi</t>
  </si>
  <si>
    <t>(…) Var. % non accertata</t>
  </si>
  <si>
    <t>Var. %</t>
  </si>
  <si>
    <t>Trentino-Alto Adige</t>
  </si>
  <si>
    <t>Valle d'Aosta</t>
  </si>
  <si>
    <t>Valori in Euro    Gen-Giu 2019</t>
  </si>
  <si>
    <t>Valori in Euro    Gen-Giu 2022</t>
  </si>
  <si>
    <t>Valori in Euro    Gen-Giu 2023</t>
  </si>
  <si>
    <t>Valori in Euro    Gen-Giu 2024</t>
  </si>
  <si>
    <t>Francia</t>
  </si>
  <si>
    <t>Regno Unito</t>
  </si>
  <si>
    <t>n.d.</t>
  </si>
  <si>
    <t>Polonia</t>
  </si>
  <si>
    <t>Stati Uniti</t>
  </si>
  <si>
    <t>Austria</t>
  </si>
  <si>
    <t>Spagna</t>
  </si>
  <si>
    <t>Germania</t>
  </si>
  <si>
    <t>Svizzera</t>
  </si>
  <si>
    <t>Croazia</t>
  </si>
  <si>
    <t>(…)</t>
  </si>
  <si>
    <t>Portogallo</t>
  </si>
  <si>
    <t>Romania</t>
  </si>
  <si>
    <t>Turchia</t>
  </si>
  <si>
    <t>Ungheria</t>
  </si>
  <si>
    <t>Paesi Bassi</t>
  </si>
  <si>
    <t>Emirati Arabi Uniti</t>
  </si>
  <si>
    <t>Repubblica ceca</t>
  </si>
  <si>
    <t>Cina</t>
  </si>
  <si>
    <t>Arabia Saudita</t>
  </si>
  <si>
    <t>Grecia</t>
  </si>
  <si>
    <t>Belgio</t>
  </si>
  <si>
    <t>Corea del Sud</t>
  </si>
  <si>
    <t>Russia</t>
  </si>
  <si>
    <t>Canada</t>
  </si>
  <si>
    <t>Tunisia</t>
  </si>
  <si>
    <t>Slovenia</t>
  </si>
  <si>
    <t>Israele</t>
  </si>
  <si>
    <t>Giappone</t>
  </si>
  <si>
    <t>Australia</t>
  </si>
  <si>
    <t>Marocco</t>
  </si>
  <si>
    <t>Messico</t>
  </si>
  <si>
    <t>Algeria</t>
  </si>
  <si>
    <t>Danimarca</t>
  </si>
  <si>
    <t>Svezia</t>
  </si>
  <si>
    <t>Malta</t>
  </si>
  <si>
    <t>Bulgaria</t>
  </si>
  <si>
    <t>Slovacchia</t>
  </si>
  <si>
    <t>Cipro</t>
  </si>
  <si>
    <t>Albania</t>
  </si>
  <si>
    <t>India</t>
  </si>
  <si>
    <t>Taiwan</t>
  </si>
  <si>
    <t>Serbia</t>
  </si>
  <si>
    <t>Vietnam</t>
  </si>
  <si>
    <t>Lituania</t>
  </si>
  <si>
    <t>Kazakhstan</t>
  </si>
  <si>
    <t>Hong Kong</t>
  </si>
  <si>
    <t>Brasile</t>
  </si>
  <si>
    <t>Somalia</t>
  </si>
  <si>
    <t>Bosnia-Erzegovina</t>
  </si>
  <si>
    <t>Estonia</t>
  </si>
  <si>
    <t>Libano</t>
  </si>
  <si>
    <t>Ucraina</t>
  </si>
  <si>
    <t>Finlandia</t>
  </si>
  <si>
    <t>Lettonia</t>
  </si>
  <si>
    <t>Oman</t>
  </si>
  <si>
    <t>Thailandia</t>
  </si>
  <si>
    <t>Norvegia</t>
  </si>
  <si>
    <t>Irlanda</t>
  </si>
  <si>
    <t>Qatar</t>
  </si>
  <si>
    <t>Egitto</t>
  </si>
  <si>
    <t>Etiopia</t>
  </si>
  <si>
    <t>Sud Africa</t>
  </si>
  <si>
    <t>Nuova Zelanda</t>
  </si>
  <si>
    <t>Libia</t>
  </si>
  <si>
    <t>Kuwait</t>
  </si>
  <si>
    <t>Repubblica dominicana</t>
  </si>
  <si>
    <t>Bahrein</t>
  </si>
  <si>
    <t>Singapore</t>
  </si>
  <si>
    <t>Georgia</t>
  </si>
  <si>
    <t>Kirghizistan</t>
  </si>
  <si>
    <t>Azerbaigian</t>
  </si>
  <si>
    <t>Argentina</t>
  </si>
  <si>
    <t>Cile</t>
  </si>
  <si>
    <t>Ghana</t>
  </si>
  <si>
    <t>Lussemburgo</t>
  </si>
  <si>
    <t>Iraq</t>
  </si>
  <si>
    <t>Cambogia</t>
  </si>
  <si>
    <t>Giordania</t>
  </si>
  <si>
    <t>Gibuti</t>
  </si>
  <si>
    <t>Indonesia</t>
  </si>
  <si>
    <t>Malaysia</t>
  </si>
  <si>
    <t>Nigeria</t>
  </si>
  <si>
    <t>Armenia</t>
  </si>
  <si>
    <t>Montenegro</t>
  </si>
  <si>
    <t>Pakistan</t>
  </si>
  <si>
    <t>Kosovo</t>
  </si>
  <si>
    <t>Filippine</t>
  </si>
  <si>
    <t>Senegal</t>
  </si>
  <si>
    <t>Peru'</t>
  </si>
  <si>
    <t>Costa d'Avorio</t>
  </si>
  <si>
    <t>Colombia</t>
  </si>
  <si>
    <t>Panama</t>
  </si>
  <si>
    <t>ex Repubblica iugoslava di Macedonia</t>
  </si>
  <si>
    <t>Bielorussia</t>
  </si>
  <si>
    <t>Honduras</t>
  </si>
  <si>
    <t>Repubblica moldova</t>
  </si>
  <si>
    <t>Macao</t>
  </si>
  <si>
    <t>Madagascar</t>
  </si>
  <si>
    <t>Mongolia</t>
  </si>
  <si>
    <t>Liberia</t>
  </si>
  <si>
    <t>Liechtenstein</t>
  </si>
  <si>
    <t>Uzbekistan</t>
  </si>
  <si>
    <t>Bangladesh</t>
  </si>
  <si>
    <t>Uganda</t>
  </si>
  <si>
    <t>Guatemala</t>
  </si>
  <si>
    <t>Uruguay</t>
  </si>
  <si>
    <t>Cuba</t>
  </si>
  <si>
    <t>Islanda</t>
  </si>
  <si>
    <t>Andorra</t>
  </si>
  <si>
    <t>Venezuela</t>
  </si>
  <si>
    <t>Maldive</t>
  </si>
  <si>
    <t>Mauritania</t>
  </si>
  <si>
    <t>Benin</t>
  </si>
  <si>
    <t>Repubblica islamica dell'Iran</t>
  </si>
  <si>
    <t>Turkmenistan</t>
  </si>
  <si>
    <t>Gambia</t>
  </si>
  <si>
    <t>Kenya</t>
  </si>
  <si>
    <t>Costa Rica</t>
  </si>
  <si>
    <t>Territorio palestinese occupato</t>
  </si>
  <si>
    <t>Barbados</t>
  </si>
  <si>
    <t>Polinesia Francese</t>
  </si>
  <si>
    <t>Maurizio</t>
  </si>
  <si>
    <t>Ecuador</t>
  </si>
  <si>
    <t>Angola</t>
  </si>
  <si>
    <t>Isole Cayman</t>
  </si>
  <si>
    <t>Camerun</t>
  </si>
  <si>
    <t>Ruanda</t>
  </si>
  <si>
    <t>Paraguay</t>
  </si>
  <si>
    <t>Nicaragua</t>
  </si>
  <si>
    <t>Capo Verde</t>
  </si>
  <si>
    <t>Nuova Caledonia</t>
  </si>
  <si>
    <t>Togo</t>
  </si>
  <si>
    <t>Siria</t>
  </si>
  <si>
    <t>Congo</t>
  </si>
  <si>
    <t>Paesi e territori non specificati nel quadro degli scambi intra UE</t>
  </si>
  <si>
    <t>Repubblica unita di Tanzania</t>
  </si>
  <si>
    <t>Antigua e Barbuda</t>
  </si>
  <si>
    <t>El Salvador</t>
  </si>
  <si>
    <t>Giamaica</t>
  </si>
  <si>
    <t>Tagikistan</t>
  </si>
  <si>
    <t>Seychelles</t>
  </si>
  <si>
    <t>Sri Lanka</t>
  </si>
  <si>
    <t>Ciad</t>
  </si>
  <si>
    <t>Bahamas</t>
  </si>
  <si>
    <t>Birmania</t>
  </si>
  <si>
    <t>Zambia</t>
  </si>
  <si>
    <t>Bolivia</t>
  </si>
  <si>
    <t>Burkina Faso</t>
  </si>
  <si>
    <t>Guinea</t>
  </si>
  <si>
    <t>Gabon</t>
  </si>
  <si>
    <t>Aruba</t>
  </si>
  <si>
    <t>Saint Vincent e Grenadine</t>
  </si>
  <si>
    <t>nd</t>
  </si>
  <si>
    <t>Zimbabwe</t>
  </si>
  <si>
    <t>Guam</t>
  </si>
  <si>
    <t>Bermuda</t>
  </si>
  <si>
    <t>Esportazioni per Regioni Gennaio-Giugno 2025</t>
  </si>
  <si>
    <t>Variazioni % rispetto al corrispondente periodo dell'anno precedente. Dati 2025 e 2024 provvisori. Dati 2023, 2022 e 2019 definitivi.</t>
  </si>
  <si>
    <t>Valori in Euro    Gen-Giu 2025</t>
  </si>
  <si>
    <t>Var. % 25/24</t>
  </si>
  <si>
    <t>Var. % 25/19</t>
  </si>
  <si>
    <t>Incidenza sul totale Gen-Giu 2025</t>
  </si>
  <si>
    <t>Variazioni % rispetto al corrispondente periodo dell'anno precedente. Dati 2025 provvisori. Valori in Euro.</t>
  </si>
  <si>
    <t>Yemen</t>
  </si>
  <si>
    <t>Belize</t>
  </si>
  <si>
    <t>Mozambico</t>
  </si>
  <si>
    <t>Mali</t>
  </si>
  <si>
    <t>Guyana</t>
  </si>
  <si>
    <t>Suriname</t>
  </si>
  <si>
    <t>Isole Vergini Americane</t>
  </si>
  <si>
    <t>Eritrea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</si>
</sst>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%"/>
    <numFmt numFmtId="165" formatCode="_-* #,##0_-;\-* #,##0_-;_-* &quot;-&quot;??_-;_-@_-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b/>
      <sz val="9"/>
      <color rgb="FF002060"/>
      <name val="Arial"/>
      <family val="2"/>
    </font>
    <font>
      <sz val="7.5"/>
      <color rgb="FF002060"/>
      <name val="Arial"/>
      <family val="2"/>
    </font>
    <font>
      <sz val="10"/>
      <color rgb="FF002060"/>
      <name val="Arial"/>
      <family val="2"/>
    </font>
    <font>
      <b/>
      <sz val="15"/>
      <color rgb="FF002060"/>
      <name val="Arial"/>
      <family val="2"/>
    </font>
    <font>
      <sz val="11"/>
      <color rgb="FF002060"/>
      <name val="Calibri"/>
      <family val="2"/>
      <scheme val="minor"/>
    </font>
    <font>
      <sz val="12"/>
      <color rgb="FF002060"/>
      <name val="Arial"/>
      <family val="2"/>
    </font>
    <font>
      <b/>
      <sz val="10"/>
      <color rgb="FF002060"/>
      <name val="Arial"/>
      <family val="2"/>
    </font>
    <font>
      <b/>
      <sz val="11"/>
      <color rgb="FF002060"/>
      <name val="Verdana"/>
      <family val="2"/>
    </font>
    <font>
      <b/>
      <sz val="7.5"/>
      <color rgb="FF002060"/>
      <name val="Verdana"/>
      <family val="2"/>
    </font>
    <font>
      <sz val="7.5"/>
      <color rgb="FF002060"/>
      <name val="Verdana"/>
      <family val="2"/>
    </font>
    <font>
      <sz val="8"/>
      <color rgb="FF002060"/>
      <name val="Arial"/>
      <family val="2"/>
    </font>
    <font>
      <i/>
      <sz val="10"/>
      <color rgb="FF002060"/>
      <name val="Arial"/>
      <family val="2"/>
    </font>
    <font>
      <b/>
      <i/>
      <sz val="10"/>
      <color rgb="FF002060"/>
      <name val="Arial"/>
      <family val="2"/>
    </font>
    <font>
      <sz val="9"/>
      <color rgb="FF002060"/>
      <name val="Arial"/>
      <family val="2"/>
    </font>
    <font>
      <b/>
      <sz val="11"/>
      <color theme="1"/>
      <name val="Verdana"/>
      <family val="2"/>
    </font>
    <font>
      <b/>
      <sz val="9"/>
      <color rgb="FF000066"/>
      <name val="Arial"/>
      <family val="2"/>
    </font>
    <font>
      <b/>
      <sz val="10"/>
      <color rgb="FF000066"/>
      <name val="Arial"/>
      <family val="2"/>
    </font>
    <font>
      <i/>
      <sz val="10"/>
      <color rgb="FF000066"/>
      <name val="Arial"/>
      <family val="2"/>
    </font>
    <font>
      <b/>
      <sz val="11"/>
      <color rgb="FF002060"/>
      <name val="Calibri"/>
      <family val="2"/>
      <scheme val="minor"/>
    </font>
    <font>
      <sz val="10"/>
      <color rgb="FF000066"/>
      <name val="Arial"/>
      <family val="2"/>
    </font>
    <font>
      <b/>
      <sz val="11"/>
      <color theme="1"/>
      <name val="Calibri"/>
      <family val="2"/>
      <scheme val="minor"/>
    </font>
    <font>
      <b/>
      <sz val="8"/>
      <color rgb="FF002060"/>
      <name val="Arial"/>
      <family val="2"/>
    </font>
    <font>
      <b/>
      <i/>
      <sz val="10"/>
      <color rgb="FF00006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rgb="FF000000"/>
      </top>
      <bottom/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0" fontId="3" fillId="0" borderId="0"/>
    <xf numFmtId="0" fontId="2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57">
    <xf numFmtId="0" fontId="0" fillId="0" borderId="0" xfId="0"/>
    <xf numFmtId="3" fontId="5" fillId="2" borderId="2" xfId="2" applyNumberFormat="1" applyFont="1" applyFill="1" applyBorder="1" applyAlignment="1">
      <alignment horizontal="center" vertical="center" wrapText="1"/>
    </xf>
    <xf numFmtId="165" fontId="7" fillId="2" borderId="0" xfId="3" applyNumberFormat="1" applyFont="1" applyFill="1" applyAlignment="1">
      <alignment vertical="center"/>
    </xf>
    <xf numFmtId="0" fontId="7" fillId="2" borderId="0" xfId="2" applyFont="1" applyFill="1" applyAlignment="1">
      <alignment wrapText="1"/>
    </xf>
    <xf numFmtId="0" fontId="6" fillId="2" borderId="0" xfId="0" applyFont="1" applyFill="1" applyAlignment="1">
      <alignment horizontal="left" vertical="center"/>
    </xf>
    <xf numFmtId="0" fontId="8" fillId="2" borderId="0" xfId="2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165" fontId="11" fillId="2" borderId="1" xfId="3" applyNumberFormat="1" applyFont="1" applyFill="1" applyBorder="1" applyAlignment="1">
      <alignment vertical="center"/>
    </xf>
    <xf numFmtId="0" fontId="12" fillId="2" borderId="3" xfId="0" applyFont="1" applyFill="1" applyBorder="1" applyAlignment="1">
      <alignment horizontal="center" vertical="center"/>
    </xf>
    <xf numFmtId="0" fontId="13" fillId="2" borderId="0" xfId="0" applyFont="1" applyFill="1"/>
    <xf numFmtId="0" fontId="14" fillId="2" borderId="0" xfId="0" applyFont="1" applyFill="1"/>
    <xf numFmtId="0" fontId="13" fillId="2" borderId="0" xfId="0" applyFont="1" applyFill="1" applyAlignment="1">
      <alignment vertical="center"/>
    </xf>
    <xf numFmtId="0" fontId="13" fillId="2" borderId="0" xfId="0" applyFont="1" applyFill="1" applyAlignment="1">
      <alignment vertical="center" wrapText="1"/>
    </xf>
    <xf numFmtId="3" fontId="5" fillId="2" borderId="2" xfId="2" applyNumberFormat="1" applyFont="1" applyFill="1" applyBorder="1" applyAlignment="1">
      <alignment horizontal="left" vertical="center" wrapText="1"/>
    </xf>
    <xf numFmtId="0" fontId="15" fillId="2" borderId="0" xfId="2" applyFont="1" applyFill="1"/>
    <xf numFmtId="0" fontId="18" fillId="2" borderId="0" xfId="0" applyFont="1" applyFill="1" applyAlignment="1">
      <alignment horizontal="left" vertical="center" wrapText="1"/>
    </xf>
    <xf numFmtId="3" fontId="18" fillId="2" borderId="0" xfId="0" applyNumberFormat="1" applyFont="1" applyFill="1" applyAlignment="1">
      <alignment horizontal="right" wrapText="1"/>
    </xf>
    <xf numFmtId="0" fontId="18" fillId="2" borderId="0" xfId="0" applyFont="1" applyFill="1"/>
    <xf numFmtId="164" fontId="18" fillId="2" borderId="0" xfId="1" applyNumberFormat="1" applyFont="1" applyFill="1" applyAlignment="1">
      <alignment horizontal="right" wrapText="1"/>
    </xf>
    <xf numFmtId="0" fontId="12" fillId="2" borderId="0" xfId="0" applyFont="1" applyFill="1" applyAlignment="1">
      <alignment horizontal="center" vertical="center" wrapText="1"/>
    </xf>
    <xf numFmtId="0" fontId="12" fillId="2" borderId="0" xfId="0" applyFont="1" applyFill="1" applyAlignment="1">
      <alignment horizontal="center" vertical="center"/>
    </xf>
    <xf numFmtId="0" fontId="7" fillId="2" borderId="0" xfId="2" applyFont="1" applyFill="1"/>
    <xf numFmtId="164" fontId="16" fillId="2" borderId="0" xfId="1" applyNumberFormat="1" applyFont="1" applyFill="1"/>
    <xf numFmtId="164" fontId="16" fillId="2" borderId="0" xfId="2" applyNumberFormat="1" applyFont="1" applyFill="1"/>
    <xf numFmtId="0" fontId="11" fillId="2" borderId="1" xfId="2" applyFont="1" applyFill="1" applyBorder="1" applyAlignment="1">
      <alignment vertical="center"/>
    </xf>
    <xf numFmtId="164" fontId="17" fillId="2" borderId="1" xfId="2" applyNumberFormat="1" applyFont="1" applyFill="1" applyBorder="1" applyAlignment="1">
      <alignment vertical="center"/>
    </xf>
    <xf numFmtId="0" fontId="0" fillId="2" borderId="0" xfId="0" applyFill="1"/>
    <xf numFmtId="0" fontId="20" fillId="2" borderId="2" xfId="2" applyFont="1" applyFill="1" applyBorder="1"/>
    <xf numFmtId="3" fontId="20" fillId="2" borderId="2" xfId="2" applyNumberFormat="1" applyFont="1" applyFill="1" applyBorder="1" applyAlignment="1">
      <alignment horizontal="center" vertical="center" wrapText="1"/>
    </xf>
    <xf numFmtId="3" fontId="20" fillId="2" borderId="0" xfId="2" applyNumberFormat="1" applyFont="1" applyFill="1" applyAlignment="1">
      <alignment horizontal="right" vertical="center" wrapText="1"/>
    </xf>
    <xf numFmtId="0" fontId="21" fillId="2" borderId="1" xfId="2" applyFont="1" applyFill="1" applyBorder="1"/>
    <xf numFmtId="165" fontId="21" fillId="2" borderId="1" xfId="3" applyNumberFormat="1" applyFont="1" applyFill="1" applyBorder="1" applyAlignment="1">
      <alignment vertical="center"/>
    </xf>
    <xf numFmtId="164" fontId="22" fillId="2" borderId="0" xfId="1" applyNumberFormat="1" applyFont="1" applyFill="1" applyAlignment="1">
      <alignment horizontal="right"/>
    </xf>
    <xf numFmtId="0" fontId="18" fillId="2" borderId="0" xfId="0" applyFont="1" applyFill="1" applyAlignment="1">
      <alignment horizontal="left" vertical="center"/>
    </xf>
    <xf numFmtId="0" fontId="24" fillId="2" borderId="0" xfId="0" applyFont="1" applyFill="1"/>
    <xf numFmtId="164" fontId="18" fillId="2" borderId="0" xfId="1" applyNumberFormat="1" applyFont="1" applyFill="1" applyBorder="1" applyAlignment="1">
      <alignment horizontal="right" wrapText="1"/>
    </xf>
    <xf numFmtId="0" fontId="19" fillId="0" borderId="0" xfId="0" applyFont="1" applyAlignment="1">
      <alignment horizontal="center" vertical="center" wrapText="1"/>
    </xf>
    <xf numFmtId="165" fontId="7" fillId="2" borderId="0" xfId="3" applyNumberFormat="1" applyFont="1" applyFill="1" applyBorder="1" applyAlignment="1">
      <alignment vertical="center"/>
    </xf>
    <xf numFmtId="0" fontId="19" fillId="0" borderId="0" xfId="0" applyFont="1" applyAlignment="1">
      <alignment horizontal="center" vertical="center"/>
    </xf>
    <xf numFmtId="164" fontId="18" fillId="2" borderId="0" xfId="1" applyNumberFormat="1" applyFont="1" applyFill="1" applyBorder="1" applyAlignment="1">
      <alignment horizontal="right"/>
    </xf>
    <xf numFmtId="3" fontId="9" fillId="2" borderId="0" xfId="0" applyNumberFormat="1" applyFont="1" applyFill="1"/>
    <xf numFmtId="9" fontId="9" fillId="2" borderId="0" xfId="1" applyFont="1" applyFill="1"/>
    <xf numFmtId="164" fontId="16" fillId="2" borderId="0" xfId="2" applyNumberFormat="1" applyFont="1" applyFill="1" applyAlignment="1">
      <alignment horizontal="right"/>
    </xf>
    <xf numFmtId="164" fontId="17" fillId="2" borderId="1" xfId="2" applyNumberFormat="1" applyFont="1" applyFill="1" applyBorder="1" applyAlignment="1">
      <alignment horizontal="right" vertical="center"/>
    </xf>
    <xf numFmtId="0" fontId="15" fillId="0" borderId="0" xfId="0" applyFont="1" applyFill="1"/>
    <xf numFmtId="0" fontId="26" fillId="0" borderId="0" xfId="0" applyFont="1" applyFill="1"/>
    <xf numFmtId="0" fontId="25" fillId="2" borderId="0" xfId="0" applyFont="1" applyFill="1"/>
    <xf numFmtId="164" fontId="27" fillId="2" borderId="1" xfId="1" applyNumberFormat="1" applyFont="1" applyFill="1" applyBorder="1" applyAlignment="1">
      <alignment horizontal="right"/>
    </xf>
    <xf numFmtId="0" fontId="23" fillId="2" borderId="0" xfId="0" applyFont="1" applyFill="1"/>
    <xf numFmtId="164" fontId="16" fillId="2" borderId="0" xfId="1" applyNumberFormat="1" applyFont="1" applyFill="1" applyAlignment="1">
      <alignment horizontal="right"/>
    </xf>
    <xf numFmtId="165" fontId="24" fillId="2" borderId="0" xfId="3" applyNumberFormat="1" applyFont="1" applyFill="1" applyAlignment="1">
      <alignment vertical="center"/>
    </xf>
    <xf numFmtId="165" fontId="9" fillId="2" borderId="0" xfId="0" applyNumberFormat="1" applyFont="1" applyFill="1"/>
    <xf numFmtId="1" fontId="9" fillId="2" borderId="0" xfId="0" applyNumberFormat="1" applyFont="1" applyFill="1"/>
    <xf numFmtId="0" fontId="8" fillId="2" borderId="0" xfId="2" applyFont="1" applyFill="1" applyAlignment="1">
      <alignment vertical="center" wrapText="1"/>
    </xf>
    <xf numFmtId="0" fontId="23" fillId="2" borderId="0" xfId="0" applyFont="1" applyFill="1" applyAlignment="1">
      <alignment wrapText="1"/>
    </xf>
    <xf numFmtId="0" fontId="9" fillId="2" borderId="0" xfId="0" applyFont="1" applyFill="1" applyAlignment="1">
      <alignment wrapText="1"/>
    </xf>
  </cellXfs>
  <cellStyles count="8">
    <cellStyle name="Migliaia 2" xfId="3" xr:uid="{00000000-0005-0000-0000-000000000000}"/>
    <cellStyle name="Normale" xfId="0" builtinId="0"/>
    <cellStyle name="Normale 2" xfId="2" xr:uid="{00000000-0005-0000-0000-000002000000}"/>
    <cellStyle name="Normale 3" xfId="4" xr:uid="{00000000-0005-0000-0000-000003000000}"/>
    <cellStyle name="Normale 4" xfId="5" xr:uid="{00000000-0005-0000-0000-000004000000}"/>
    <cellStyle name="Percentuale" xfId="1" builtinId="5"/>
    <cellStyle name="Percentuale 2" xfId="6" xr:uid="{00000000-0005-0000-0000-000006000000}"/>
    <cellStyle name="Percentuale 3" xfId="7" xr:uid="{00000000-0005-0000-0000-000007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0</xdr:rowOff>
    </xdr:from>
    <xdr:to>
      <xdr:col>11</xdr:col>
      <xdr:colOff>417633</xdr:colOff>
      <xdr:row>55</xdr:row>
      <xdr:rowOff>83820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1EF6E3F1-4B9F-47C8-928F-C198926ABF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0"/>
          <a:ext cx="7113708" cy="10561320"/>
        </a:xfrm>
        <a:prstGeom prst="rect">
          <a:avLst/>
        </a:prstGeom>
      </xdr:spPr>
    </xdr:pic>
    <xdr:clientData/>
  </xdr:twoCellAnchor>
  <xdr:twoCellAnchor>
    <xdr:from>
      <xdr:col>4</xdr:col>
      <xdr:colOff>371475</xdr:colOff>
      <xdr:row>48</xdr:row>
      <xdr:rowOff>180975</xdr:rowOff>
    </xdr:from>
    <xdr:to>
      <xdr:col>8</xdr:col>
      <xdr:colOff>152400</xdr:colOff>
      <xdr:row>50</xdr:row>
      <xdr:rowOff>19050</xdr:rowOff>
    </xdr:to>
    <xdr:sp macro="" textlink="">
      <xdr:nvSpPr>
        <xdr:cNvPr id="4" name="Rettangolo 3">
          <a:extLst>
            <a:ext uri="{FF2B5EF4-FFF2-40B4-BE49-F238E27FC236}">
              <a16:creationId xmlns:a16="http://schemas.microsoft.com/office/drawing/2014/main" id="{E11A2037-7477-4D13-969A-07D928CE95BC}"/>
            </a:ext>
          </a:extLst>
        </xdr:cNvPr>
        <xdr:cNvSpPr/>
      </xdr:nvSpPr>
      <xdr:spPr>
        <a:xfrm>
          <a:off x="2809875" y="9324975"/>
          <a:ext cx="2219325" cy="219075"/>
        </a:xfrm>
        <a:prstGeom prst="rect">
          <a:avLst/>
        </a:prstGeom>
        <a:solidFill>
          <a:srgbClr val="D9BF84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it-IT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it-IT" sz="1800" i="1"/>
            <a:t>Gennaio-Giugno 2025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N:\UfficioStudi\Dati%20territoriali\AAA%20DB%20dati%20territoriali\NEW\tabelle.xlsx" TargetMode="External"/><Relationship Id="rId1" Type="http://schemas.openxmlformats.org/officeDocument/2006/relationships/externalLinkPath" Target="/UfficioStudi/Dati%20territoriali/AAA%20DB%20dati%20territoriali/NEW/tabell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arametri"/>
      <sheetName val="x Regioni"/>
      <sheetName val="x Paesi Regione"/>
      <sheetName val="x Provincia"/>
      <sheetName val="x Paese Provincia"/>
      <sheetName val="TOP5 REGIONE PER PAESE"/>
      <sheetName val="TOP5 REGIONE PER PROVINCIA"/>
      <sheetName val="base dati"/>
      <sheetName val="elab x Paesi Regione"/>
      <sheetName val="elab x Paesi Provincia"/>
      <sheetName val="elab TOP 5 per Regione"/>
      <sheetName val="elab TOP 5 per Provincia"/>
    </sheetNames>
    <sheetDataSet>
      <sheetData sheetId="0">
        <row r="1">
          <cell r="B1">
            <v>2024</v>
          </cell>
        </row>
        <row r="2">
          <cell r="B2">
            <v>2025</v>
          </cell>
        </row>
        <row r="3">
          <cell r="B3" t="str">
            <v>gen-giu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2E0104-6C2E-4DB9-A7D6-54D03A3C5715}">
  <sheetPr>
    <pageSetUpPr fitToPage="1"/>
  </sheetPr>
  <dimension ref="A1"/>
  <sheetViews>
    <sheetView topLeftCell="A34" workbookViewId="0">
      <selection activeCell="P52" sqref="P52"/>
    </sheetView>
  </sheetViews>
  <sheetFormatPr defaultRowHeight="14.5" x14ac:dyDescent="0.35"/>
  <sheetData/>
  <printOptions horizontalCentered="1" verticalCentered="1"/>
  <pageMargins left="0.19685039370078741" right="0.19685039370078741" top="0.31496062992125984" bottom="0.31496062992125984" header="0.31496062992125984" footer="0.31496062992125984"/>
  <pageSetup paperSize="9" scale="9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98"/>
  <sheetViews>
    <sheetView tabSelected="1" zoomScale="90" zoomScaleNormal="90" workbookViewId="0">
      <selection sqref="A1:I1"/>
    </sheetView>
  </sheetViews>
  <sheetFormatPr defaultColWidth="9.26953125" defaultRowHeight="14.5" x14ac:dyDescent="0.35"/>
  <cols>
    <col min="1" max="1" width="35.7265625" style="6" customWidth="1"/>
    <col min="2" max="2" width="14.7265625" style="6" customWidth="1"/>
    <col min="3" max="4" width="9.7265625" style="6" customWidth="1"/>
    <col min="5" max="5" width="17.81640625" style="6" customWidth="1"/>
    <col min="6" max="9" width="14.7265625" style="6" customWidth="1"/>
    <col min="10" max="10" width="9.26953125" style="6"/>
    <col min="11" max="11" width="12.1796875" style="6" bestFit="1" customWidth="1"/>
    <col min="12" max="16384" width="9.26953125" style="6"/>
  </cols>
  <sheetData>
    <row r="1" spans="1:11" ht="36.65" customHeight="1" x14ac:dyDescent="0.35">
      <c r="A1" s="54" t="s">
        <v>4</v>
      </c>
      <c r="B1" s="55"/>
      <c r="C1" s="55"/>
      <c r="D1" s="55"/>
      <c r="E1" s="55"/>
      <c r="F1" s="55"/>
      <c r="G1" s="55"/>
      <c r="H1" s="55"/>
      <c r="I1" s="55"/>
    </row>
    <row r="2" spans="1:11" ht="15.5" x14ac:dyDescent="0.35">
      <c r="A2" s="7" t="s">
        <v>195</v>
      </c>
    </row>
    <row r="3" spans="1:11" ht="15" customHeight="1" x14ac:dyDescent="0.35">
      <c r="A3" s="45" t="s">
        <v>196</v>
      </c>
    </row>
    <row r="4" spans="1:11" ht="27" customHeight="1" x14ac:dyDescent="0.35">
      <c r="A4" s="14" t="s">
        <v>0</v>
      </c>
      <c r="B4" s="1" t="s">
        <v>197</v>
      </c>
      <c r="C4" s="1" t="s">
        <v>198</v>
      </c>
      <c r="D4" s="1" t="s">
        <v>199</v>
      </c>
      <c r="E4" s="1" t="s">
        <v>200</v>
      </c>
      <c r="F4" s="1" t="s">
        <v>37</v>
      </c>
      <c r="G4" s="1" t="s">
        <v>36</v>
      </c>
      <c r="H4" s="1" t="s">
        <v>35</v>
      </c>
      <c r="I4" s="1" t="s">
        <v>34</v>
      </c>
    </row>
    <row r="5" spans="1:11" x14ac:dyDescent="0.35">
      <c r="A5" s="22" t="s">
        <v>7</v>
      </c>
      <c r="B5" s="2">
        <v>325779385</v>
      </c>
      <c r="C5" s="23">
        <f>(B5-F5)/F5</f>
        <v>-3.7092941748183499E-2</v>
      </c>
      <c r="D5" s="23">
        <f t="shared" ref="D5:D26" si="0">(B5-I5)/I5</f>
        <v>0.13132547673801098</v>
      </c>
      <c r="E5" s="43">
        <f t="shared" ref="E5:E26" si="1">B5/$B$26</f>
        <v>0.2492287751988628</v>
      </c>
      <c r="F5" s="2">
        <v>338329003</v>
      </c>
      <c r="G5" s="2">
        <v>352375357</v>
      </c>
      <c r="H5" s="2">
        <v>363952855</v>
      </c>
      <c r="I5" s="2">
        <v>287962564</v>
      </c>
      <c r="K5" s="52">
        <f>B5-F5</f>
        <v>-12549618</v>
      </c>
    </row>
    <row r="6" spans="1:11" x14ac:dyDescent="0.35">
      <c r="A6" s="22" t="s">
        <v>9</v>
      </c>
      <c r="B6" s="2">
        <v>245802137</v>
      </c>
      <c r="C6" s="23">
        <f t="shared" ref="C6:C25" si="2">(B6-F6)/F6</f>
        <v>0.10797315477408838</v>
      </c>
      <c r="D6" s="23">
        <f t="shared" si="0"/>
        <v>0.10251752619824403</v>
      </c>
      <c r="E6" s="43">
        <f t="shared" si="1"/>
        <v>0.18804432805278049</v>
      </c>
      <c r="F6" s="2">
        <v>221848459</v>
      </c>
      <c r="G6" s="2">
        <v>216979586</v>
      </c>
      <c r="H6" s="2">
        <v>239625816</v>
      </c>
      <c r="I6" s="2">
        <v>222946240</v>
      </c>
      <c r="K6" s="52">
        <f t="shared" ref="K6:K26" si="3">B6-F6</f>
        <v>23953678</v>
      </c>
    </row>
    <row r="7" spans="1:11" x14ac:dyDescent="0.35">
      <c r="A7" s="22" t="s">
        <v>25</v>
      </c>
      <c r="B7" s="2">
        <v>138834018</v>
      </c>
      <c r="C7" s="23">
        <f t="shared" si="2"/>
        <v>-6.0067058344383022E-2</v>
      </c>
      <c r="D7" s="23">
        <f t="shared" si="0"/>
        <v>0.31742355961889784</v>
      </c>
      <c r="E7" s="43">
        <f t="shared" si="1"/>
        <v>0.10621123943148481</v>
      </c>
      <c r="F7" s="2">
        <v>147706301</v>
      </c>
      <c r="G7" s="2">
        <v>165709595</v>
      </c>
      <c r="H7" s="2">
        <v>159159985</v>
      </c>
      <c r="I7" s="2">
        <v>105382978</v>
      </c>
      <c r="K7" s="52">
        <f t="shared" si="3"/>
        <v>-8872283</v>
      </c>
    </row>
    <row r="8" spans="1:11" x14ac:dyDescent="0.35">
      <c r="A8" s="22" t="s">
        <v>32</v>
      </c>
      <c r="B8" s="2">
        <v>109773742</v>
      </c>
      <c r="C8" s="23">
        <f t="shared" si="2"/>
        <v>3.15287764306613E-2</v>
      </c>
      <c r="D8" s="23">
        <f t="shared" si="0"/>
        <v>0.28600089017703012</v>
      </c>
      <c r="E8" s="43">
        <f t="shared" si="1"/>
        <v>8.3979455199892292E-2</v>
      </c>
      <c r="F8" s="2">
        <v>106418497</v>
      </c>
      <c r="G8" s="2">
        <v>114289768</v>
      </c>
      <c r="H8" s="2">
        <v>130496299</v>
      </c>
      <c r="I8" s="2">
        <v>85360549</v>
      </c>
      <c r="K8" s="52">
        <f t="shared" si="3"/>
        <v>3355245</v>
      </c>
    </row>
    <row r="9" spans="1:11" x14ac:dyDescent="0.35">
      <c r="A9" s="22" t="s">
        <v>26</v>
      </c>
      <c r="B9" s="2">
        <v>102525809</v>
      </c>
      <c r="C9" s="23">
        <f t="shared" si="2"/>
        <v>-1.6969640417187411E-2</v>
      </c>
      <c r="D9" s="23">
        <f t="shared" si="0"/>
        <v>-8.659289400804232E-2</v>
      </c>
      <c r="E9" s="43">
        <f t="shared" si="1"/>
        <v>7.8434618578896706E-2</v>
      </c>
      <c r="F9" s="2">
        <v>104295669</v>
      </c>
      <c r="G9" s="2">
        <v>109044002</v>
      </c>
      <c r="H9" s="2">
        <v>139091124</v>
      </c>
      <c r="I9" s="2">
        <v>112245469</v>
      </c>
      <c r="K9" s="52">
        <f t="shared" si="3"/>
        <v>-1769860</v>
      </c>
    </row>
    <row r="10" spans="1:11" x14ac:dyDescent="0.35">
      <c r="A10" s="22" t="s">
        <v>6</v>
      </c>
      <c r="B10" s="2">
        <v>99841019</v>
      </c>
      <c r="C10" s="23">
        <f t="shared" si="2"/>
        <v>5.9676791900314045E-2</v>
      </c>
      <c r="D10" s="23">
        <f t="shared" si="0"/>
        <v>0.5079538619159113</v>
      </c>
      <c r="E10" s="43">
        <f t="shared" si="1"/>
        <v>7.6380692044023563E-2</v>
      </c>
      <c r="F10" s="2">
        <v>94218369</v>
      </c>
      <c r="G10" s="2">
        <v>93828485</v>
      </c>
      <c r="H10" s="2">
        <v>99024926</v>
      </c>
      <c r="I10" s="2">
        <v>66209598</v>
      </c>
      <c r="K10" s="52">
        <f t="shared" si="3"/>
        <v>5622650</v>
      </c>
    </row>
    <row r="11" spans="1:11" x14ac:dyDescent="0.35">
      <c r="A11" s="22" t="s">
        <v>12</v>
      </c>
      <c r="B11" s="2">
        <v>83208641</v>
      </c>
      <c r="C11" s="23">
        <f t="shared" si="2"/>
        <v>4.4993802649753722E-2</v>
      </c>
      <c r="D11" s="23">
        <f t="shared" si="0"/>
        <v>0.34013315320507154</v>
      </c>
      <c r="E11" s="43">
        <f t="shared" si="1"/>
        <v>6.365653763632674E-2</v>
      </c>
      <c r="F11" s="2">
        <v>79625966</v>
      </c>
      <c r="G11" s="2">
        <v>87483350</v>
      </c>
      <c r="H11" s="2">
        <v>90077569</v>
      </c>
      <c r="I11" s="2">
        <v>62089831</v>
      </c>
      <c r="K11" s="52">
        <f t="shared" si="3"/>
        <v>3582675</v>
      </c>
    </row>
    <row r="12" spans="1:11" x14ac:dyDescent="0.35">
      <c r="A12" s="22" t="s">
        <v>10</v>
      </c>
      <c r="B12" s="2">
        <v>72728298</v>
      </c>
      <c r="C12" s="23">
        <f t="shared" si="2"/>
        <v>1.0662004107249743E-2</v>
      </c>
      <c r="D12" s="23">
        <f t="shared" si="0"/>
        <v>0.44998080170921906</v>
      </c>
      <c r="E12" s="43">
        <f t="shared" si="1"/>
        <v>5.5638832496531059E-2</v>
      </c>
      <c r="F12" s="2">
        <v>71961049</v>
      </c>
      <c r="G12" s="2">
        <v>61587061</v>
      </c>
      <c r="H12" s="2">
        <v>65685326</v>
      </c>
      <c r="I12" s="2">
        <v>50158111</v>
      </c>
      <c r="K12" s="52">
        <f t="shared" si="3"/>
        <v>767249</v>
      </c>
    </row>
    <row r="13" spans="1:11" x14ac:dyDescent="0.35">
      <c r="A13" s="22" t="s">
        <v>22</v>
      </c>
      <c r="B13" s="2">
        <v>26799622.889999997</v>
      </c>
      <c r="C13" s="23">
        <f t="shared" si="2"/>
        <v>8.2590258610933127E-3</v>
      </c>
      <c r="D13" s="23">
        <f>(B13-I13)/I13</f>
        <v>4.4194452614170912</v>
      </c>
      <c r="E13" s="43">
        <f t="shared" si="1"/>
        <v>2.0502332241391232E-2</v>
      </c>
      <c r="F13" s="2">
        <v>26580097.180000003</v>
      </c>
      <c r="G13" s="2">
        <v>3813264</v>
      </c>
      <c r="H13" s="2">
        <v>6776083</v>
      </c>
      <c r="I13" s="2">
        <v>4945086</v>
      </c>
      <c r="K13" s="52">
        <f t="shared" si="3"/>
        <v>219525.70999999344</v>
      </c>
    </row>
    <row r="14" spans="1:11" x14ac:dyDescent="0.35">
      <c r="A14" s="22" t="s">
        <v>11</v>
      </c>
      <c r="B14" s="2">
        <v>24872631</v>
      </c>
      <c r="C14" s="23">
        <f t="shared" si="2"/>
        <v>5.9622985379644229E-2</v>
      </c>
      <c r="D14" s="23">
        <f t="shared" si="0"/>
        <v>0.10667897544380274</v>
      </c>
      <c r="E14" s="43">
        <f t="shared" si="1"/>
        <v>1.9028138812722192E-2</v>
      </c>
      <c r="F14" s="2">
        <v>23473095</v>
      </c>
      <c r="G14" s="2">
        <v>28828801</v>
      </c>
      <c r="H14" s="2">
        <v>24868779</v>
      </c>
      <c r="I14" s="2">
        <v>22475019</v>
      </c>
      <c r="K14" s="52">
        <f t="shared" si="3"/>
        <v>1399536</v>
      </c>
    </row>
    <row r="15" spans="1:11" x14ac:dyDescent="0.35">
      <c r="A15" s="22" t="s">
        <v>21</v>
      </c>
      <c r="B15" s="2">
        <v>13758633</v>
      </c>
      <c r="C15" s="23">
        <f>(B15-F15)/F15</f>
        <v>0.45009787025224934</v>
      </c>
      <c r="D15" s="23">
        <f>(B15-I15)/I15</f>
        <v>2.587657970678638E-2</v>
      </c>
      <c r="E15" s="43">
        <f t="shared" si="1"/>
        <v>1.0525672921264356E-2</v>
      </c>
      <c r="F15" s="2">
        <v>9488072</v>
      </c>
      <c r="G15" s="2">
        <v>11219406</v>
      </c>
      <c r="H15" s="2">
        <v>10022918</v>
      </c>
      <c r="I15" s="2">
        <v>13411587</v>
      </c>
      <c r="K15" s="52">
        <f t="shared" si="3"/>
        <v>4270561</v>
      </c>
    </row>
    <row r="16" spans="1:11" x14ac:dyDescent="0.35">
      <c r="A16" s="22" t="s">
        <v>16</v>
      </c>
      <c r="B16" s="2">
        <v>13247647</v>
      </c>
      <c r="C16" s="23">
        <f t="shared" si="2"/>
        <v>-0.10143756862929697</v>
      </c>
      <c r="D16" s="23">
        <f t="shared" si="0"/>
        <v>8.4105722730246947E-3</v>
      </c>
      <c r="E16" s="43">
        <f t="shared" si="1"/>
        <v>1.0134756795850937E-2</v>
      </c>
      <c r="F16" s="2">
        <v>14743157</v>
      </c>
      <c r="G16" s="2">
        <v>14634099</v>
      </c>
      <c r="H16" s="2">
        <v>14352233</v>
      </c>
      <c r="I16" s="2">
        <v>13137156</v>
      </c>
      <c r="K16" s="52">
        <f t="shared" si="3"/>
        <v>-1495510</v>
      </c>
    </row>
    <row r="17" spans="1:15" x14ac:dyDescent="0.35">
      <c r="A17" s="22" t="s">
        <v>14</v>
      </c>
      <c r="B17" s="2">
        <v>11413489</v>
      </c>
      <c r="C17" s="23">
        <f t="shared" si="2"/>
        <v>0.26919024505675859</v>
      </c>
      <c r="D17" s="23">
        <f t="shared" si="0"/>
        <v>0.51452397179202192</v>
      </c>
      <c r="E17" s="43">
        <f t="shared" si="1"/>
        <v>8.7315834432424057E-3</v>
      </c>
      <c r="F17" s="2">
        <v>8992733</v>
      </c>
      <c r="G17" s="2">
        <v>8849356</v>
      </c>
      <c r="H17" s="2">
        <v>8072663</v>
      </c>
      <c r="I17" s="2">
        <v>7536024</v>
      </c>
      <c r="K17" s="52">
        <f t="shared" si="3"/>
        <v>2420756</v>
      </c>
    </row>
    <row r="18" spans="1:15" x14ac:dyDescent="0.35">
      <c r="A18" s="22" t="s">
        <v>13</v>
      </c>
      <c r="B18" s="2">
        <v>10582773</v>
      </c>
      <c r="C18" s="23">
        <f t="shared" si="2"/>
        <v>0.28004681953613725</v>
      </c>
      <c r="D18" s="23">
        <f t="shared" si="0"/>
        <v>0.32876394302929524</v>
      </c>
      <c r="E18" s="43">
        <f t="shared" si="1"/>
        <v>8.0960664622704553E-3</v>
      </c>
      <c r="F18" s="2">
        <v>8267489</v>
      </c>
      <c r="G18" s="2">
        <v>8804873</v>
      </c>
      <c r="H18" s="2">
        <v>10397020</v>
      </c>
      <c r="I18" s="2">
        <v>7964374</v>
      </c>
      <c r="K18" s="52">
        <f t="shared" si="3"/>
        <v>2315284</v>
      </c>
    </row>
    <row r="19" spans="1:15" x14ac:dyDescent="0.35">
      <c r="A19" s="22" t="s">
        <v>17</v>
      </c>
      <c r="B19" s="2">
        <v>9913195</v>
      </c>
      <c r="C19" s="23">
        <f>(B19-F19)/F19</f>
        <v>1.7563772467244161</v>
      </c>
      <c r="D19" s="23">
        <f>(B19-I19)/I19</f>
        <v>1.4182204803853073</v>
      </c>
      <c r="E19" s="43">
        <f t="shared" si="1"/>
        <v>7.5838237835628873E-3</v>
      </c>
      <c r="F19" s="2">
        <v>3596458</v>
      </c>
      <c r="G19" s="2">
        <v>4782698</v>
      </c>
      <c r="H19" s="2">
        <v>5541297</v>
      </c>
      <c r="I19" s="2">
        <v>4099376</v>
      </c>
      <c r="K19" s="52">
        <f t="shared" si="3"/>
        <v>6316737</v>
      </c>
    </row>
    <row r="20" spans="1:15" x14ac:dyDescent="0.35">
      <c r="A20" s="22" t="s">
        <v>8</v>
      </c>
      <c r="B20" s="2">
        <v>5341610</v>
      </c>
      <c r="C20" s="23">
        <f t="shared" si="2"/>
        <v>0.20732630703405938</v>
      </c>
      <c r="D20" s="23">
        <f t="shared" si="0"/>
        <v>0.15499989080540419</v>
      </c>
      <c r="E20" s="43">
        <f t="shared" si="1"/>
        <v>4.0864553719075795E-3</v>
      </c>
      <c r="F20" s="2">
        <v>4424330</v>
      </c>
      <c r="G20" s="2">
        <v>7417950</v>
      </c>
      <c r="H20" s="2">
        <v>20821611</v>
      </c>
      <c r="I20" s="2">
        <v>4624771</v>
      </c>
      <c r="K20" s="52">
        <f t="shared" si="3"/>
        <v>917280</v>
      </c>
    </row>
    <row r="21" spans="1:15" x14ac:dyDescent="0.35">
      <c r="A21" s="22" t="s">
        <v>20</v>
      </c>
      <c r="B21" s="2">
        <v>4017108</v>
      </c>
      <c r="C21" s="23">
        <f t="shared" si="2"/>
        <v>9.3066817593086409E-2</v>
      </c>
      <c r="D21" s="23">
        <f>(B21-I21)/I21</f>
        <v>1.0128141210872812</v>
      </c>
      <c r="E21" s="43">
        <f t="shared" si="1"/>
        <v>3.0731806639071203E-3</v>
      </c>
      <c r="F21" s="2">
        <v>3675080</v>
      </c>
      <c r="G21" s="2">
        <v>3828322</v>
      </c>
      <c r="H21" s="2">
        <v>3816896</v>
      </c>
      <c r="I21" s="2">
        <v>1995767</v>
      </c>
      <c r="K21" s="52">
        <f t="shared" si="3"/>
        <v>342028</v>
      </c>
    </row>
    <row r="22" spans="1:15" x14ac:dyDescent="0.35">
      <c r="A22" s="22" t="s">
        <v>33</v>
      </c>
      <c r="B22" s="2">
        <v>3887924</v>
      </c>
      <c r="C22" s="23">
        <f t="shared" si="2"/>
        <v>0.10481890050183856</v>
      </c>
      <c r="D22" s="23">
        <f t="shared" si="0"/>
        <v>0.10880125347184494</v>
      </c>
      <c r="E22" s="43">
        <f t="shared" si="1"/>
        <v>2.9743519117585156E-3</v>
      </c>
      <c r="F22" s="2">
        <v>3519060</v>
      </c>
      <c r="G22" s="2">
        <v>2893162</v>
      </c>
      <c r="H22" s="2">
        <v>3711886</v>
      </c>
      <c r="I22" s="2">
        <v>3506421</v>
      </c>
      <c r="K22" s="52">
        <f t="shared" si="3"/>
        <v>368864</v>
      </c>
    </row>
    <row r="23" spans="1:15" x14ac:dyDescent="0.35">
      <c r="A23" s="22" t="s">
        <v>19</v>
      </c>
      <c r="B23" s="2">
        <v>2414845</v>
      </c>
      <c r="C23" s="23">
        <f>(B23-F23)/F23</f>
        <v>8.7797417948232828E-2</v>
      </c>
      <c r="D23" s="23">
        <f>(B23-I23)/I23</f>
        <v>0.33234297757768361</v>
      </c>
      <c r="E23" s="43">
        <f t="shared" si="1"/>
        <v>1.8474123574304673E-3</v>
      </c>
      <c r="F23" s="2">
        <v>2219940</v>
      </c>
      <c r="G23" s="2">
        <v>1790515</v>
      </c>
      <c r="H23" s="2">
        <v>2944236</v>
      </c>
      <c r="I23" s="2">
        <v>1812480</v>
      </c>
      <c r="K23" s="52">
        <f t="shared" si="3"/>
        <v>194905</v>
      </c>
    </row>
    <row r="24" spans="1:15" x14ac:dyDescent="0.35">
      <c r="A24" s="22" t="s">
        <v>15</v>
      </c>
      <c r="B24" s="2">
        <v>1936199</v>
      </c>
      <c r="C24" s="23">
        <f t="shared" si="2"/>
        <v>-0.25931121492609943</v>
      </c>
      <c r="D24" s="23">
        <f t="shared" si="0"/>
        <v>-0.15361860798559202</v>
      </c>
      <c r="E24" s="43">
        <f t="shared" si="1"/>
        <v>1.481237081073325E-3</v>
      </c>
      <c r="F24" s="2">
        <v>2614052</v>
      </c>
      <c r="G24" s="2">
        <v>2518211</v>
      </c>
      <c r="H24" s="2">
        <v>2946596</v>
      </c>
      <c r="I24" s="2">
        <v>2287620</v>
      </c>
      <c r="K24" s="52">
        <f t="shared" si="3"/>
        <v>-677853</v>
      </c>
    </row>
    <row r="25" spans="1:15" ht="15" thickBot="1" x14ac:dyDescent="0.4">
      <c r="A25" s="22" t="s">
        <v>18</v>
      </c>
      <c r="B25" s="2">
        <v>471240</v>
      </c>
      <c r="C25" s="23">
        <f t="shared" si="2"/>
        <v>2.9443247801259169E-2</v>
      </c>
      <c r="D25" s="23">
        <f t="shared" si="0"/>
        <v>0.98980690546263728</v>
      </c>
      <c r="E25" s="43">
        <f t="shared" si="1"/>
        <v>3.6050951482001264E-4</v>
      </c>
      <c r="F25" s="2">
        <v>457762</v>
      </c>
      <c r="G25" s="2">
        <v>624424</v>
      </c>
      <c r="H25" s="2">
        <v>471595</v>
      </c>
      <c r="I25" s="2">
        <v>236827</v>
      </c>
      <c r="K25" s="52">
        <f t="shared" si="3"/>
        <v>13478</v>
      </c>
    </row>
    <row r="26" spans="1:15" ht="15.5" thickTop="1" thickBot="1" x14ac:dyDescent="0.4">
      <c r="A26" s="25" t="s">
        <v>27</v>
      </c>
      <c r="B26" s="8">
        <f>SUM(B5:B25)</f>
        <v>1307149965.8900001</v>
      </c>
      <c r="C26" s="26">
        <f>(B26-F26)/F26</f>
        <v>2.4047331406751891E-2</v>
      </c>
      <c r="D26" s="26">
        <f t="shared" si="0"/>
        <v>0.20988954874842328</v>
      </c>
      <c r="E26" s="44">
        <f t="shared" si="1"/>
        <v>1</v>
      </c>
      <c r="F26" s="8">
        <f>SUM(F5:F25)</f>
        <v>1276454638.1800001</v>
      </c>
      <c r="G26" s="8">
        <f>SUM(G5:G25)</f>
        <v>1301302285</v>
      </c>
      <c r="H26" s="8">
        <f>SUM(H5:H25)</f>
        <v>1401857713</v>
      </c>
      <c r="I26" s="8">
        <f>SUM(I5:I25)</f>
        <v>1080387848</v>
      </c>
      <c r="K26" s="52">
        <f t="shared" si="3"/>
        <v>30695327.710000038</v>
      </c>
    </row>
    <row r="27" spans="1:15" ht="15" thickTop="1" x14ac:dyDescent="0.35">
      <c r="A27" s="15" t="s">
        <v>1</v>
      </c>
      <c r="O27" s="53"/>
    </row>
    <row r="29" spans="1:15" ht="30" customHeight="1" x14ac:dyDescent="0.35">
      <c r="A29" s="54" t="s">
        <v>23</v>
      </c>
      <c r="B29" s="56"/>
      <c r="C29" s="56"/>
      <c r="D29" s="56"/>
      <c r="E29" s="56"/>
      <c r="F29" s="56"/>
      <c r="G29" s="56"/>
      <c r="H29" s="56"/>
      <c r="I29" s="56"/>
    </row>
    <row r="30" spans="1:15" ht="15.5" x14ac:dyDescent="0.35">
      <c r="A30" s="7" t="s">
        <v>195</v>
      </c>
    </row>
    <row r="31" spans="1:15" ht="15" customHeight="1" x14ac:dyDescent="0.35">
      <c r="A31" s="45" t="s">
        <v>196</v>
      </c>
    </row>
    <row r="32" spans="1:15" ht="26.25" customHeight="1" x14ac:dyDescent="0.35">
      <c r="A32" s="14" t="s">
        <v>0</v>
      </c>
      <c r="B32" s="1" t="s">
        <v>197</v>
      </c>
      <c r="C32" s="1" t="s">
        <v>198</v>
      </c>
      <c r="D32" s="1" t="s">
        <v>199</v>
      </c>
      <c r="E32" s="1" t="s">
        <v>200</v>
      </c>
      <c r="F32" s="1" t="s">
        <v>37</v>
      </c>
      <c r="G32" s="1" t="s">
        <v>36</v>
      </c>
      <c r="H32" s="1" t="s">
        <v>35</v>
      </c>
      <c r="I32" s="1" t="s">
        <v>34</v>
      </c>
    </row>
    <row r="33" spans="1:11" ht="14.5" customHeight="1" x14ac:dyDescent="0.35">
      <c r="A33" s="22" t="s">
        <v>9</v>
      </c>
      <c r="B33" s="51">
        <v>79181290</v>
      </c>
      <c r="C33" s="23">
        <f>(B33-F33)/F33</f>
        <v>6.740585092530299E-2</v>
      </c>
      <c r="D33" s="23">
        <f t="shared" ref="D33:D54" si="4">(B33-I33)/I33</f>
        <v>0.12938756640713522</v>
      </c>
      <c r="E33" s="43">
        <f t="shared" ref="E33:E54" si="5">B33/$B$54</f>
        <v>0.31440152165322494</v>
      </c>
      <c r="F33" s="2">
        <v>74181053</v>
      </c>
      <c r="G33" s="2">
        <v>80717946</v>
      </c>
      <c r="H33" s="2">
        <v>89138934</v>
      </c>
      <c r="I33" s="2">
        <v>70109936</v>
      </c>
      <c r="K33" s="52">
        <f>B33-F33</f>
        <v>5000237</v>
      </c>
    </row>
    <row r="34" spans="1:11" x14ac:dyDescent="0.35">
      <c r="A34" s="22" t="s">
        <v>26</v>
      </c>
      <c r="B34" s="51">
        <v>34475737</v>
      </c>
      <c r="C34" s="23">
        <f t="shared" ref="C34:C51" si="6">(B34-F34)/F34</f>
        <v>-0.23854315204635249</v>
      </c>
      <c r="D34" s="23">
        <f t="shared" si="4"/>
        <v>-0.41435204488520622</v>
      </c>
      <c r="E34" s="43">
        <f t="shared" si="5"/>
        <v>0.13689122989681513</v>
      </c>
      <c r="F34" s="2">
        <v>45276022</v>
      </c>
      <c r="G34" s="2">
        <v>46183363</v>
      </c>
      <c r="H34" s="2">
        <v>58339461</v>
      </c>
      <c r="I34" s="2">
        <v>58867681</v>
      </c>
      <c r="K34" s="52">
        <f t="shared" ref="K34:K54" si="7">B34-F34</f>
        <v>-10800285</v>
      </c>
    </row>
    <row r="35" spans="1:11" x14ac:dyDescent="0.35">
      <c r="A35" s="22" t="s">
        <v>32</v>
      </c>
      <c r="B35" s="51">
        <v>29906781</v>
      </c>
      <c r="C35" s="23">
        <f t="shared" si="6"/>
        <v>-3.7814795670800851E-2</v>
      </c>
      <c r="D35" s="23">
        <f t="shared" si="4"/>
        <v>0.2523494443592984</v>
      </c>
      <c r="E35" s="43">
        <f t="shared" si="5"/>
        <v>0.11874948556849423</v>
      </c>
      <c r="F35" s="2">
        <v>31082146</v>
      </c>
      <c r="G35" s="2">
        <v>30123551</v>
      </c>
      <c r="H35" s="2">
        <v>33664882</v>
      </c>
      <c r="I35" s="2">
        <v>23880540</v>
      </c>
      <c r="K35" s="52">
        <f t="shared" si="7"/>
        <v>-1175365</v>
      </c>
    </row>
    <row r="36" spans="1:11" x14ac:dyDescent="0.35">
      <c r="A36" s="22" t="s">
        <v>10</v>
      </c>
      <c r="B36" s="51">
        <v>24115674</v>
      </c>
      <c r="C36" s="23">
        <f t="shared" si="6"/>
        <v>-4.7726127133597543E-2</v>
      </c>
      <c r="D36" s="23">
        <f t="shared" si="4"/>
        <v>0.21855217713286906</v>
      </c>
      <c r="E36" s="43">
        <f t="shared" si="5"/>
        <v>9.5755002239709841E-2</v>
      </c>
      <c r="F36" s="2">
        <v>25324305</v>
      </c>
      <c r="G36" s="2">
        <v>26676126</v>
      </c>
      <c r="H36" s="2">
        <v>27093585</v>
      </c>
      <c r="I36" s="2">
        <v>19790432</v>
      </c>
      <c r="K36" s="52">
        <f t="shared" si="7"/>
        <v>-1208631</v>
      </c>
    </row>
    <row r="37" spans="1:11" x14ac:dyDescent="0.35">
      <c r="A37" s="22" t="s">
        <v>25</v>
      </c>
      <c r="B37" s="51">
        <v>21248286</v>
      </c>
      <c r="C37" s="23">
        <f>(B37-F37)/F37</f>
        <v>0.11340904671449978</v>
      </c>
      <c r="D37" s="23">
        <f>(B37-I37)/I37</f>
        <v>0.93611507629090973</v>
      </c>
      <c r="E37" s="43">
        <f t="shared" si="5"/>
        <v>8.4369596036171127E-2</v>
      </c>
      <c r="F37" s="2">
        <v>19083989</v>
      </c>
      <c r="G37" s="2">
        <v>17336822</v>
      </c>
      <c r="H37" s="2">
        <v>22349486</v>
      </c>
      <c r="I37" s="2">
        <v>10974702</v>
      </c>
      <c r="K37" s="52">
        <f t="shared" si="7"/>
        <v>2164297</v>
      </c>
    </row>
    <row r="38" spans="1:11" x14ac:dyDescent="0.35">
      <c r="A38" s="22" t="s">
        <v>7</v>
      </c>
      <c r="B38" s="51">
        <v>19603903</v>
      </c>
      <c r="C38" s="23">
        <f t="shared" si="6"/>
        <v>-6.9011767532930715E-2</v>
      </c>
      <c r="D38" s="23">
        <f t="shared" si="4"/>
        <v>3.6251211075700576E-2</v>
      </c>
      <c r="E38" s="43">
        <f t="shared" si="5"/>
        <v>7.7840319771782213E-2</v>
      </c>
      <c r="F38" s="2">
        <v>21057090</v>
      </c>
      <c r="G38" s="2">
        <v>22948706</v>
      </c>
      <c r="H38" s="2">
        <v>20840513</v>
      </c>
      <c r="I38" s="2">
        <v>18918099</v>
      </c>
      <c r="K38" s="52">
        <f t="shared" si="7"/>
        <v>-1453187</v>
      </c>
    </row>
    <row r="39" spans="1:11" x14ac:dyDescent="0.35">
      <c r="A39" s="22" t="s">
        <v>22</v>
      </c>
      <c r="B39" s="51">
        <v>15385311.860000001</v>
      </c>
      <c r="C39" s="23">
        <f t="shared" si="6"/>
        <v>0.16900497138977416</v>
      </c>
      <c r="D39" s="23">
        <f>(B39-I39)/I39</f>
        <v>2.8056540855471934</v>
      </c>
      <c r="E39" s="43">
        <f t="shared" si="5"/>
        <v>6.1089753146146127E-2</v>
      </c>
      <c r="F39" s="51">
        <v>13161032.02</v>
      </c>
      <c r="G39" s="2">
        <v>2806480</v>
      </c>
      <c r="H39" s="2">
        <v>5602462</v>
      </c>
      <c r="I39" s="2">
        <v>4042751</v>
      </c>
      <c r="K39" s="52">
        <f t="shared" si="7"/>
        <v>2224279.8400000017</v>
      </c>
    </row>
    <row r="40" spans="1:11" x14ac:dyDescent="0.35">
      <c r="A40" s="22" t="s">
        <v>6</v>
      </c>
      <c r="B40" s="51">
        <v>11523084</v>
      </c>
      <c r="C40" s="23">
        <f t="shared" si="6"/>
        <v>-5.102160818670106E-2</v>
      </c>
      <c r="D40" s="23">
        <f t="shared" si="4"/>
        <v>0.56703162476046953</v>
      </c>
      <c r="E40" s="43">
        <f t="shared" si="5"/>
        <v>4.575418187475766E-2</v>
      </c>
      <c r="F40" s="2">
        <v>12142620</v>
      </c>
      <c r="G40" s="2">
        <v>12680622</v>
      </c>
      <c r="H40" s="2">
        <v>13763096</v>
      </c>
      <c r="I40" s="2">
        <v>7353447</v>
      </c>
      <c r="K40" s="52">
        <f t="shared" si="7"/>
        <v>-619536</v>
      </c>
    </row>
    <row r="41" spans="1:11" x14ac:dyDescent="0.35">
      <c r="A41" s="22" t="s">
        <v>16</v>
      </c>
      <c r="B41" s="51">
        <v>3951188</v>
      </c>
      <c r="C41" s="23">
        <f t="shared" si="6"/>
        <v>4.8040461826723731E-2</v>
      </c>
      <c r="D41" s="23">
        <f t="shared" si="4"/>
        <v>0.34238679352654494</v>
      </c>
      <c r="E41" s="43">
        <f t="shared" si="5"/>
        <v>1.5688801224859591E-2</v>
      </c>
      <c r="F41" s="2">
        <v>3770072</v>
      </c>
      <c r="G41" s="2">
        <v>4483720</v>
      </c>
      <c r="H41" s="2">
        <v>4007599</v>
      </c>
      <c r="I41" s="2">
        <v>2943405</v>
      </c>
      <c r="K41" s="52">
        <f t="shared" si="7"/>
        <v>181116</v>
      </c>
    </row>
    <row r="42" spans="1:11" x14ac:dyDescent="0.35">
      <c r="A42" s="22" t="s">
        <v>19</v>
      </c>
      <c r="B42" s="51">
        <v>1831472</v>
      </c>
      <c r="C42" s="23">
        <f t="shared" ref="C42:C47" si="8">(B42-F42)/F42</f>
        <v>0.25168944778567526</v>
      </c>
      <c r="D42" s="23">
        <f t="shared" ref="D42:D47" si="9">(B42-I42)/I42</f>
        <v>0.37068786157450023</v>
      </c>
      <c r="E42" s="43">
        <f t="shared" si="5"/>
        <v>7.2721419879023842E-3</v>
      </c>
      <c r="F42" s="2">
        <v>1463200</v>
      </c>
      <c r="G42" s="2">
        <v>1213974</v>
      </c>
      <c r="H42" s="2">
        <v>2480091</v>
      </c>
      <c r="I42" s="2">
        <v>1336170</v>
      </c>
      <c r="K42" s="52">
        <f t="shared" si="7"/>
        <v>368272</v>
      </c>
    </row>
    <row r="43" spans="1:11" x14ac:dyDescent="0.35">
      <c r="A43" s="22" t="s">
        <v>33</v>
      </c>
      <c r="B43" s="51">
        <v>1732658</v>
      </c>
      <c r="C43" s="23">
        <f t="shared" si="8"/>
        <v>1.8865372673729373E-2</v>
      </c>
      <c r="D43" s="23">
        <f t="shared" si="9"/>
        <v>5.6051246575384212E-2</v>
      </c>
      <c r="E43" s="43">
        <f t="shared" si="5"/>
        <v>6.8797857638418546E-3</v>
      </c>
      <c r="F43" s="2">
        <v>1700576</v>
      </c>
      <c r="G43" s="2">
        <v>1372159</v>
      </c>
      <c r="H43" s="2">
        <v>1867448</v>
      </c>
      <c r="I43" s="2">
        <v>1640695</v>
      </c>
      <c r="K43" s="52">
        <f t="shared" si="7"/>
        <v>32082</v>
      </c>
    </row>
    <row r="44" spans="1:11" x14ac:dyDescent="0.35">
      <c r="A44" s="22" t="s">
        <v>13</v>
      </c>
      <c r="B44" s="51">
        <v>1609226</v>
      </c>
      <c r="C44" s="23">
        <f t="shared" si="8"/>
        <v>-8.5715357086244878E-2</v>
      </c>
      <c r="D44" s="23">
        <f t="shared" si="9"/>
        <v>-0.27256494915450374</v>
      </c>
      <c r="E44" s="43">
        <f t="shared" si="5"/>
        <v>6.3896799747002429E-3</v>
      </c>
      <c r="F44" s="2">
        <v>1760093</v>
      </c>
      <c r="G44" s="2">
        <v>1217163</v>
      </c>
      <c r="H44" s="2">
        <v>890723</v>
      </c>
      <c r="I44" s="2">
        <v>2212192</v>
      </c>
      <c r="K44" s="52">
        <f t="shared" si="7"/>
        <v>-150867</v>
      </c>
    </row>
    <row r="45" spans="1:11" x14ac:dyDescent="0.35">
      <c r="A45" s="22" t="s">
        <v>11</v>
      </c>
      <c r="B45" s="51">
        <v>1473327</v>
      </c>
      <c r="C45" s="23">
        <f t="shared" si="8"/>
        <v>0.38207546727328157</v>
      </c>
      <c r="D45" s="23">
        <f t="shared" si="9"/>
        <v>-0.3878909067341153</v>
      </c>
      <c r="E45" s="43">
        <f t="shared" si="5"/>
        <v>5.8500720396545821E-3</v>
      </c>
      <c r="F45" s="2">
        <v>1066025</v>
      </c>
      <c r="G45" s="2">
        <v>2137207</v>
      </c>
      <c r="H45" s="2">
        <v>1481062</v>
      </c>
      <c r="I45" s="2">
        <v>2406968</v>
      </c>
      <c r="K45" s="52">
        <f t="shared" si="7"/>
        <v>407302</v>
      </c>
    </row>
    <row r="46" spans="1:11" x14ac:dyDescent="0.35">
      <c r="A46" s="22" t="s">
        <v>12</v>
      </c>
      <c r="B46" s="51">
        <v>1363623</v>
      </c>
      <c r="C46" s="23">
        <f t="shared" si="8"/>
        <v>-1.5797781468353554E-2</v>
      </c>
      <c r="D46" s="23">
        <f t="shared" si="9"/>
        <v>-0.2072761243920673</v>
      </c>
      <c r="E46" s="43">
        <f t="shared" si="5"/>
        <v>5.4144753913624739E-3</v>
      </c>
      <c r="F46" s="2">
        <v>1385511</v>
      </c>
      <c r="G46" s="2">
        <v>2453869</v>
      </c>
      <c r="H46" s="2">
        <v>2207396</v>
      </c>
      <c r="I46" s="2">
        <v>1720174</v>
      </c>
      <c r="K46" s="52">
        <f t="shared" si="7"/>
        <v>-21888</v>
      </c>
    </row>
    <row r="47" spans="1:11" x14ac:dyDescent="0.35">
      <c r="A47" s="22" t="s">
        <v>20</v>
      </c>
      <c r="B47" s="51">
        <v>1344868</v>
      </c>
      <c r="C47" s="23">
        <f t="shared" si="8"/>
        <v>-4.4501472109493116E-2</v>
      </c>
      <c r="D47" s="23">
        <f t="shared" si="9"/>
        <v>2.0388582713639147</v>
      </c>
      <c r="E47" s="43">
        <f t="shared" si="5"/>
        <v>5.3400057718525342E-3</v>
      </c>
      <c r="F47" s="2">
        <v>1407504</v>
      </c>
      <c r="G47" s="2">
        <v>1568661</v>
      </c>
      <c r="H47" s="2">
        <v>781413</v>
      </c>
      <c r="I47" s="2">
        <v>442557</v>
      </c>
      <c r="K47" s="52">
        <f t="shared" si="7"/>
        <v>-62636</v>
      </c>
    </row>
    <row r="48" spans="1:11" x14ac:dyDescent="0.35">
      <c r="A48" s="22" t="s">
        <v>14</v>
      </c>
      <c r="B48" s="51">
        <v>1266701</v>
      </c>
      <c r="C48" s="23">
        <f t="shared" si="6"/>
        <v>-0.34286925250982558</v>
      </c>
      <c r="D48" s="23">
        <f t="shared" ref="D48" si="10">(B48-I48)/I48</f>
        <v>4.0787635778022448E-2</v>
      </c>
      <c r="E48" s="43">
        <f t="shared" si="5"/>
        <v>5.0296316450472289E-3</v>
      </c>
      <c r="F48" s="2">
        <v>1927624</v>
      </c>
      <c r="G48" s="2">
        <v>1287956</v>
      </c>
      <c r="H48" s="2">
        <v>1079335</v>
      </c>
      <c r="I48" s="2">
        <v>1217060</v>
      </c>
      <c r="K48" s="52">
        <f t="shared" si="7"/>
        <v>-660923</v>
      </c>
    </row>
    <row r="49" spans="1:11" x14ac:dyDescent="0.35">
      <c r="A49" s="22" t="s">
        <v>8</v>
      </c>
      <c r="B49" s="51">
        <v>889446</v>
      </c>
      <c r="C49" s="23">
        <f t="shared" si="6"/>
        <v>0.34663140029402101</v>
      </c>
      <c r="D49" s="23">
        <f t="shared" si="4"/>
        <v>0.46351119213884701</v>
      </c>
      <c r="E49" s="43">
        <f t="shared" si="5"/>
        <v>3.5316824950486956E-3</v>
      </c>
      <c r="F49" s="2">
        <v>660497</v>
      </c>
      <c r="G49" s="2">
        <v>889779</v>
      </c>
      <c r="H49" s="2">
        <v>1508844</v>
      </c>
      <c r="I49" s="2">
        <v>607748</v>
      </c>
      <c r="K49" s="52">
        <f t="shared" si="7"/>
        <v>228949</v>
      </c>
    </row>
    <row r="50" spans="1:11" x14ac:dyDescent="0.35">
      <c r="A50" s="22" t="s">
        <v>17</v>
      </c>
      <c r="B50" s="51">
        <v>637070</v>
      </c>
      <c r="C50" s="23">
        <f t="shared" si="6"/>
        <v>0.87126412472940151</v>
      </c>
      <c r="D50" s="23">
        <f t="shared" si="4"/>
        <v>0.60700547129023064</v>
      </c>
      <c r="E50" s="43">
        <f t="shared" si="5"/>
        <v>2.5295846708183211E-3</v>
      </c>
      <c r="F50" s="2">
        <v>340449</v>
      </c>
      <c r="G50" s="2">
        <v>549176</v>
      </c>
      <c r="H50" s="2">
        <v>276796</v>
      </c>
      <c r="I50" s="2">
        <v>396433</v>
      </c>
      <c r="K50" s="52">
        <f t="shared" si="7"/>
        <v>296621</v>
      </c>
    </row>
    <row r="51" spans="1:11" x14ac:dyDescent="0.35">
      <c r="A51" s="22" t="s">
        <v>21</v>
      </c>
      <c r="B51" s="51">
        <v>295568</v>
      </c>
      <c r="C51" s="23">
        <f t="shared" si="6"/>
        <v>0.24126172208013641</v>
      </c>
      <c r="D51" s="23">
        <f t="shared" si="4"/>
        <v>0.72089990218454514</v>
      </c>
      <c r="E51" s="43">
        <f t="shared" si="5"/>
        <v>1.1735983204113041E-3</v>
      </c>
      <c r="F51" s="2">
        <v>238119</v>
      </c>
      <c r="G51" s="2">
        <v>306697</v>
      </c>
      <c r="H51" s="2">
        <v>286081</v>
      </c>
      <c r="I51" s="2">
        <v>171752</v>
      </c>
      <c r="K51" s="52">
        <f t="shared" si="7"/>
        <v>57449</v>
      </c>
    </row>
    <row r="52" spans="1:11" x14ac:dyDescent="0.35">
      <c r="A52" s="22" t="s">
        <v>18</v>
      </c>
      <c r="B52" s="51">
        <v>12454</v>
      </c>
      <c r="C52" s="50" t="s">
        <v>191</v>
      </c>
      <c r="D52" s="50" t="s">
        <v>191</v>
      </c>
      <c r="E52" s="43">
        <f t="shared" si="5"/>
        <v>4.9450527399455904E-5</v>
      </c>
      <c r="F52" s="2">
        <v>0</v>
      </c>
      <c r="G52" s="2">
        <v>5837</v>
      </c>
      <c r="H52" s="2">
        <v>17192</v>
      </c>
      <c r="I52" s="2">
        <v>56505</v>
      </c>
      <c r="K52" s="52">
        <f t="shared" si="7"/>
        <v>12454</v>
      </c>
    </row>
    <row r="53" spans="1:11" ht="15" thickBot="1" x14ac:dyDescent="0.4">
      <c r="A53" s="22" t="s">
        <v>15</v>
      </c>
      <c r="B53" s="51">
        <v>0</v>
      </c>
      <c r="C53" s="50" t="s">
        <v>191</v>
      </c>
      <c r="D53" s="50" t="s">
        <v>191</v>
      </c>
      <c r="E53" s="43">
        <f t="shared" si="5"/>
        <v>0</v>
      </c>
      <c r="F53" s="2">
        <v>0</v>
      </c>
      <c r="G53" s="2">
        <v>4229</v>
      </c>
      <c r="H53" s="2">
        <v>38085</v>
      </c>
      <c r="I53" s="2">
        <v>17894</v>
      </c>
      <c r="K53" s="52">
        <f t="shared" si="7"/>
        <v>0</v>
      </c>
    </row>
    <row r="54" spans="1:11" ht="15.5" thickTop="1" thickBot="1" x14ac:dyDescent="0.4">
      <c r="A54" s="25" t="s">
        <v>27</v>
      </c>
      <c r="B54" s="8">
        <f>SUM(B33:B53)</f>
        <v>251847667.86000001</v>
      </c>
      <c r="C54" s="26">
        <f>(B54-F54)/F54</f>
        <v>-2.015446033456476E-2</v>
      </c>
      <c r="D54" s="26">
        <f t="shared" si="4"/>
        <v>9.9257171822505583E-2</v>
      </c>
      <c r="E54" s="44">
        <f t="shared" si="5"/>
        <v>1</v>
      </c>
      <c r="F54" s="8">
        <f>SUM(F33:F53)</f>
        <v>257027927.02000001</v>
      </c>
      <c r="G54" s="8">
        <f>SUM(G33:G53)</f>
        <v>256964043</v>
      </c>
      <c r="H54" s="8">
        <f>SUM(H33:H53)</f>
        <v>287714484</v>
      </c>
      <c r="I54" s="8">
        <f>SUM(I33:I53)</f>
        <v>229107141</v>
      </c>
      <c r="K54" s="52">
        <f t="shared" si="7"/>
        <v>-5180259.1599999964</v>
      </c>
    </row>
    <row r="55" spans="1:11" ht="15" customHeight="1" thickTop="1" x14ac:dyDescent="0.35">
      <c r="A55" s="15" t="s">
        <v>1</v>
      </c>
    </row>
    <row r="56" spans="1:11" ht="14.5" customHeight="1" x14ac:dyDescent="0.35"/>
    <row r="57" spans="1:11" ht="30" customHeight="1" x14ac:dyDescent="0.35">
      <c r="A57" s="54" t="s">
        <v>24</v>
      </c>
      <c r="B57" s="56"/>
      <c r="C57" s="56"/>
      <c r="D57" s="56"/>
      <c r="E57" s="56"/>
      <c r="F57" s="56"/>
      <c r="G57" s="56"/>
      <c r="H57" s="56"/>
      <c r="I57" s="56"/>
    </row>
    <row r="58" spans="1:11" ht="15.5" x14ac:dyDescent="0.35">
      <c r="A58" s="7" t="s">
        <v>195</v>
      </c>
    </row>
    <row r="59" spans="1:11" ht="15" customHeight="1" x14ac:dyDescent="0.35">
      <c r="A59" s="45" t="s">
        <v>196</v>
      </c>
    </row>
    <row r="60" spans="1:11" ht="29.25" customHeight="1" x14ac:dyDescent="0.35">
      <c r="A60" s="14" t="s">
        <v>0</v>
      </c>
      <c r="B60" s="1" t="s">
        <v>197</v>
      </c>
      <c r="C60" s="1" t="s">
        <v>198</v>
      </c>
      <c r="D60" s="1" t="s">
        <v>199</v>
      </c>
      <c r="E60" s="1" t="s">
        <v>200</v>
      </c>
      <c r="F60" s="1" t="s">
        <v>37</v>
      </c>
      <c r="G60" s="1" t="s">
        <v>36</v>
      </c>
      <c r="H60" s="1" t="s">
        <v>35</v>
      </c>
      <c r="I60" s="1" t="s">
        <v>34</v>
      </c>
    </row>
    <row r="61" spans="1:11" x14ac:dyDescent="0.35">
      <c r="A61" s="22" t="s">
        <v>7</v>
      </c>
      <c r="B61" s="2">
        <v>306175482</v>
      </c>
      <c r="C61" s="23">
        <f>(B61-F61)/F61</f>
        <v>-3.4974514116539526E-2</v>
      </c>
      <c r="D61" s="23">
        <f t="shared" ref="D61:D82" si="11">(B61-I61)/I61</f>
        <v>0.13801070763526022</v>
      </c>
      <c r="E61" s="24">
        <f t="shared" ref="E61:E82" si="12">B61/$B$82</f>
        <v>0.29013059345322878</v>
      </c>
      <c r="F61" s="2">
        <v>317271913</v>
      </c>
      <c r="G61" s="2">
        <v>329426651</v>
      </c>
      <c r="H61" s="2">
        <v>343112342</v>
      </c>
      <c r="I61" s="2">
        <v>269044465</v>
      </c>
      <c r="J61" s="2"/>
      <c r="K61" s="52">
        <f>B61-F61</f>
        <v>-11096431</v>
      </c>
    </row>
    <row r="62" spans="1:11" x14ac:dyDescent="0.35">
      <c r="A62" s="22" t="s">
        <v>9</v>
      </c>
      <c r="B62" s="2">
        <v>166620847</v>
      </c>
      <c r="C62" s="23">
        <f t="shared" ref="C62:C81" si="13">(B62-F62)/F62</f>
        <v>0.12835223095880752</v>
      </c>
      <c r="D62" s="23">
        <f>(B62-I62)/I62</f>
        <v>9.0191548992181861E-2</v>
      </c>
      <c r="E62" s="24">
        <f t="shared" si="12"/>
        <v>0.15788921080816534</v>
      </c>
      <c r="F62" s="51">
        <v>147667406</v>
      </c>
      <c r="G62" s="2">
        <v>136261640</v>
      </c>
      <c r="H62" s="2">
        <v>150486882</v>
      </c>
      <c r="I62" s="2">
        <v>152836304</v>
      </c>
      <c r="J62" s="2"/>
      <c r="K62" s="52">
        <f>B62-F62</f>
        <v>18953441</v>
      </c>
    </row>
    <row r="63" spans="1:11" x14ac:dyDescent="0.35">
      <c r="A63" s="22" t="s">
        <v>25</v>
      </c>
      <c r="B63" s="2">
        <v>117585732</v>
      </c>
      <c r="C63" s="23">
        <f t="shared" si="13"/>
        <v>-8.5806108041348222E-2</v>
      </c>
      <c r="D63" s="23">
        <f t="shared" si="11"/>
        <v>0.24550237523667945</v>
      </c>
      <c r="E63" s="24">
        <f t="shared" si="12"/>
        <v>0.11142374295924948</v>
      </c>
      <c r="F63" s="2">
        <v>128622312</v>
      </c>
      <c r="G63" s="2">
        <v>148372773</v>
      </c>
      <c r="H63" s="2">
        <v>136810499</v>
      </c>
      <c r="I63" s="2">
        <v>94408276</v>
      </c>
      <c r="J63" s="2"/>
      <c r="K63" s="52">
        <f t="shared" ref="K62:K82" si="14">B63-F63</f>
        <v>-11036580</v>
      </c>
    </row>
    <row r="64" spans="1:11" x14ac:dyDescent="0.35">
      <c r="A64" s="22" t="s">
        <v>6</v>
      </c>
      <c r="B64" s="2">
        <v>88317935</v>
      </c>
      <c r="C64" s="23">
        <f t="shared" si="13"/>
        <v>7.6053963272391209E-2</v>
      </c>
      <c r="D64" s="23">
        <f>(B64-I64)/I64</f>
        <v>0.50057272688456977</v>
      </c>
      <c r="E64" s="24">
        <f t="shared" si="12"/>
        <v>8.3689702149676651E-2</v>
      </c>
      <c r="F64" s="2">
        <v>82075749</v>
      </c>
      <c r="G64" s="2">
        <v>81147863</v>
      </c>
      <c r="H64" s="2">
        <v>85261830</v>
      </c>
      <c r="I64" s="2">
        <v>58856151</v>
      </c>
      <c r="J64" s="2"/>
      <c r="K64" s="52">
        <f t="shared" si="14"/>
        <v>6242186</v>
      </c>
    </row>
    <row r="65" spans="1:11" x14ac:dyDescent="0.35">
      <c r="A65" s="22" t="s">
        <v>12</v>
      </c>
      <c r="B65" s="2">
        <v>81845018</v>
      </c>
      <c r="C65" s="23">
        <f t="shared" si="13"/>
        <v>4.6070322571615925E-2</v>
      </c>
      <c r="D65" s="23">
        <f t="shared" si="11"/>
        <v>0.35573104216908175</v>
      </c>
      <c r="E65" s="24">
        <f t="shared" si="12"/>
        <v>7.7555993342178164E-2</v>
      </c>
      <c r="F65" s="2">
        <v>78240455</v>
      </c>
      <c r="G65" s="2">
        <v>85029481</v>
      </c>
      <c r="H65" s="2">
        <v>87870173</v>
      </c>
      <c r="I65" s="2">
        <v>60369657</v>
      </c>
      <c r="J65" s="2"/>
      <c r="K65" s="52">
        <f t="shared" si="14"/>
        <v>3604563</v>
      </c>
    </row>
    <row r="66" spans="1:11" x14ac:dyDescent="0.35">
      <c r="A66" s="22" t="s">
        <v>32</v>
      </c>
      <c r="B66" s="2">
        <v>79866961</v>
      </c>
      <c r="C66" s="23">
        <f t="shared" si="13"/>
        <v>6.0138431711405829E-2</v>
      </c>
      <c r="D66" s="23">
        <f t="shared" si="11"/>
        <v>0.29907204470318149</v>
      </c>
      <c r="E66" s="24">
        <f t="shared" si="12"/>
        <v>7.5681594884321524E-2</v>
      </c>
      <c r="F66" s="2">
        <v>75336351</v>
      </c>
      <c r="G66" s="2">
        <v>84166217</v>
      </c>
      <c r="H66" s="2">
        <v>96831417</v>
      </c>
      <c r="I66" s="2">
        <v>61480009</v>
      </c>
      <c r="J66" s="2"/>
      <c r="K66" s="52">
        <f t="shared" si="14"/>
        <v>4530610</v>
      </c>
    </row>
    <row r="67" spans="1:11" x14ac:dyDescent="0.35">
      <c r="A67" s="22" t="s">
        <v>26</v>
      </c>
      <c r="B67" s="2">
        <v>68050072</v>
      </c>
      <c r="C67" s="23">
        <f t="shared" si="13"/>
        <v>0.15300709948332969</v>
      </c>
      <c r="D67" s="23">
        <f t="shared" si="11"/>
        <v>0.27487620880805325</v>
      </c>
      <c r="E67" s="24">
        <f t="shared" si="12"/>
        <v>6.4483960782643429E-2</v>
      </c>
      <c r="F67" s="2">
        <v>59019647</v>
      </c>
      <c r="G67" s="2">
        <v>62860639</v>
      </c>
      <c r="H67" s="2">
        <v>80751663</v>
      </c>
      <c r="I67" s="2">
        <v>53377788</v>
      </c>
      <c r="J67" s="2"/>
      <c r="K67" s="52">
        <f t="shared" si="14"/>
        <v>9030425</v>
      </c>
    </row>
    <row r="68" spans="1:11" x14ac:dyDescent="0.35">
      <c r="A68" s="22" t="s">
        <v>10</v>
      </c>
      <c r="B68" s="2">
        <v>48612624</v>
      </c>
      <c r="C68" s="23">
        <f t="shared" si="13"/>
        <v>4.2367451724331352E-2</v>
      </c>
      <c r="D68" s="23">
        <f t="shared" si="11"/>
        <v>0.60080143102144878</v>
      </c>
      <c r="E68" s="24">
        <f t="shared" si="12"/>
        <v>4.6065117161924393E-2</v>
      </c>
      <c r="F68" s="51">
        <v>46636744</v>
      </c>
      <c r="G68" s="2">
        <v>34910935</v>
      </c>
      <c r="H68" s="2">
        <v>38591741</v>
      </c>
      <c r="I68" s="2">
        <v>30367679</v>
      </c>
      <c r="J68" s="2"/>
      <c r="K68" s="52">
        <f t="shared" si="14"/>
        <v>1975880</v>
      </c>
    </row>
    <row r="69" spans="1:11" x14ac:dyDescent="0.35">
      <c r="A69" s="22" t="s">
        <v>11</v>
      </c>
      <c r="B69" s="2">
        <v>23399304</v>
      </c>
      <c r="C69" s="23">
        <f t="shared" si="13"/>
        <v>4.4282184149913396E-2</v>
      </c>
      <c r="D69" s="23">
        <f t="shared" si="11"/>
        <v>0.16599783406968618</v>
      </c>
      <c r="E69" s="24">
        <f t="shared" si="12"/>
        <v>2.2173081631378017E-2</v>
      </c>
      <c r="F69" s="51">
        <v>22407070</v>
      </c>
      <c r="G69" s="2">
        <v>26691594</v>
      </c>
      <c r="H69" s="2">
        <v>23387717</v>
      </c>
      <c r="I69" s="2">
        <v>20068051</v>
      </c>
      <c r="J69" s="2"/>
      <c r="K69" s="52">
        <f t="shared" si="14"/>
        <v>992234</v>
      </c>
    </row>
    <row r="70" spans="1:11" x14ac:dyDescent="0.35">
      <c r="A70" s="22" t="s">
        <v>21</v>
      </c>
      <c r="B70" s="2">
        <v>13463065</v>
      </c>
      <c r="C70" s="23">
        <f>(B70-F70)/F70</f>
        <v>0.45547388186729165</v>
      </c>
      <c r="D70" s="23">
        <f>(B70-I70)/I70</f>
        <v>1.6860482022623392E-2</v>
      </c>
      <c r="E70" s="24">
        <f t="shared" si="12"/>
        <v>1.2757543525805224E-2</v>
      </c>
      <c r="F70" s="51">
        <v>9249953</v>
      </c>
      <c r="G70" s="2">
        <v>10912709</v>
      </c>
      <c r="H70" s="2">
        <v>9736837</v>
      </c>
      <c r="I70" s="2">
        <v>13239835</v>
      </c>
      <c r="J70" s="2"/>
      <c r="K70" s="52">
        <f t="shared" si="14"/>
        <v>4213112</v>
      </c>
    </row>
    <row r="71" spans="1:11" x14ac:dyDescent="0.35">
      <c r="A71" s="22" t="s">
        <v>22</v>
      </c>
      <c r="B71" s="2">
        <v>11414311.029999999</v>
      </c>
      <c r="C71" s="23">
        <f t="shared" si="13"/>
        <v>-0.14939596060505311</v>
      </c>
      <c r="D71" s="23">
        <f>(B71-I71)/I71</f>
        <v>11.649748740767009</v>
      </c>
      <c r="E71" s="24">
        <f t="shared" si="12"/>
        <v>1.0816152917801677E-2</v>
      </c>
      <c r="F71" s="51">
        <v>13419065.16</v>
      </c>
      <c r="G71" s="2">
        <v>1006784</v>
      </c>
      <c r="H71" s="2">
        <v>1173621</v>
      </c>
      <c r="I71" s="2">
        <v>902335</v>
      </c>
      <c r="J71" s="2"/>
      <c r="K71" s="52">
        <f t="shared" si="14"/>
        <v>-2004754.1300000008</v>
      </c>
    </row>
    <row r="72" spans="1:11" x14ac:dyDescent="0.35">
      <c r="A72" s="22" t="s">
        <v>14</v>
      </c>
      <c r="B72" s="2">
        <v>10146788</v>
      </c>
      <c r="C72" s="23">
        <f>(B72-F72)/F72</f>
        <v>0.43618279633053081</v>
      </c>
      <c r="D72" s="23">
        <f>(B72-I72)/I72</f>
        <v>0.60576765431801793</v>
      </c>
      <c r="E72" s="24">
        <f t="shared" si="12"/>
        <v>9.6150534486105603E-3</v>
      </c>
      <c r="F72" s="51">
        <v>7065109</v>
      </c>
      <c r="G72" s="2">
        <v>7561400</v>
      </c>
      <c r="H72" s="2">
        <v>6993328</v>
      </c>
      <c r="I72" s="2">
        <v>6318964</v>
      </c>
      <c r="J72" s="2"/>
      <c r="K72" s="52">
        <f t="shared" si="14"/>
        <v>3081679</v>
      </c>
    </row>
    <row r="73" spans="1:11" x14ac:dyDescent="0.35">
      <c r="A73" s="22" t="s">
        <v>16</v>
      </c>
      <c r="B73" s="2">
        <v>9296459</v>
      </c>
      <c r="C73" s="23">
        <f t="shared" si="13"/>
        <v>-0.15279440558420901</v>
      </c>
      <c r="D73" s="23">
        <f>(B73-I73)/I73</f>
        <v>-8.8023731401718569E-2</v>
      </c>
      <c r="E73" s="24">
        <f t="shared" si="12"/>
        <v>8.8092852800134066E-3</v>
      </c>
      <c r="F73" s="51">
        <v>10973085</v>
      </c>
      <c r="G73" s="2">
        <v>10150379</v>
      </c>
      <c r="H73" s="2">
        <v>10344634</v>
      </c>
      <c r="I73" s="2">
        <v>10193751</v>
      </c>
      <c r="J73" s="2"/>
      <c r="K73" s="52">
        <f t="shared" si="14"/>
        <v>-1676626</v>
      </c>
    </row>
    <row r="74" spans="1:11" x14ac:dyDescent="0.35">
      <c r="A74" s="22" t="s">
        <v>17</v>
      </c>
      <c r="B74" s="2">
        <v>9276125</v>
      </c>
      <c r="C74" s="23">
        <f>(B74-F74)/F74</f>
        <v>1.8489248647654228</v>
      </c>
      <c r="D74" s="23">
        <f>(B74-I74)/I74</f>
        <v>1.5050682659711478</v>
      </c>
      <c r="E74" s="24">
        <f t="shared" si="12"/>
        <v>8.7900168675045381E-3</v>
      </c>
      <c r="F74" s="51">
        <v>3256009</v>
      </c>
      <c r="G74" s="2">
        <v>4233522</v>
      </c>
      <c r="H74" s="2">
        <v>5264501</v>
      </c>
      <c r="I74" s="2">
        <v>3702943</v>
      </c>
      <c r="J74" s="2"/>
      <c r="K74" s="52">
        <f t="shared" si="14"/>
        <v>6020116</v>
      </c>
    </row>
    <row r="75" spans="1:11" x14ac:dyDescent="0.35">
      <c r="A75" s="22" t="s">
        <v>13</v>
      </c>
      <c r="B75" s="2">
        <v>8973547</v>
      </c>
      <c r="C75" s="23">
        <f t="shared" si="13"/>
        <v>0.37897662905407936</v>
      </c>
      <c r="D75" s="23">
        <f t="shared" si="11"/>
        <v>0.56002487403910373</v>
      </c>
      <c r="E75" s="24">
        <f t="shared" si="12"/>
        <v>8.5032952327986893E-3</v>
      </c>
      <c r="F75" s="51">
        <v>6507396</v>
      </c>
      <c r="G75" s="2">
        <v>7587710</v>
      </c>
      <c r="H75" s="2">
        <v>9506297</v>
      </c>
      <c r="I75" s="2">
        <v>5752182</v>
      </c>
      <c r="J75" s="2"/>
      <c r="K75" s="52">
        <f t="shared" si="14"/>
        <v>2466151</v>
      </c>
    </row>
    <row r="76" spans="1:11" x14ac:dyDescent="0.35">
      <c r="A76" s="22" t="s">
        <v>8</v>
      </c>
      <c r="B76" s="2">
        <v>4452164</v>
      </c>
      <c r="C76" s="23">
        <f t="shared" si="13"/>
        <v>0.18288032439271348</v>
      </c>
      <c r="D76" s="23">
        <f t="shared" si="11"/>
        <v>0.10832424907699059</v>
      </c>
      <c r="E76" s="24">
        <f t="shared" si="12"/>
        <v>4.2188518003904076E-3</v>
      </c>
      <c r="F76" s="51">
        <v>3763833</v>
      </c>
      <c r="G76" s="2">
        <v>6528171</v>
      </c>
      <c r="H76" s="2">
        <v>19312767</v>
      </c>
      <c r="I76" s="2">
        <v>4017023</v>
      </c>
      <c r="J76" s="2"/>
      <c r="K76" s="52">
        <f t="shared" si="14"/>
        <v>688331</v>
      </c>
    </row>
    <row r="77" spans="1:11" x14ac:dyDescent="0.35">
      <c r="A77" s="22" t="s">
        <v>20</v>
      </c>
      <c r="B77" s="2">
        <v>2672240</v>
      </c>
      <c r="C77" s="23">
        <f>(B77-F77)/F77</f>
        <v>0.17845664268805103</v>
      </c>
      <c r="D77" s="23">
        <f>(B77-I77)/I77</f>
        <v>0.72046278352573057</v>
      </c>
      <c r="E77" s="24">
        <f t="shared" si="12"/>
        <v>2.5322033364169115E-3</v>
      </c>
      <c r="F77" s="51">
        <v>2267576</v>
      </c>
      <c r="G77" s="2">
        <v>2259661</v>
      </c>
      <c r="H77" s="2">
        <v>3035483</v>
      </c>
      <c r="I77" s="2">
        <v>1553210</v>
      </c>
      <c r="J77" s="2"/>
      <c r="K77" s="52">
        <f t="shared" si="14"/>
        <v>404664</v>
      </c>
    </row>
    <row r="78" spans="1:11" x14ac:dyDescent="0.35">
      <c r="A78" s="22" t="s">
        <v>33</v>
      </c>
      <c r="B78" s="2">
        <v>2155266</v>
      </c>
      <c r="C78" s="23">
        <f>(B78-F78)/F78</f>
        <v>0.18519931987303709</v>
      </c>
      <c r="D78" s="23">
        <f>(B78-I78)/I78</f>
        <v>0.15518891841567303</v>
      </c>
      <c r="E78" s="24">
        <f t="shared" si="12"/>
        <v>2.0423209577230829E-3</v>
      </c>
      <c r="F78" s="51">
        <v>1818484</v>
      </c>
      <c r="G78" s="2">
        <v>1521003</v>
      </c>
      <c r="H78" s="2">
        <v>1844438</v>
      </c>
      <c r="I78" s="2">
        <v>1865726</v>
      </c>
      <c r="J78" s="2"/>
      <c r="K78" s="52">
        <f t="shared" si="14"/>
        <v>336782</v>
      </c>
    </row>
    <row r="79" spans="1:11" x14ac:dyDescent="0.35">
      <c r="A79" s="22" t="s">
        <v>15</v>
      </c>
      <c r="B79" s="2">
        <v>1936199</v>
      </c>
      <c r="C79" s="23">
        <f t="shared" si="13"/>
        <v>-0.25931121492609943</v>
      </c>
      <c r="D79" s="23">
        <f t="shared" si="11"/>
        <v>-0.14694593091853378</v>
      </c>
      <c r="E79" s="24">
        <f t="shared" si="12"/>
        <v>1.8347339938654791E-3</v>
      </c>
      <c r="F79" s="51">
        <v>2614052</v>
      </c>
      <c r="G79" s="2">
        <v>2513982</v>
      </c>
      <c r="H79" s="2">
        <v>2908511</v>
      </c>
      <c r="I79" s="2">
        <v>2269726</v>
      </c>
      <c r="J79" s="2"/>
      <c r="K79" s="52">
        <f t="shared" si="14"/>
        <v>-677853</v>
      </c>
    </row>
    <row r="80" spans="1:11" x14ac:dyDescent="0.35">
      <c r="A80" s="22" t="s">
        <v>19</v>
      </c>
      <c r="B80" s="2">
        <v>583373</v>
      </c>
      <c r="C80" s="23">
        <f t="shared" si="13"/>
        <v>-0.22909718000898591</v>
      </c>
      <c r="D80" s="23">
        <f t="shared" si="11"/>
        <v>0.22477588125380529</v>
      </c>
      <c r="E80" s="24">
        <f t="shared" si="12"/>
        <v>5.5280179062342568E-4</v>
      </c>
      <c r="F80" s="51">
        <v>756740</v>
      </c>
      <c r="G80" s="2">
        <v>576541</v>
      </c>
      <c r="H80" s="2">
        <v>464145</v>
      </c>
      <c r="I80" s="2">
        <v>476310</v>
      </c>
      <c r="J80" s="2"/>
      <c r="K80" s="52">
        <f t="shared" si="14"/>
        <v>-173367</v>
      </c>
    </row>
    <row r="81" spans="1:11" ht="15" thickBot="1" x14ac:dyDescent="0.4">
      <c r="A81" s="22" t="s">
        <v>18</v>
      </c>
      <c r="B81" s="2">
        <v>458786</v>
      </c>
      <c r="C81" s="23">
        <f t="shared" si="13"/>
        <v>2.2369703033454065E-3</v>
      </c>
      <c r="D81" s="23">
        <f>(B81-I81)/I81</f>
        <v>1.5442597131797562</v>
      </c>
      <c r="E81" s="24">
        <f t="shared" si="12"/>
        <v>4.3474367568084051E-4</v>
      </c>
      <c r="F81" s="2">
        <v>457762</v>
      </c>
      <c r="G81" s="2">
        <v>618587</v>
      </c>
      <c r="H81" s="2">
        <v>454403</v>
      </c>
      <c r="I81" s="2">
        <v>180322</v>
      </c>
      <c r="J81" s="2"/>
      <c r="K81" s="52">
        <f t="shared" si="14"/>
        <v>1024</v>
      </c>
    </row>
    <row r="82" spans="1:11" ht="15.5" thickTop="1" thickBot="1" x14ac:dyDescent="0.4">
      <c r="A82" s="25" t="s">
        <v>27</v>
      </c>
      <c r="B82" s="8">
        <f>SUM(B61:B81)</f>
        <v>1055302298.03</v>
      </c>
      <c r="C82" s="26">
        <f>(B82-F82)/F82</f>
        <v>3.5191923536295584E-2</v>
      </c>
      <c r="D82" s="26">
        <f t="shared" si="11"/>
        <v>0.23966429563403693</v>
      </c>
      <c r="E82" s="26">
        <f t="shared" si="12"/>
        <v>1</v>
      </c>
      <c r="F82" s="8">
        <f>SUM(F61:F81)</f>
        <v>1019426711.16</v>
      </c>
      <c r="G82" s="8">
        <f>SUM(G61:G81)</f>
        <v>1044338242</v>
      </c>
      <c r="H82" s="8">
        <f>SUM(H61:H81)</f>
        <v>1114143229</v>
      </c>
      <c r="I82" s="8">
        <f>SUM(I61:I81)</f>
        <v>851280707</v>
      </c>
      <c r="J82" s="2"/>
      <c r="K82" s="52">
        <f t="shared" si="14"/>
        <v>35875586.870000005</v>
      </c>
    </row>
    <row r="83" spans="1:11" ht="15" thickTop="1" x14ac:dyDescent="0.35">
      <c r="A83" s="15" t="s">
        <v>1</v>
      </c>
      <c r="J83" s="2"/>
    </row>
    <row r="98" ht="18" customHeight="1" x14ac:dyDescent="0.35"/>
  </sheetData>
  <mergeCells count="3">
    <mergeCell ref="A1:I1"/>
    <mergeCell ref="A29:I29"/>
    <mergeCell ref="A57:I57"/>
  </mergeCells>
  <conditionalFormatting sqref="K5:K26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33:K54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61:K82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39370078740157483" right="0.39370078740157483" top="0.74803149606299213" bottom="0.43307086614173229" header="0.31496062992125984" footer="0.31496062992125984"/>
  <pageSetup paperSize="8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T172"/>
  <sheetViews>
    <sheetView view="pageBreakPreview" zoomScale="80" zoomScaleNormal="80" zoomScaleSheetLayoutView="80" workbookViewId="0">
      <selection activeCell="B2" sqref="B2:B3"/>
    </sheetView>
  </sheetViews>
  <sheetFormatPr defaultColWidth="9.26953125" defaultRowHeight="14.5" x14ac:dyDescent="0.35"/>
  <cols>
    <col min="1" max="1" width="4.7265625" style="6" customWidth="1"/>
    <col min="2" max="2" width="29.7265625" style="6" customWidth="1"/>
    <col min="3" max="3" width="17.7265625" style="6" customWidth="1"/>
    <col min="4" max="4" width="11.7265625" style="6" customWidth="1"/>
    <col min="5" max="5" width="15.54296875" style="6" customWidth="1"/>
    <col min="6" max="6" width="11.7265625" style="6" customWidth="1"/>
    <col min="7" max="7" width="15.54296875" style="6" customWidth="1"/>
    <col min="8" max="8" width="11.7265625" style="6" customWidth="1"/>
    <col min="9" max="9" width="15.54296875" style="6" customWidth="1"/>
    <col min="10" max="10" width="11.7265625" style="6" customWidth="1"/>
    <col min="11" max="11" width="15.54296875" style="6" customWidth="1"/>
    <col min="12" max="12" width="11.7265625" style="6" customWidth="1"/>
    <col min="13" max="13" width="15.54296875" style="6" customWidth="1"/>
    <col min="14" max="14" width="11.7265625" style="6" customWidth="1"/>
    <col min="15" max="15" width="15.54296875" style="6" customWidth="1"/>
    <col min="16" max="16" width="11.7265625" style="6" customWidth="1"/>
    <col min="17" max="17" width="15.54296875" style="6" customWidth="1"/>
    <col min="18" max="18" width="11.7265625" style="6" customWidth="1"/>
    <col min="19" max="19" width="15.54296875" style="6" customWidth="1"/>
    <col min="20" max="20" width="11.7265625" style="6" customWidth="1"/>
    <col min="21" max="21" width="15.54296875" style="6" customWidth="1"/>
    <col min="22" max="22" width="11.7265625" style="6" customWidth="1"/>
    <col min="23" max="23" width="15.54296875" style="6" customWidth="1"/>
    <col min="24" max="24" width="11.7265625" style="6" customWidth="1"/>
    <col min="25" max="25" width="15.54296875" style="6" customWidth="1"/>
    <col min="26" max="26" width="11.7265625" style="6" customWidth="1"/>
    <col min="27" max="27" width="15.54296875" style="6" customWidth="1"/>
    <col min="28" max="28" width="11.7265625" style="6" customWidth="1"/>
    <col min="29" max="29" width="15.54296875" style="6" customWidth="1"/>
    <col min="30" max="30" width="11.7265625" style="6" customWidth="1"/>
    <col min="31" max="31" width="15.54296875" style="6" customWidth="1"/>
    <col min="32" max="32" width="11.7265625" style="6" customWidth="1"/>
    <col min="33" max="33" width="15.54296875" style="6" customWidth="1"/>
    <col min="34" max="34" width="11.7265625" style="6" customWidth="1"/>
    <col min="35" max="35" width="15.54296875" style="6" customWidth="1"/>
    <col min="36" max="36" width="11.7265625" style="6" customWidth="1"/>
    <col min="37" max="37" width="15.54296875" style="6" customWidth="1"/>
    <col min="38" max="38" width="11.7265625" style="6" customWidth="1"/>
    <col min="39" max="39" width="15.54296875" style="6" customWidth="1"/>
    <col min="40" max="40" width="11.7265625" style="6" customWidth="1"/>
    <col min="41" max="41" width="15.54296875" style="6" customWidth="1"/>
    <col min="42" max="42" width="11.7265625" style="6" customWidth="1"/>
    <col min="43" max="43" width="18.26953125" style="6" customWidth="1"/>
    <col min="44" max="44" width="11.7265625" style="6" customWidth="1"/>
    <col min="45" max="45" width="12.26953125" style="6" bestFit="1" customWidth="1"/>
    <col min="46" max="46" width="9.54296875" style="6" bestFit="1" customWidth="1"/>
    <col min="47" max="16384" width="9.26953125" style="6"/>
  </cols>
  <sheetData>
    <row r="1" spans="1:46" ht="30" customHeight="1" x14ac:dyDescent="0.35">
      <c r="B1" s="5" t="s">
        <v>4</v>
      </c>
    </row>
    <row r="2" spans="1:46" ht="15.5" x14ac:dyDescent="0.35">
      <c r="B2" s="7" t="s">
        <v>195</v>
      </c>
      <c r="E2" s="41"/>
      <c r="F2" s="42"/>
    </row>
    <row r="3" spans="1:46" x14ac:dyDescent="0.35">
      <c r="B3" s="46" t="s">
        <v>201</v>
      </c>
    </row>
    <row r="4" spans="1:46" s="27" customFormat="1" ht="24.75" customHeight="1" thickBot="1" x14ac:dyDescent="0.4">
      <c r="B4" s="28" t="s">
        <v>2</v>
      </c>
      <c r="C4" s="29" t="s">
        <v>5</v>
      </c>
      <c r="D4" s="30" t="s">
        <v>31</v>
      </c>
      <c r="E4" s="29" t="s">
        <v>7</v>
      </c>
      <c r="F4" s="30" t="s">
        <v>31</v>
      </c>
      <c r="G4" s="29" t="s">
        <v>9</v>
      </c>
      <c r="H4" s="30" t="s">
        <v>31</v>
      </c>
      <c r="I4" s="29" t="s">
        <v>25</v>
      </c>
      <c r="J4" s="30" t="s">
        <v>31</v>
      </c>
      <c r="K4" s="29" t="s">
        <v>32</v>
      </c>
      <c r="L4" s="30" t="s">
        <v>31</v>
      </c>
      <c r="M4" s="29" t="s">
        <v>26</v>
      </c>
      <c r="N4" s="30" t="s">
        <v>31</v>
      </c>
      <c r="O4" s="29" t="s">
        <v>6</v>
      </c>
      <c r="P4" s="30" t="s">
        <v>31</v>
      </c>
      <c r="Q4" s="29" t="s">
        <v>12</v>
      </c>
      <c r="R4" s="30" t="s">
        <v>31</v>
      </c>
      <c r="S4" s="29" t="s">
        <v>10</v>
      </c>
      <c r="T4" s="30" t="s">
        <v>31</v>
      </c>
      <c r="U4" s="29" t="s">
        <v>22</v>
      </c>
      <c r="V4" s="30" t="s">
        <v>31</v>
      </c>
      <c r="W4" s="29" t="s">
        <v>11</v>
      </c>
      <c r="X4" s="30" t="s">
        <v>31</v>
      </c>
      <c r="Y4" s="29" t="s">
        <v>21</v>
      </c>
      <c r="Z4" s="30" t="s">
        <v>31</v>
      </c>
      <c r="AA4" s="29" t="s">
        <v>16</v>
      </c>
      <c r="AB4" s="30" t="s">
        <v>31</v>
      </c>
      <c r="AC4" s="29" t="s">
        <v>14</v>
      </c>
      <c r="AD4" s="30" t="s">
        <v>31</v>
      </c>
      <c r="AE4" s="29" t="s">
        <v>13</v>
      </c>
      <c r="AF4" s="30" t="s">
        <v>31</v>
      </c>
      <c r="AG4" s="29" t="s">
        <v>17</v>
      </c>
      <c r="AH4" s="30" t="s">
        <v>31</v>
      </c>
      <c r="AI4" s="29" t="s">
        <v>8</v>
      </c>
      <c r="AJ4" s="30" t="s">
        <v>31</v>
      </c>
      <c r="AK4" s="29" t="s">
        <v>20</v>
      </c>
      <c r="AL4" s="30" t="s">
        <v>31</v>
      </c>
      <c r="AM4" s="29" t="s">
        <v>33</v>
      </c>
      <c r="AN4" s="30" t="s">
        <v>31</v>
      </c>
      <c r="AO4" s="29" t="s">
        <v>19</v>
      </c>
      <c r="AP4" s="30" t="s">
        <v>31</v>
      </c>
      <c r="AQ4" s="29" t="s">
        <v>15</v>
      </c>
      <c r="AR4" s="30" t="s">
        <v>31</v>
      </c>
      <c r="AS4" s="29" t="s">
        <v>18</v>
      </c>
      <c r="AT4" s="30" t="s">
        <v>31</v>
      </c>
    </row>
    <row r="5" spans="1:46" s="47" customFormat="1" ht="15.5" thickTop="1" thickBot="1" x14ac:dyDescent="0.4">
      <c r="B5" s="31" t="s">
        <v>3</v>
      </c>
      <c r="C5" s="32">
        <v>1307149965.8900001</v>
      </c>
      <c r="D5" s="48">
        <v>2.4047331406751971E-2</v>
      </c>
      <c r="E5" s="32">
        <v>325779385</v>
      </c>
      <c r="F5" s="48">
        <v>-3.709294174818345E-2</v>
      </c>
      <c r="G5" s="32">
        <v>245802137</v>
      </c>
      <c r="H5" s="48">
        <v>0.10797315477408831</v>
      </c>
      <c r="I5" s="32">
        <v>138834018</v>
      </c>
      <c r="J5" s="48">
        <v>-6.0067058344382973E-2</v>
      </c>
      <c r="K5" s="32">
        <v>109773742</v>
      </c>
      <c r="L5" s="48">
        <v>3.1528776430661321E-2</v>
      </c>
      <c r="M5" s="32">
        <v>102525809</v>
      </c>
      <c r="N5" s="48">
        <v>-1.6969640417187404E-2</v>
      </c>
      <c r="O5" s="32">
        <v>99841019</v>
      </c>
      <c r="P5" s="48">
        <v>5.9676791900314052E-2</v>
      </c>
      <c r="Q5" s="32">
        <v>83208641</v>
      </c>
      <c r="R5" s="48">
        <v>4.4993802649753833E-2</v>
      </c>
      <c r="S5" s="32">
        <v>72728298</v>
      </c>
      <c r="T5" s="48">
        <v>1.0662004107249823E-2</v>
      </c>
      <c r="U5" s="32">
        <v>26799622.890000001</v>
      </c>
      <c r="V5" s="48">
        <v>8.2590258610935052E-3</v>
      </c>
      <c r="W5" s="32">
        <v>24872631</v>
      </c>
      <c r="X5" s="48">
        <v>5.9622985379644167E-2</v>
      </c>
      <c r="Y5" s="32">
        <v>13758633</v>
      </c>
      <c r="Z5" s="48">
        <v>0.45009787025224934</v>
      </c>
      <c r="AA5" s="32">
        <v>13247647</v>
      </c>
      <c r="AB5" s="48">
        <v>-0.10143756862929698</v>
      </c>
      <c r="AC5" s="32">
        <v>11413489</v>
      </c>
      <c r="AD5" s="48">
        <v>0.2691902450567587</v>
      </c>
      <c r="AE5" s="32">
        <v>10582773</v>
      </c>
      <c r="AF5" s="48">
        <v>0.28004681953613719</v>
      </c>
      <c r="AG5" s="32">
        <v>9913195</v>
      </c>
      <c r="AH5" s="48">
        <v>1.7563772467244161</v>
      </c>
      <c r="AI5" s="32">
        <v>5341610</v>
      </c>
      <c r="AJ5" s="48">
        <v>0.20732630703405941</v>
      </c>
      <c r="AK5" s="32">
        <v>4017108</v>
      </c>
      <c r="AL5" s="48">
        <v>9.3066817593086437E-2</v>
      </c>
      <c r="AM5" s="32">
        <v>3887924</v>
      </c>
      <c r="AN5" s="48">
        <v>0.10481890050183851</v>
      </c>
      <c r="AO5" s="32">
        <v>2414845</v>
      </c>
      <c r="AP5" s="48">
        <v>8.7797417948232814E-2</v>
      </c>
      <c r="AQ5" s="32">
        <v>1936199</v>
      </c>
      <c r="AR5" s="48">
        <v>-0.25931121492609943</v>
      </c>
      <c r="AS5" s="32">
        <v>471240</v>
      </c>
      <c r="AT5" s="48">
        <v>2.9443247801259176E-2</v>
      </c>
    </row>
    <row r="6" spans="1:46" s="18" customFormat="1" ht="13.5" thickTop="1" x14ac:dyDescent="0.3">
      <c r="A6" s="18">
        <v>1</v>
      </c>
      <c r="B6" s="16" t="s">
        <v>38</v>
      </c>
      <c r="C6" s="17">
        <v>194083769</v>
      </c>
      <c r="D6" s="33">
        <v>-1.9237697393719722E-2</v>
      </c>
      <c r="E6" s="17">
        <v>33678487</v>
      </c>
      <c r="F6" s="33">
        <v>-4.4114779157462314E-2</v>
      </c>
      <c r="G6" s="17">
        <v>21146943</v>
      </c>
      <c r="H6" s="33">
        <v>-4.050441645024605E-2</v>
      </c>
      <c r="I6" s="17">
        <v>30561011</v>
      </c>
      <c r="J6" s="33">
        <v>-0.18309979741759019</v>
      </c>
      <c r="K6" s="17">
        <v>9711036</v>
      </c>
      <c r="L6" s="33">
        <v>-4.8451483257864303E-2</v>
      </c>
      <c r="M6" s="17">
        <v>5122807</v>
      </c>
      <c r="N6" s="33">
        <v>-0.19009475283995292</v>
      </c>
      <c r="O6" s="17">
        <v>25833391</v>
      </c>
      <c r="P6" s="33">
        <v>9.9650690707502765E-2</v>
      </c>
      <c r="Q6" s="17">
        <v>39634965</v>
      </c>
      <c r="R6" s="33">
        <v>1.1328522482553227E-2</v>
      </c>
      <c r="S6" s="17">
        <v>11066857</v>
      </c>
      <c r="T6" s="33">
        <v>0.13996104902493278</v>
      </c>
      <c r="U6" s="17">
        <v>15683</v>
      </c>
      <c r="V6" s="33">
        <v>-0.60595477386934671</v>
      </c>
      <c r="W6" s="17">
        <v>1698134</v>
      </c>
      <c r="X6" s="33">
        <v>-8.9173986759200963E-2</v>
      </c>
      <c r="Y6" s="17">
        <v>2366508</v>
      </c>
      <c r="Z6" s="33">
        <v>0.19691619996449483</v>
      </c>
      <c r="AA6" s="17">
        <v>870211</v>
      </c>
      <c r="AB6" s="33">
        <v>-0.44878489707445424</v>
      </c>
      <c r="AC6" s="17">
        <v>3399600</v>
      </c>
      <c r="AD6" s="33">
        <v>0.78897409734321866</v>
      </c>
      <c r="AE6" s="17">
        <v>563152</v>
      </c>
      <c r="AF6" s="33">
        <v>-2.061032725046652E-2</v>
      </c>
      <c r="AG6" s="17">
        <v>2879742</v>
      </c>
      <c r="AH6" s="33">
        <v>5.1429385075161749</v>
      </c>
      <c r="AI6" s="17">
        <v>1979489</v>
      </c>
      <c r="AJ6" s="33">
        <v>-4.2626685206456738E-2</v>
      </c>
      <c r="AK6" s="17">
        <v>380600</v>
      </c>
      <c r="AL6" s="33">
        <v>-2.6508834573004125E-2</v>
      </c>
      <c r="AM6" s="17">
        <v>1787130</v>
      </c>
      <c r="AN6" s="33">
        <v>-4.6438330070543543E-2</v>
      </c>
      <c r="AO6" s="17">
        <v>104538</v>
      </c>
      <c r="AP6" s="33">
        <v>0.27890873501345737</v>
      </c>
      <c r="AQ6" s="17">
        <v>1235945</v>
      </c>
      <c r="AR6" s="33">
        <v>-0.12944085921530679</v>
      </c>
      <c r="AS6" s="17">
        <v>47540</v>
      </c>
      <c r="AT6" s="33">
        <v>1.5096192855465151E-2</v>
      </c>
    </row>
    <row r="7" spans="1:46" s="18" customFormat="1" ht="13" x14ac:dyDescent="0.3">
      <c r="A7" s="18">
        <v>2</v>
      </c>
      <c r="B7" s="16" t="s">
        <v>39</v>
      </c>
      <c r="C7" s="17">
        <v>65474244</v>
      </c>
      <c r="D7" s="33">
        <v>-7.1945461201727068E-2</v>
      </c>
      <c r="E7" s="17">
        <v>9784102</v>
      </c>
      <c r="F7" s="33">
        <v>-0.22597742668657084</v>
      </c>
      <c r="G7" s="17">
        <v>20693647</v>
      </c>
      <c r="H7" s="33">
        <v>1.4649153026669026E-4</v>
      </c>
      <c r="I7" s="17">
        <v>2797504</v>
      </c>
      <c r="J7" s="33">
        <v>-0.16009711935490745</v>
      </c>
      <c r="K7" s="17">
        <v>2471256</v>
      </c>
      <c r="L7" s="33">
        <v>0.4586178504289522</v>
      </c>
      <c r="M7" s="17">
        <v>14620604</v>
      </c>
      <c r="N7" s="33">
        <v>5.8545609526465814E-3</v>
      </c>
      <c r="O7" s="17">
        <v>2639676</v>
      </c>
      <c r="P7" s="33">
        <v>-0.24793198647251058</v>
      </c>
      <c r="Q7" s="17">
        <v>1507080</v>
      </c>
      <c r="R7" s="33">
        <v>0.20696462507998614</v>
      </c>
      <c r="S7" s="17">
        <v>8489479</v>
      </c>
      <c r="T7" s="33">
        <v>-0.16560331074328571</v>
      </c>
      <c r="U7" s="17">
        <v>85837</v>
      </c>
      <c r="V7" s="33">
        <v>-0.78600081274665989</v>
      </c>
      <c r="W7" s="17">
        <v>1020514</v>
      </c>
      <c r="X7" s="33">
        <v>0.21934678320299672</v>
      </c>
      <c r="Y7" s="17">
        <v>5431</v>
      </c>
      <c r="Z7" s="33" t="s">
        <v>40</v>
      </c>
      <c r="AA7" s="17">
        <v>465678</v>
      </c>
      <c r="AB7" s="33">
        <v>-0.31658844558718646</v>
      </c>
      <c r="AC7" s="17">
        <v>4671</v>
      </c>
      <c r="AD7" s="33">
        <v>-0.81271050521251009</v>
      </c>
      <c r="AE7" s="17">
        <v>494018</v>
      </c>
      <c r="AF7" s="33">
        <v>0.42108654504450072</v>
      </c>
      <c r="AG7" s="17">
        <v>70178</v>
      </c>
      <c r="AH7" s="33">
        <v>0.26451403654185746</v>
      </c>
      <c r="AI7" s="17">
        <v>225484</v>
      </c>
      <c r="AJ7" s="33">
        <v>-9.9008239365145356E-2</v>
      </c>
      <c r="AK7" s="17">
        <v>87115</v>
      </c>
      <c r="AL7" s="33">
        <v>-2.1014777771534487E-2</v>
      </c>
      <c r="AM7" s="17">
        <v>0</v>
      </c>
      <c r="AN7" s="33" t="s">
        <v>40</v>
      </c>
      <c r="AO7" s="17">
        <v>8995</v>
      </c>
      <c r="AP7" s="33">
        <v>-0.50074929233501697</v>
      </c>
      <c r="AQ7" s="17">
        <v>1155</v>
      </c>
      <c r="AR7" s="33" t="s">
        <v>40</v>
      </c>
      <c r="AS7" s="17">
        <v>1820</v>
      </c>
      <c r="AT7" s="33">
        <v>-0.91154743390357695</v>
      </c>
    </row>
    <row r="8" spans="1:46" s="18" customFormat="1" ht="13" x14ac:dyDescent="0.3">
      <c r="A8" s="18">
        <v>3</v>
      </c>
      <c r="B8" s="16" t="s">
        <v>60</v>
      </c>
      <c r="C8" s="17">
        <v>26010694.91</v>
      </c>
      <c r="D8" s="33">
        <v>0.97253105932033779</v>
      </c>
      <c r="E8" s="17">
        <v>865632</v>
      </c>
      <c r="F8" s="33">
        <v>-0.37419110901294872</v>
      </c>
      <c r="G8" s="17">
        <v>10174454</v>
      </c>
      <c r="H8" s="33">
        <v>2.1202745620954158</v>
      </c>
      <c r="I8" s="17">
        <v>6982760</v>
      </c>
      <c r="J8" s="33">
        <v>8.2339877440154883</v>
      </c>
      <c r="K8" s="17">
        <v>141998</v>
      </c>
      <c r="L8" s="33">
        <v>-0.16265877274710761</v>
      </c>
      <c r="M8" s="17">
        <v>216283</v>
      </c>
      <c r="N8" s="33">
        <v>0.20726649586103352</v>
      </c>
      <c r="O8" s="17">
        <v>559230</v>
      </c>
      <c r="P8" s="33">
        <v>1.1503635657513755</v>
      </c>
      <c r="Q8" s="17">
        <v>150944</v>
      </c>
      <c r="R8" s="33">
        <v>-0.76211871685565025</v>
      </c>
      <c r="S8" s="17">
        <v>638645</v>
      </c>
      <c r="T8" s="33">
        <v>-0.37165297932189345</v>
      </c>
      <c r="U8" s="17">
        <v>707500.91</v>
      </c>
      <c r="V8" s="33">
        <v>-0.46381398135643814</v>
      </c>
      <c r="W8" s="17">
        <v>5438986</v>
      </c>
      <c r="X8" s="33">
        <v>0.36763467489613211</v>
      </c>
      <c r="Y8" s="17">
        <v>0</v>
      </c>
      <c r="Z8" s="33" t="s">
        <v>40</v>
      </c>
      <c r="AA8" s="17">
        <v>3463</v>
      </c>
      <c r="AB8" s="33">
        <v>-3.8055555555555509E-2</v>
      </c>
      <c r="AC8" s="17">
        <v>0</v>
      </c>
      <c r="AD8" s="33">
        <v>-1</v>
      </c>
      <c r="AE8" s="17">
        <v>87938</v>
      </c>
      <c r="AF8" s="33">
        <v>0.64311739755974506</v>
      </c>
      <c r="AG8" s="17">
        <v>15917</v>
      </c>
      <c r="AH8" s="33">
        <v>7.67825734000811E-2</v>
      </c>
      <c r="AI8" s="17">
        <v>11601</v>
      </c>
      <c r="AJ8" s="33">
        <v>-0.64024560424225507</v>
      </c>
      <c r="AK8" s="17">
        <v>0</v>
      </c>
      <c r="AL8" s="33">
        <v>-1</v>
      </c>
      <c r="AM8" s="17">
        <v>0</v>
      </c>
      <c r="AN8" s="33" t="s">
        <v>40</v>
      </c>
      <c r="AO8" s="17">
        <v>15343</v>
      </c>
      <c r="AP8" s="33">
        <v>-0.87477555417714081</v>
      </c>
      <c r="AQ8" s="17">
        <v>0</v>
      </c>
      <c r="AR8" s="33" t="s">
        <v>40</v>
      </c>
      <c r="AS8" s="17">
        <v>0</v>
      </c>
      <c r="AT8" s="33" t="s">
        <v>40</v>
      </c>
    </row>
    <row r="9" spans="1:46" s="18" customFormat="1" ht="13" x14ac:dyDescent="0.3">
      <c r="A9" s="18">
        <v>4</v>
      </c>
      <c r="B9" s="16" t="s">
        <v>42</v>
      </c>
      <c r="C9" s="17">
        <v>111658452</v>
      </c>
      <c r="D9" s="33">
        <v>0.27576716933229828</v>
      </c>
      <c r="E9" s="17">
        <v>22963614</v>
      </c>
      <c r="F9" s="33">
        <v>-5.4749387886017131E-2</v>
      </c>
      <c r="G9" s="17">
        <v>24234711</v>
      </c>
      <c r="H9" s="33">
        <v>0.3448118056740137</v>
      </c>
      <c r="I9" s="17">
        <v>7286668</v>
      </c>
      <c r="J9" s="33">
        <v>-0.14574858963547821</v>
      </c>
      <c r="K9" s="17">
        <v>4329378</v>
      </c>
      <c r="L9" s="33">
        <v>1.2723280432444688</v>
      </c>
      <c r="M9" s="17">
        <v>5434855</v>
      </c>
      <c r="N9" s="33">
        <v>3.0304909024165054</v>
      </c>
      <c r="O9" s="17">
        <v>8827697</v>
      </c>
      <c r="P9" s="33">
        <v>0.31208650317836661</v>
      </c>
      <c r="Q9" s="17">
        <v>5357375</v>
      </c>
      <c r="R9" s="33">
        <v>0.1250933487003425</v>
      </c>
      <c r="S9" s="17">
        <v>18458783</v>
      </c>
      <c r="T9" s="33">
        <v>0.52021208274386233</v>
      </c>
      <c r="U9" s="17">
        <v>3386666</v>
      </c>
      <c r="V9" s="33">
        <v>1.9303693910166277</v>
      </c>
      <c r="W9" s="17">
        <v>5821934</v>
      </c>
      <c r="X9" s="33">
        <v>0.48684629226591092</v>
      </c>
      <c r="Y9" s="17">
        <v>2009148</v>
      </c>
      <c r="Z9" s="33">
        <v>0.68639267811997429</v>
      </c>
      <c r="AA9" s="17">
        <v>1303623</v>
      </c>
      <c r="AB9" s="33">
        <v>-0.30107426571469476</v>
      </c>
      <c r="AC9" s="17">
        <v>860910</v>
      </c>
      <c r="AD9" s="33">
        <v>1.8788932658288804</v>
      </c>
      <c r="AE9" s="17">
        <v>529825</v>
      </c>
      <c r="AF9" s="33">
        <v>0.17501275199041944</v>
      </c>
      <c r="AG9" s="17">
        <v>135461</v>
      </c>
      <c r="AH9" s="33">
        <v>0.19254335768993758</v>
      </c>
      <c r="AI9" s="17">
        <v>539826</v>
      </c>
      <c r="AJ9" s="33">
        <v>0.43760768888664003</v>
      </c>
      <c r="AK9" s="17">
        <v>89183</v>
      </c>
      <c r="AL9" s="33">
        <v>-0.49334749806844524</v>
      </c>
      <c r="AM9" s="17">
        <v>3966</v>
      </c>
      <c r="AN9" s="33" t="s">
        <v>40</v>
      </c>
      <c r="AO9" s="17">
        <v>38491</v>
      </c>
      <c r="AP9" s="33">
        <v>-0.77333034962399372</v>
      </c>
      <c r="AQ9" s="17">
        <v>46338</v>
      </c>
      <c r="AR9" s="33" t="s">
        <v>40</v>
      </c>
      <c r="AS9" s="17">
        <v>0</v>
      </c>
      <c r="AT9" s="33">
        <v>-1</v>
      </c>
    </row>
    <row r="10" spans="1:46" s="18" customFormat="1" ht="13" x14ac:dyDescent="0.3">
      <c r="A10" s="18">
        <v>5</v>
      </c>
      <c r="B10" s="16" t="s">
        <v>43</v>
      </c>
      <c r="C10" s="17">
        <v>51418609</v>
      </c>
      <c r="D10" s="33">
        <v>-1.3753466797338576E-2</v>
      </c>
      <c r="E10" s="17">
        <v>6962925</v>
      </c>
      <c r="F10" s="33">
        <v>9.5658225737462743E-3</v>
      </c>
      <c r="G10" s="17">
        <v>11026626</v>
      </c>
      <c r="H10" s="33">
        <v>0.18037431349009037</v>
      </c>
      <c r="I10" s="17">
        <v>2552803</v>
      </c>
      <c r="J10" s="33">
        <v>-0.22838650512211955</v>
      </c>
      <c r="K10" s="17">
        <v>24021801</v>
      </c>
      <c r="L10" s="33">
        <v>-7.4624227179438396E-2</v>
      </c>
      <c r="M10" s="17">
        <v>3362065</v>
      </c>
      <c r="N10" s="33">
        <v>2.7842938118753713E-2</v>
      </c>
      <c r="O10" s="17">
        <v>1475464</v>
      </c>
      <c r="P10" s="33">
        <v>0.32865912465747127</v>
      </c>
      <c r="Q10" s="17">
        <v>611276</v>
      </c>
      <c r="R10" s="33">
        <v>0.22764919947622531</v>
      </c>
      <c r="S10" s="17">
        <v>560319</v>
      </c>
      <c r="T10" s="33">
        <v>-0.34274433351749478</v>
      </c>
      <c r="U10" s="17">
        <v>0</v>
      </c>
      <c r="V10" s="33" t="s">
        <v>40</v>
      </c>
      <c r="W10" s="17">
        <v>106954</v>
      </c>
      <c r="X10" s="33">
        <v>-0.2375351098564239</v>
      </c>
      <c r="Y10" s="17">
        <v>39315</v>
      </c>
      <c r="Z10" s="33">
        <v>-0.34971385093784113</v>
      </c>
      <c r="AA10" s="17">
        <v>208769</v>
      </c>
      <c r="AB10" s="33">
        <v>1.3850240630933763E-2</v>
      </c>
      <c r="AC10" s="17">
        <v>37728</v>
      </c>
      <c r="AD10" s="33">
        <v>2.321544803645037E-2</v>
      </c>
      <c r="AE10" s="17">
        <v>46976</v>
      </c>
      <c r="AF10" s="33">
        <v>-0.32464993243048967</v>
      </c>
      <c r="AG10" s="17">
        <v>91152</v>
      </c>
      <c r="AH10" s="33">
        <v>0.16198610491427123</v>
      </c>
      <c r="AI10" s="17">
        <v>48861</v>
      </c>
      <c r="AJ10" s="33">
        <v>-0.22045661226248026</v>
      </c>
      <c r="AK10" s="17">
        <v>48029</v>
      </c>
      <c r="AL10" s="33">
        <v>-0.65079468946763797</v>
      </c>
      <c r="AM10" s="17">
        <v>5917</v>
      </c>
      <c r="AN10" s="33">
        <v>0.42098943323727189</v>
      </c>
      <c r="AO10" s="17">
        <v>197456</v>
      </c>
      <c r="AP10" s="33">
        <v>1.2061629907711557</v>
      </c>
      <c r="AQ10" s="17">
        <v>7340</v>
      </c>
      <c r="AR10" s="33">
        <v>0.18770226537216828</v>
      </c>
      <c r="AS10" s="17">
        <v>6833</v>
      </c>
      <c r="AT10" s="33">
        <v>0.10227456041296978</v>
      </c>
    </row>
    <row r="11" spans="1:46" s="18" customFormat="1" ht="13" x14ac:dyDescent="0.3">
      <c r="A11" s="18">
        <v>6</v>
      </c>
      <c r="B11" s="16" t="s">
        <v>44</v>
      </c>
      <c r="C11" s="17">
        <v>51290030</v>
      </c>
      <c r="D11" s="33">
        <v>-6.8479430485234305E-3</v>
      </c>
      <c r="E11" s="17">
        <v>12195235</v>
      </c>
      <c r="F11" s="33">
        <v>3.6002143493428784E-2</v>
      </c>
      <c r="G11" s="17">
        <v>13645919</v>
      </c>
      <c r="H11" s="33">
        <v>0.10094373043677285</v>
      </c>
      <c r="I11" s="17">
        <v>5212414</v>
      </c>
      <c r="J11" s="33">
        <v>-9.0204980854280636E-2</v>
      </c>
      <c r="K11" s="17">
        <v>3150684</v>
      </c>
      <c r="L11" s="33">
        <v>9.977928905454525E-2</v>
      </c>
      <c r="M11" s="17">
        <v>3603119</v>
      </c>
      <c r="N11" s="33">
        <v>-0.1297749396502067</v>
      </c>
      <c r="O11" s="17">
        <v>5281769</v>
      </c>
      <c r="P11" s="33">
        <v>0.27732394492224599</v>
      </c>
      <c r="Q11" s="17">
        <v>2784328</v>
      </c>
      <c r="R11" s="33">
        <v>0.29977896090619027</v>
      </c>
      <c r="S11" s="17">
        <v>2556287</v>
      </c>
      <c r="T11" s="33">
        <v>-0.32114046220470205</v>
      </c>
      <c r="U11" s="17">
        <v>2819</v>
      </c>
      <c r="V11" s="33">
        <v>-0.64157660521296878</v>
      </c>
      <c r="W11" s="17">
        <v>223736</v>
      </c>
      <c r="X11" s="33">
        <v>-0.50883601670171807</v>
      </c>
      <c r="Y11" s="17">
        <v>907349</v>
      </c>
      <c r="Z11" s="33">
        <v>0.36227134054794186</v>
      </c>
      <c r="AA11" s="17">
        <v>240020</v>
      </c>
      <c r="AB11" s="33">
        <v>-0.3774478526334355</v>
      </c>
      <c r="AC11" s="17">
        <v>230002</v>
      </c>
      <c r="AD11" s="33">
        <v>-0.2555437234789758</v>
      </c>
      <c r="AE11" s="17">
        <v>547440</v>
      </c>
      <c r="AF11" s="33">
        <v>-0.73231535191798125</v>
      </c>
      <c r="AG11" s="17">
        <v>121059</v>
      </c>
      <c r="AH11" s="33">
        <v>-0.51283124408941827</v>
      </c>
      <c r="AI11" s="17">
        <v>117435</v>
      </c>
      <c r="AJ11" s="33">
        <v>2.3603859597130628E-2</v>
      </c>
      <c r="AK11" s="17">
        <v>117228</v>
      </c>
      <c r="AL11" s="33">
        <v>-1.9357213364340597E-2</v>
      </c>
      <c r="AM11" s="17">
        <v>12649</v>
      </c>
      <c r="AN11" s="33">
        <v>-0.36096797009194703</v>
      </c>
      <c r="AO11" s="17">
        <v>86993</v>
      </c>
      <c r="AP11" s="33">
        <v>0.78836033220952229</v>
      </c>
      <c r="AQ11" s="17">
        <v>245485</v>
      </c>
      <c r="AR11" s="33">
        <v>-9.5049563348558075E-2</v>
      </c>
      <c r="AS11" s="17">
        <v>8060</v>
      </c>
      <c r="AT11" s="33">
        <v>-7.9593468082676755E-2</v>
      </c>
    </row>
    <row r="12" spans="1:46" s="18" customFormat="1" ht="13" x14ac:dyDescent="0.3">
      <c r="A12" s="18">
        <v>7</v>
      </c>
      <c r="B12" s="16" t="s">
        <v>45</v>
      </c>
      <c r="C12" s="17">
        <v>173863954</v>
      </c>
      <c r="D12" s="33">
        <v>-4.3138397257492023E-2</v>
      </c>
      <c r="E12" s="17">
        <v>61260882</v>
      </c>
      <c r="F12" s="33">
        <v>-0.11203924816984667</v>
      </c>
      <c r="G12" s="17">
        <v>20496912</v>
      </c>
      <c r="H12" s="33">
        <v>-1.8896225034207403E-2</v>
      </c>
      <c r="I12" s="17">
        <v>15492322</v>
      </c>
      <c r="J12" s="33">
        <v>-8.6505516349513201E-2</v>
      </c>
      <c r="K12" s="17">
        <v>32472769</v>
      </c>
      <c r="L12" s="33">
        <v>3.8831817904951826E-2</v>
      </c>
      <c r="M12" s="17">
        <v>12181230</v>
      </c>
      <c r="N12" s="33">
        <v>-0.11659391268477859</v>
      </c>
      <c r="O12" s="17">
        <v>14835632</v>
      </c>
      <c r="P12" s="33">
        <v>3.2057103753042604E-2</v>
      </c>
      <c r="Q12" s="17">
        <v>4802918</v>
      </c>
      <c r="R12" s="33">
        <v>0.25114338431336902</v>
      </c>
      <c r="S12" s="17">
        <v>4697917</v>
      </c>
      <c r="T12" s="33">
        <v>-0.13176999888928176</v>
      </c>
      <c r="U12" s="17">
        <v>11558</v>
      </c>
      <c r="V12" s="33">
        <v>0.98046607265250163</v>
      </c>
      <c r="W12" s="17">
        <v>2002621</v>
      </c>
      <c r="X12" s="33">
        <v>-2.9122151597112733E-2</v>
      </c>
      <c r="Y12" s="17">
        <v>746582</v>
      </c>
      <c r="Z12" s="33">
        <v>1.538815984112464</v>
      </c>
      <c r="AA12" s="17">
        <v>2534841</v>
      </c>
      <c r="AB12" s="33">
        <v>0.19256610688603115</v>
      </c>
      <c r="AC12" s="17">
        <v>259599</v>
      </c>
      <c r="AD12" s="33">
        <v>0.12031814395884677</v>
      </c>
      <c r="AE12" s="17">
        <v>472051</v>
      </c>
      <c r="AF12" s="33">
        <v>1.3667398672362272</v>
      </c>
      <c r="AG12" s="17">
        <v>339126</v>
      </c>
      <c r="AH12" s="33">
        <v>0.10941870393451958</v>
      </c>
      <c r="AI12" s="17">
        <v>219988</v>
      </c>
      <c r="AJ12" s="33">
        <v>0.98215959057161384</v>
      </c>
      <c r="AK12" s="17">
        <v>433482</v>
      </c>
      <c r="AL12" s="33">
        <v>0.14226311878448672</v>
      </c>
      <c r="AM12" s="17">
        <v>46713</v>
      </c>
      <c r="AN12" s="33">
        <v>0.47821271478750682</v>
      </c>
      <c r="AO12" s="17">
        <v>156227</v>
      </c>
      <c r="AP12" s="33">
        <v>4.6137260022633297E-2</v>
      </c>
      <c r="AQ12" s="17">
        <v>106283</v>
      </c>
      <c r="AR12" s="33">
        <v>-0.10972340888911225</v>
      </c>
      <c r="AS12" s="17">
        <v>294301</v>
      </c>
      <c r="AT12" s="33">
        <v>0.70622133841970691</v>
      </c>
    </row>
    <row r="13" spans="1:46" s="18" customFormat="1" ht="13" x14ac:dyDescent="0.3">
      <c r="A13" s="18">
        <v>8</v>
      </c>
      <c r="B13" s="16" t="s">
        <v>46</v>
      </c>
      <c r="C13" s="17">
        <v>65317738</v>
      </c>
      <c r="D13" s="33">
        <v>-3.4987323649719237E-2</v>
      </c>
      <c r="E13" s="17">
        <v>24399620</v>
      </c>
      <c r="F13" s="33">
        <v>-4.35184330392695E-2</v>
      </c>
      <c r="G13" s="17">
        <v>6027615</v>
      </c>
      <c r="H13" s="33">
        <v>-8.8808728766171519E-2</v>
      </c>
      <c r="I13" s="17">
        <v>1646065</v>
      </c>
      <c r="J13" s="33">
        <v>-0.44816362408754473</v>
      </c>
      <c r="K13" s="17">
        <v>16757438</v>
      </c>
      <c r="L13" s="33">
        <v>3.6148371678230262E-2</v>
      </c>
      <c r="M13" s="17">
        <v>961981</v>
      </c>
      <c r="N13" s="33">
        <v>-0.23740061040865668</v>
      </c>
      <c r="O13" s="17">
        <v>3571847</v>
      </c>
      <c r="P13" s="33">
        <v>-0.2946657901611931</v>
      </c>
      <c r="Q13" s="17">
        <v>1225298</v>
      </c>
      <c r="R13" s="33">
        <v>-0.13331777221349861</v>
      </c>
      <c r="S13" s="17">
        <v>1472537</v>
      </c>
      <c r="T13" s="33">
        <v>-0.25780095855936869</v>
      </c>
      <c r="U13" s="17">
        <v>1824821</v>
      </c>
      <c r="V13" s="33">
        <v>-0.17457785127645398</v>
      </c>
      <c r="W13" s="17">
        <v>382782</v>
      </c>
      <c r="X13" s="33">
        <v>-0.66874876683593465</v>
      </c>
      <c r="Y13" s="17">
        <v>2880</v>
      </c>
      <c r="Z13" s="33">
        <v>-0.67420814479638014</v>
      </c>
      <c r="AA13" s="17">
        <v>495980</v>
      </c>
      <c r="AB13" s="33">
        <v>2.826445197077589</v>
      </c>
      <c r="AC13" s="17">
        <v>2581440</v>
      </c>
      <c r="AD13" s="33">
        <v>2.6896215102144074</v>
      </c>
      <c r="AE13" s="17">
        <v>1256308</v>
      </c>
      <c r="AF13" s="33">
        <v>6.0102170067685581</v>
      </c>
      <c r="AG13" s="17">
        <v>243136</v>
      </c>
      <c r="AH13" s="33">
        <v>6.7298786242619757E-2</v>
      </c>
      <c r="AI13" s="17">
        <v>332500</v>
      </c>
      <c r="AJ13" s="33">
        <v>0.55539546806878359</v>
      </c>
      <c r="AK13" s="17">
        <v>182226</v>
      </c>
      <c r="AL13" s="33">
        <v>1.1121040369971138</v>
      </c>
      <c r="AM13" s="17">
        <v>1922216</v>
      </c>
      <c r="AN13" s="33">
        <v>0.28166103808212517</v>
      </c>
      <c r="AO13" s="17">
        <v>29548</v>
      </c>
      <c r="AP13" s="33">
        <v>-0.8397839783978398</v>
      </c>
      <c r="AQ13" s="17">
        <v>0</v>
      </c>
      <c r="AR13" s="33">
        <v>-1</v>
      </c>
      <c r="AS13" s="17">
        <v>1500</v>
      </c>
      <c r="AT13" s="33">
        <v>-0.10179640718562877</v>
      </c>
    </row>
    <row r="14" spans="1:46" s="18" customFormat="1" ht="13" x14ac:dyDescent="0.3">
      <c r="A14" s="18">
        <v>9</v>
      </c>
      <c r="B14" s="16" t="s">
        <v>47</v>
      </c>
      <c r="C14" s="17">
        <v>22983901</v>
      </c>
      <c r="D14" s="33">
        <v>-1.2378579815421786E-2</v>
      </c>
      <c r="E14" s="17">
        <v>6805355</v>
      </c>
      <c r="F14" s="33">
        <v>-2.1945788011161205E-2</v>
      </c>
      <c r="G14" s="17">
        <v>8554406</v>
      </c>
      <c r="H14" s="33">
        <v>7.9957636966884627E-2</v>
      </c>
      <c r="I14" s="17">
        <v>1436795</v>
      </c>
      <c r="J14" s="33">
        <v>-8.441181474823467E-2</v>
      </c>
      <c r="K14" s="17">
        <v>537449</v>
      </c>
      <c r="L14" s="33">
        <v>2.6608394346719022E-2</v>
      </c>
      <c r="M14" s="17">
        <v>1768356</v>
      </c>
      <c r="N14" s="33">
        <v>-6.0957503074638875E-2</v>
      </c>
      <c r="O14" s="17">
        <v>695354</v>
      </c>
      <c r="P14" s="33">
        <v>0.16343747071972592</v>
      </c>
      <c r="Q14" s="17">
        <v>1646122</v>
      </c>
      <c r="R14" s="33">
        <v>0.27336186710831356</v>
      </c>
      <c r="S14" s="17">
        <v>1118368</v>
      </c>
      <c r="T14" s="33">
        <v>-0.35305874179513985</v>
      </c>
      <c r="U14" s="17">
        <v>1317</v>
      </c>
      <c r="V14" s="33">
        <v>-0.56143856143856141</v>
      </c>
      <c r="W14" s="17">
        <v>65148</v>
      </c>
      <c r="X14" s="33">
        <v>-0.85400648531392376</v>
      </c>
      <c r="Y14" s="17">
        <v>67012</v>
      </c>
      <c r="Z14" s="33">
        <v>-0.16588456415937469</v>
      </c>
      <c r="AA14" s="17">
        <v>93906</v>
      </c>
      <c r="AB14" s="33">
        <v>-0.12514556684895517</v>
      </c>
      <c r="AC14" s="17">
        <v>46652</v>
      </c>
      <c r="AD14" s="33">
        <v>0.79072623982803614</v>
      </c>
      <c r="AE14" s="17">
        <v>30151</v>
      </c>
      <c r="AF14" s="33">
        <v>-0.14854141368501317</v>
      </c>
      <c r="AG14" s="17">
        <v>20425</v>
      </c>
      <c r="AH14" s="33">
        <v>-2.3334767847750237E-2</v>
      </c>
      <c r="AI14" s="17">
        <v>26134</v>
      </c>
      <c r="AJ14" s="33">
        <v>0.12792403970651711</v>
      </c>
      <c r="AK14" s="17">
        <v>30466</v>
      </c>
      <c r="AL14" s="33">
        <v>-1.3439538466581968E-3</v>
      </c>
      <c r="AM14" s="17">
        <v>13607</v>
      </c>
      <c r="AN14" s="33">
        <v>4.3081640475277849E-2</v>
      </c>
      <c r="AO14" s="17">
        <v>26429</v>
      </c>
      <c r="AP14" s="33">
        <v>2.8963585434173669</v>
      </c>
      <c r="AQ14" s="17">
        <v>122</v>
      </c>
      <c r="AR14" s="33">
        <v>0.27083333333333326</v>
      </c>
      <c r="AS14" s="17">
        <v>327</v>
      </c>
      <c r="AT14" s="33">
        <v>-0.93367139959432044</v>
      </c>
    </row>
    <row r="15" spans="1:46" s="18" customFormat="1" ht="13" x14ac:dyDescent="0.3">
      <c r="A15" s="18">
        <v>10</v>
      </c>
      <c r="B15" s="16" t="s">
        <v>57</v>
      </c>
      <c r="C15" s="17">
        <v>13502397.83</v>
      </c>
      <c r="D15" s="33">
        <v>8.073452026540795E-2</v>
      </c>
      <c r="E15" s="17">
        <v>6242234</v>
      </c>
      <c r="F15" s="33">
        <v>0.50947777218912016</v>
      </c>
      <c r="G15" s="17">
        <v>1898957</v>
      </c>
      <c r="H15" s="33">
        <v>-0.19637229414878921</v>
      </c>
      <c r="I15" s="17">
        <v>2608083</v>
      </c>
      <c r="J15" s="33">
        <v>0.217330443821381</v>
      </c>
      <c r="K15" s="17">
        <v>67814</v>
      </c>
      <c r="L15" s="33">
        <v>2.4079099452233779</v>
      </c>
      <c r="M15" s="17">
        <v>1404269</v>
      </c>
      <c r="N15" s="33">
        <v>0.33904288216677436</v>
      </c>
      <c r="O15" s="17">
        <v>153969</v>
      </c>
      <c r="P15" s="33">
        <v>-0.43196818381373658</v>
      </c>
      <c r="Q15" s="17">
        <v>79470</v>
      </c>
      <c r="R15" s="33">
        <v>-0.53901305752620499</v>
      </c>
      <c r="S15" s="17">
        <v>94215</v>
      </c>
      <c r="T15" s="33">
        <v>-0.23051478695513683</v>
      </c>
      <c r="U15" s="17">
        <v>696320.83</v>
      </c>
      <c r="V15" s="33">
        <v>-0.49368025627810985</v>
      </c>
      <c r="W15" s="17">
        <v>100852</v>
      </c>
      <c r="X15" s="33">
        <v>-0.69740920205823675</v>
      </c>
      <c r="Y15" s="17">
        <v>0</v>
      </c>
      <c r="Z15" s="33" t="s">
        <v>40</v>
      </c>
      <c r="AA15" s="17">
        <v>92434</v>
      </c>
      <c r="AB15" s="33">
        <v>-0.62497464235578604</v>
      </c>
      <c r="AC15" s="17">
        <v>15100</v>
      </c>
      <c r="AD15" s="33">
        <v>0.72650354447747545</v>
      </c>
      <c r="AE15" s="17">
        <v>8335</v>
      </c>
      <c r="AF15" s="33">
        <v>-0.87642698295033361</v>
      </c>
      <c r="AG15" s="17">
        <v>13525</v>
      </c>
      <c r="AH15" s="33">
        <v>-0.44130039656311959</v>
      </c>
      <c r="AI15" s="17">
        <v>26820</v>
      </c>
      <c r="AJ15" s="33">
        <v>-0.83545204672621964</v>
      </c>
      <c r="AK15" s="17">
        <v>0</v>
      </c>
      <c r="AL15" s="33" t="s">
        <v>40</v>
      </c>
      <c r="AM15" s="17">
        <v>0</v>
      </c>
      <c r="AN15" s="33" t="s">
        <v>40</v>
      </c>
      <c r="AO15" s="17">
        <v>0</v>
      </c>
      <c r="AP15" s="33" t="s">
        <v>40</v>
      </c>
      <c r="AQ15" s="17">
        <v>0</v>
      </c>
      <c r="AR15" s="33" t="s">
        <v>40</v>
      </c>
      <c r="AS15" s="17">
        <v>0</v>
      </c>
      <c r="AT15" s="33" t="s">
        <v>40</v>
      </c>
    </row>
    <row r="16" spans="1:46" s="18" customFormat="1" ht="13" x14ac:dyDescent="0.3">
      <c r="A16" s="18">
        <v>11</v>
      </c>
      <c r="B16" s="16" t="s">
        <v>54</v>
      </c>
      <c r="C16" s="17">
        <v>21515254.259999998</v>
      </c>
      <c r="D16" s="33">
        <v>0.1105372141007408</v>
      </c>
      <c r="E16" s="17">
        <v>6875200</v>
      </c>
      <c r="F16" s="33">
        <v>0.7145868315082764</v>
      </c>
      <c r="G16" s="17">
        <v>1435715</v>
      </c>
      <c r="H16" s="33">
        <v>-0.36460529553489085</v>
      </c>
      <c r="I16" s="17">
        <v>2210048</v>
      </c>
      <c r="J16" s="33">
        <v>-0.38600226701931406</v>
      </c>
      <c r="K16" s="17">
        <v>696018</v>
      </c>
      <c r="L16" s="33" t="s">
        <v>48</v>
      </c>
      <c r="M16" s="17">
        <v>1894964</v>
      </c>
      <c r="N16" s="33">
        <v>-0.46967727780035307</v>
      </c>
      <c r="O16" s="17">
        <v>2584679</v>
      </c>
      <c r="P16" s="33">
        <v>0.25546766999977666</v>
      </c>
      <c r="Q16" s="17">
        <v>1255303</v>
      </c>
      <c r="R16" s="33">
        <v>1.5379909220489076</v>
      </c>
      <c r="S16" s="17">
        <v>955877</v>
      </c>
      <c r="T16" s="33">
        <v>0.25822293946063213</v>
      </c>
      <c r="U16" s="17">
        <v>1764117.26</v>
      </c>
      <c r="V16" s="33">
        <v>-4.4936047478595476E-2</v>
      </c>
      <c r="W16" s="17">
        <v>676576</v>
      </c>
      <c r="X16" s="33">
        <v>1.1639767922367859</v>
      </c>
      <c r="Y16" s="17">
        <v>1419</v>
      </c>
      <c r="Z16" s="33" t="s">
        <v>40</v>
      </c>
      <c r="AA16" s="17">
        <v>66773</v>
      </c>
      <c r="AB16" s="33">
        <v>0.14108720542748254</v>
      </c>
      <c r="AC16" s="17">
        <v>286879</v>
      </c>
      <c r="AD16" s="33">
        <v>3.179533501362199</v>
      </c>
      <c r="AE16" s="17">
        <v>569814</v>
      </c>
      <c r="AF16" s="33">
        <v>3.2637025508257071</v>
      </c>
      <c r="AG16" s="17">
        <v>33199</v>
      </c>
      <c r="AH16" s="33">
        <v>7.6885632033499078</v>
      </c>
      <c r="AI16" s="17">
        <v>194995</v>
      </c>
      <c r="AJ16" s="33">
        <v>0.49201940440118763</v>
      </c>
      <c r="AK16" s="17">
        <v>4174</v>
      </c>
      <c r="AL16" s="33">
        <v>0.68646464646464644</v>
      </c>
      <c r="AM16" s="17">
        <v>0</v>
      </c>
      <c r="AN16" s="33" t="s">
        <v>40</v>
      </c>
      <c r="AO16" s="17">
        <v>0</v>
      </c>
      <c r="AP16" s="33" t="s">
        <v>40</v>
      </c>
      <c r="AQ16" s="17">
        <v>9504</v>
      </c>
      <c r="AR16" s="33" t="s">
        <v>40</v>
      </c>
      <c r="AS16" s="17">
        <v>0</v>
      </c>
      <c r="AT16" s="33">
        <v>-1</v>
      </c>
    </row>
    <row r="17" spans="1:46" s="18" customFormat="1" ht="13" x14ac:dyDescent="0.3">
      <c r="A17" s="18">
        <v>12</v>
      </c>
      <c r="B17" s="16" t="s">
        <v>65</v>
      </c>
      <c r="C17" s="17">
        <v>17295964.84</v>
      </c>
      <c r="D17" s="33">
        <v>0.3721346587258707</v>
      </c>
      <c r="E17" s="17">
        <v>5316600</v>
      </c>
      <c r="F17" s="33">
        <v>0.93721098605518538</v>
      </c>
      <c r="G17" s="17">
        <v>3962929</v>
      </c>
      <c r="H17" s="33">
        <v>0.61243923745678419</v>
      </c>
      <c r="I17" s="17">
        <v>3007536</v>
      </c>
      <c r="J17" s="33">
        <v>0.48872591337129645</v>
      </c>
      <c r="K17" s="17">
        <v>134899</v>
      </c>
      <c r="L17" s="33">
        <v>-0.70608894960335877</v>
      </c>
      <c r="M17" s="17">
        <v>1073046</v>
      </c>
      <c r="N17" s="33">
        <v>0.33763735750035839</v>
      </c>
      <c r="O17" s="17">
        <v>1013249</v>
      </c>
      <c r="P17" s="33">
        <v>6.374944096014179E-2</v>
      </c>
      <c r="Q17" s="17">
        <v>629961</v>
      </c>
      <c r="R17" s="33">
        <v>-0.17538003589282414</v>
      </c>
      <c r="S17" s="17">
        <v>179646</v>
      </c>
      <c r="T17" s="33">
        <v>-0.2072319356062946</v>
      </c>
      <c r="U17" s="17">
        <v>891410.84</v>
      </c>
      <c r="V17" s="33">
        <v>0.52506913539862432</v>
      </c>
      <c r="W17" s="17">
        <v>636741</v>
      </c>
      <c r="X17" s="33">
        <v>-7.7031790851795345E-2</v>
      </c>
      <c r="Y17" s="17">
        <v>45940</v>
      </c>
      <c r="Z17" s="33">
        <v>0.25673642456572288</v>
      </c>
      <c r="AA17" s="17">
        <v>114250</v>
      </c>
      <c r="AB17" s="33">
        <v>-0.45321323965771387</v>
      </c>
      <c r="AC17" s="17">
        <v>176192</v>
      </c>
      <c r="AD17" s="33">
        <v>-0.59942798811415687</v>
      </c>
      <c r="AE17" s="17">
        <v>7054</v>
      </c>
      <c r="AF17" s="33" t="s">
        <v>40</v>
      </c>
      <c r="AG17" s="17">
        <v>64504</v>
      </c>
      <c r="AH17" s="33">
        <v>-0.53757921601238778</v>
      </c>
      <c r="AI17" s="17">
        <v>40327</v>
      </c>
      <c r="AJ17" s="33">
        <v>4.392752072746724</v>
      </c>
      <c r="AK17" s="17">
        <v>0</v>
      </c>
      <c r="AL17" s="33" t="s">
        <v>40</v>
      </c>
      <c r="AM17" s="17">
        <v>0</v>
      </c>
      <c r="AN17" s="33" t="s">
        <v>40</v>
      </c>
      <c r="AO17" s="17">
        <v>0</v>
      </c>
      <c r="AP17" s="33">
        <v>-1</v>
      </c>
      <c r="AQ17" s="17">
        <v>1680</v>
      </c>
      <c r="AR17" s="33" t="s">
        <v>40</v>
      </c>
      <c r="AS17" s="17">
        <v>0</v>
      </c>
      <c r="AT17" s="33" t="s">
        <v>40</v>
      </c>
    </row>
    <row r="18" spans="1:46" s="18" customFormat="1" ht="13" x14ac:dyDescent="0.3">
      <c r="A18" s="18">
        <v>13</v>
      </c>
      <c r="B18" s="16" t="s">
        <v>51</v>
      </c>
      <c r="C18" s="17">
        <v>15270843.460000001</v>
      </c>
      <c r="D18" s="33">
        <v>3.1103748763267269E-2</v>
      </c>
      <c r="E18" s="17">
        <v>3142159</v>
      </c>
      <c r="F18" s="33">
        <v>-0.19396975205178446</v>
      </c>
      <c r="G18" s="17">
        <v>5068793</v>
      </c>
      <c r="H18" s="33">
        <v>1.5907147526504928</v>
      </c>
      <c r="I18" s="17">
        <v>3415365</v>
      </c>
      <c r="J18" s="33">
        <v>-0.19862365710483232</v>
      </c>
      <c r="K18" s="17">
        <v>6202</v>
      </c>
      <c r="L18" s="33">
        <v>-0.63771248320579477</v>
      </c>
      <c r="M18" s="17">
        <v>183382</v>
      </c>
      <c r="N18" s="33">
        <v>-0.59216089208549894</v>
      </c>
      <c r="O18" s="17">
        <v>745666</v>
      </c>
      <c r="P18" s="33">
        <v>-0.28018055674882014</v>
      </c>
      <c r="Q18" s="17">
        <v>568999</v>
      </c>
      <c r="R18" s="33">
        <v>1.3808286469839994</v>
      </c>
      <c r="S18" s="17">
        <v>1023880</v>
      </c>
      <c r="T18" s="33">
        <v>-7.5752911854948368E-2</v>
      </c>
      <c r="U18" s="17">
        <v>412723.45999999996</v>
      </c>
      <c r="V18" s="33">
        <v>-8.581091737104185E-2</v>
      </c>
      <c r="W18" s="17">
        <v>536322</v>
      </c>
      <c r="X18" s="33">
        <v>-0.3028387066583127</v>
      </c>
      <c r="Y18" s="17">
        <v>0</v>
      </c>
      <c r="Z18" s="33" t="s">
        <v>40</v>
      </c>
      <c r="AA18" s="17">
        <v>68271</v>
      </c>
      <c r="AB18" s="33">
        <v>-9.2732129330622359E-2</v>
      </c>
      <c r="AC18" s="17">
        <v>0</v>
      </c>
      <c r="AD18" s="33">
        <v>-1</v>
      </c>
      <c r="AE18" s="17">
        <v>15293</v>
      </c>
      <c r="AF18" s="33">
        <v>0.45481354642313554</v>
      </c>
      <c r="AG18" s="17">
        <v>6794</v>
      </c>
      <c r="AH18" s="33">
        <v>-0.69841974431818188</v>
      </c>
      <c r="AI18" s="17">
        <v>13927</v>
      </c>
      <c r="AJ18" s="33">
        <v>4.0133189344852411</v>
      </c>
      <c r="AK18" s="17">
        <v>0</v>
      </c>
      <c r="AL18" s="33" t="s">
        <v>40</v>
      </c>
      <c r="AM18" s="17">
        <v>0</v>
      </c>
      <c r="AN18" s="33" t="s">
        <v>40</v>
      </c>
      <c r="AO18" s="17">
        <v>0</v>
      </c>
      <c r="AP18" s="33" t="s">
        <v>40</v>
      </c>
      <c r="AQ18" s="17">
        <v>63067</v>
      </c>
      <c r="AR18" s="33">
        <v>-0.8577980306784847</v>
      </c>
      <c r="AS18" s="17">
        <v>0</v>
      </c>
      <c r="AT18" s="33" t="s">
        <v>40</v>
      </c>
    </row>
    <row r="19" spans="1:46" s="18" customFormat="1" ht="13" x14ac:dyDescent="0.3">
      <c r="A19" s="18">
        <v>14</v>
      </c>
      <c r="B19" s="16" t="s">
        <v>53</v>
      </c>
      <c r="C19" s="17">
        <v>41218590</v>
      </c>
      <c r="D19" s="33">
        <v>-5.6640664425993359E-2</v>
      </c>
      <c r="E19" s="17">
        <v>15410287</v>
      </c>
      <c r="F19" s="33">
        <v>-5.8337329672833005E-2</v>
      </c>
      <c r="G19" s="17">
        <v>8632367</v>
      </c>
      <c r="H19" s="33">
        <v>0.12240085273873924</v>
      </c>
      <c r="I19" s="17">
        <v>2871446</v>
      </c>
      <c r="J19" s="33">
        <v>0.1712639078732523</v>
      </c>
      <c r="K19" s="17">
        <v>1396144</v>
      </c>
      <c r="L19" s="33">
        <v>-0.28894049819961598</v>
      </c>
      <c r="M19" s="17">
        <v>1989318</v>
      </c>
      <c r="N19" s="33">
        <v>-8.8600113803691372E-2</v>
      </c>
      <c r="O19" s="17">
        <v>4260944</v>
      </c>
      <c r="P19" s="33">
        <v>-8.5041378747600427E-2</v>
      </c>
      <c r="Q19" s="17">
        <v>2712290</v>
      </c>
      <c r="R19" s="33">
        <v>-0.27589602957402837</v>
      </c>
      <c r="S19" s="17">
        <v>912642</v>
      </c>
      <c r="T19" s="33">
        <v>-5.3512555471090684E-2</v>
      </c>
      <c r="U19" s="17">
        <v>10820</v>
      </c>
      <c r="V19" s="33">
        <v>-8.9838492597577368E-2</v>
      </c>
      <c r="W19" s="17">
        <v>253093</v>
      </c>
      <c r="X19" s="33">
        <v>-0.38771032163636587</v>
      </c>
      <c r="Y19" s="17">
        <v>101014</v>
      </c>
      <c r="Z19" s="33">
        <v>-0.11137893116340447</v>
      </c>
      <c r="AA19" s="17">
        <v>1628828</v>
      </c>
      <c r="AB19" s="33">
        <v>-0.15638161888247348</v>
      </c>
      <c r="AC19" s="17">
        <v>25158</v>
      </c>
      <c r="AD19" s="33">
        <v>-0.59465730029323627</v>
      </c>
      <c r="AE19" s="17">
        <v>596474</v>
      </c>
      <c r="AF19" s="33">
        <v>-0.20479675772240669</v>
      </c>
      <c r="AG19" s="17">
        <v>68798</v>
      </c>
      <c r="AH19" s="33">
        <v>-0.25983065982420472</v>
      </c>
      <c r="AI19" s="17">
        <v>39969</v>
      </c>
      <c r="AJ19" s="33">
        <v>0.27043005626013161</v>
      </c>
      <c r="AK19" s="17">
        <v>154941</v>
      </c>
      <c r="AL19" s="33">
        <v>-0.1724519171709511</v>
      </c>
      <c r="AM19" s="17">
        <v>4769</v>
      </c>
      <c r="AN19" s="33">
        <v>0.35675675675675667</v>
      </c>
      <c r="AO19" s="17">
        <v>115172</v>
      </c>
      <c r="AP19" s="33">
        <v>1.9167067642515256</v>
      </c>
      <c r="AQ19" s="17">
        <v>25559</v>
      </c>
      <c r="AR19" s="33">
        <v>-3.3941867936651882E-2</v>
      </c>
      <c r="AS19" s="17">
        <v>8557</v>
      </c>
      <c r="AT19" s="33">
        <v>-0.12888119719026769</v>
      </c>
    </row>
    <row r="20" spans="1:46" s="18" customFormat="1" ht="13" x14ac:dyDescent="0.3">
      <c r="A20" s="18">
        <v>15</v>
      </c>
      <c r="B20" s="16" t="s">
        <v>41</v>
      </c>
      <c r="C20" s="17">
        <v>22890863</v>
      </c>
      <c r="D20" s="33">
        <v>-0.15419400498759162</v>
      </c>
      <c r="E20" s="17">
        <v>10324941</v>
      </c>
      <c r="F20" s="33">
        <v>-0.30584506669169453</v>
      </c>
      <c r="G20" s="17">
        <v>1926817</v>
      </c>
      <c r="H20" s="33">
        <v>0.13680207912351139</v>
      </c>
      <c r="I20" s="17">
        <v>2782163</v>
      </c>
      <c r="J20" s="33">
        <v>4.7858174566258516E-2</v>
      </c>
      <c r="K20" s="17">
        <v>543118</v>
      </c>
      <c r="L20" s="33">
        <v>6.3844207128362251E-2</v>
      </c>
      <c r="M20" s="17">
        <v>988651</v>
      </c>
      <c r="N20" s="33">
        <v>-0.21862263063843446</v>
      </c>
      <c r="O20" s="17">
        <v>3054830</v>
      </c>
      <c r="P20" s="33">
        <v>-0.15808954236657524</v>
      </c>
      <c r="Q20" s="17">
        <v>1499950</v>
      </c>
      <c r="R20" s="33">
        <v>0.31729401226002496</v>
      </c>
      <c r="S20" s="17">
        <v>598368</v>
      </c>
      <c r="T20" s="33">
        <v>-6.0480116566989151E-2</v>
      </c>
      <c r="U20" s="17">
        <v>0</v>
      </c>
      <c r="V20" s="33" t="s">
        <v>40</v>
      </c>
      <c r="W20" s="17">
        <v>155555</v>
      </c>
      <c r="X20" s="33">
        <v>0.19794995802881754</v>
      </c>
      <c r="Y20" s="17">
        <v>28274</v>
      </c>
      <c r="Z20" s="33">
        <v>2.3123242736644798</v>
      </c>
      <c r="AA20" s="17">
        <v>633350</v>
      </c>
      <c r="AB20" s="33">
        <v>1.0787451711473386</v>
      </c>
      <c r="AC20" s="17">
        <v>37453</v>
      </c>
      <c r="AD20" s="33">
        <v>0.31825701312871768</v>
      </c>
      <c r="AE20" s="17">
        <v>143684</v>
      </c>
      <c r="AF20" s="33">
        <v>2.0068220817812747</v>
      </c>
      <c r="AG20" s="17">
        <v>63914</v>
      </c>
      <c r="AH20" s="33">
        <v>0.27103509993039676</v>
      </c>
      <c r="AI20" s="17">
        <v>81879</v>
      </c>
      <c r="AJ20" s="33">
        <v>0.327136281120332</v>
      </c>
      <c r="AK20" s="17">
        <v>8771</v>
      </c>
      <c r="AL20" s="33">
        <v>-0.20889329845765314</v>
      </c>
      <c r="AM20" s="17">
        <v>0</v>
      </c>
      <c r="AN20" s="33">
        <v>-1</v>
      </c>
      <c r="AO20" s="17">
        <v>43</v>
      </c>
      <c r="AP20" s="33" t="s">
        <v>48</v>
      </c>
      <c r="AQ20" s="17">
        <v>11305</v>
      </c>
      <c r="AR20" s="33">
        <v>0.97226099092812279</v>
      </c>
      <c r="AS20" s="17">
        <v>7797</v>
      </c>
      <c r="AT20" s="33">
        <v>-0.29266080014515106</v>
      </c>
    </row>
    <row r="21" spans="1:46" s="18" customFormat="1" ht="13" x14ac:dyDescent="0.3">
      <c r="A21" s="18">
        <v>16</v>
      </c>
      <c r="B21" s="16" t="s">
        <v>62</v>
      </c>
      <c r="C21" s="17">
        <v>11689060</v>
      </c>
      <c r="D21" s="33">
        <v>4.3273751911190317E-3</v>
      </c>
      <c r="E21" s="17">
        <v>3314218</v>
      </c>
      <c r="F21" s="33">
        <v>5.6039373593805841E-2</v>
      </c>
      <c r="G21" s="17">
        <v>1009469</v>
      </c>
      <c r="H21" s="33">
        <v>-0.29318248495122146</v>
      </c>
      <c r="I21" s="17">
        <v>422619</v>
      </c>
      <c r="J21" s="33">
        <v>-0.53999351274158514</v>
      </c>
      <c r="K21" s="17">
        <v>438205</v>
      </c>
      <c r="L21" s="33" t="s">
        <v>48</v>
      </c>
      <c r="M21" s="17">
        <v>905007</v>
      </c>
      <c r="N21" s="33">
        <v>-0.51512997095088431</v>
      </c>
      <c r="O21" s="17">
        <v>820235</v>
      </c>
      <c r="P21" s="33">
        <v>1.7030228933172076</v>
      </c>
      <c r="Q21" s="17">
        <v>1622983</v>
      </c>
      <c r="R21" s="33">
        <v>1.4296880146112159</v>
      </c>
      <c r="S21" s="17">
        <v>1341144</v>
      </c>
      <c r="T21" s="33">
        <v>-3.2840935642150626E-2</v>
      </c>
      <c r="U21" s="17">
        <v>65963</v>
      </c>
      <c r="V21" s="33">
        <v>-0.73557790596526118</v>
      </c>
      <c r="W21" s="17">
        <v>430408</v>
      </c>
      <c r="X21" s="33">
        <v>-0.50506596506318224</v>
      </c>
      <c r="Y21" s="17">
        <v>213840</v>
      </c>
      <c r="Z21" s="33" t="s">
        <v>48</v>
      </c>
      <c r="AA21" s="17">
        <v>341745</v>
      </c>
      <c r="AB21" s="33">
        <v>1.9945059759559776</v>
      </c>
      <c r="AC21" s="17">
        <v>567522</v>
      </c>
      <c r="AD21" s="33">
        <v>0.1011099922585752</v>
      </c>
      <c r="AE21" s="17">
        <v>55639</v>
      </c>
      <c r="AF21" s="33">
        <v>0.71762417806316181</v>
      </c>
      <c r="AG21" s="17">
        <v>0</v>
      </c>
      <c r="AH21" s="33" t="s">
        <v>40</v>
      </c>
      <c r="AI21" s="17">
        <v>32080</v>
      </c>
      <c r="AJ21" s="33">
        <v>9.372336435852846E-2</v>
      </c>
      <c r="AK21" s="17">
        <v>3255</v>
      </c>
      <c r="AL21" s="33" t="s">
        <v>40</v>
      </c>
      <c r="AM21" s="17">
        <v>0</v>
      </c>
      <c r="AN21" s="33" t="s">
        <v>40</v>
      </c>
      <c r="AO21" s="17">
        <v>104728</v>
      </c>
      <c r="AP21" s="33">
        <v>0.29019859064702125</v>
      </c>
      <c r="AQ21" s="17">
        <v>0</v>
      </c>
      <c r="AR21" s="33" t="s">
        <v>40</v>
      </c>
      <c r="AS21" s="17">
        <v>0</v>
      </c>
      <c r="AT21" s="33" t="s">
        <v>40</v>
      </c>
    </row>
    <row r="22" spans="1:46" s="18" customFormat="1" ht="13" x14ac:dyDescent="0.3">
      <c r="A22" s="18">
        <v>17</v>
      </c>
      <c r="B22" s="16" t="s">
        <v>56</v>
      </c>
      <c r="C22" s="17">
        <v>30982606.399999999</v>
      </c>
      <c r="D22" s="33">
        <v>-0.10298502310489277</v>
      </c>
      <c r="E22" s="17">
        <v>8702346</v>
      </c>
      <c r="F22" s="33">
        <v>-0.12672886159754704</v>
      </c>
      <c r="G22" s="17">
        <v>7516962</v>
      </c>
      <c r="H22" s="33">
        <v>2.7988028398705955E-2</v>
      </c>
      <c r="I22" s="17">
        <v>3412160</v>
      </c>
      <c r="J22" s="33">
        <v>-0.15721146899402394</v>
      </c>
      <c r="K22" s="17">
        <v>120505</v>
      </c>
      <c r="L22" s="33">
        <v>-0.65370832818467361</v>
      </c>
      <c r="M22" s="17">
        <v>2285639</v>
      </c>
      <c r="N22" s="33">
        <v>-0.20041818506840725</v>
      </c>
      <c r="O22" s="17">
        <v>2087385</v>
      </c>
      <c r="P22" s="33">
        <v>2.514556641246557E-2</v>
      </c>
      <c r="Q22" s="17">
        <v>2133280</v>
      </c>
      <c r="R22" s="33">
        <v>-0.29837486400191549</v>
      </c>
      <c r="S22" s="17">
        <v>1538761</v>
      </c>
      <c r="T22" s="33">
        <v>-8.1633335143693864E-2</v>
      </c>
      <c r="U22" s="17">
        <v>442629.4</v>
      </c>
      <c r="V22" s="33">
        <v>0.73106523836546056</v>
      </c>
      <c r="W22" s="17">
        <v>576176</v>
      </c>
      <c r="X22" s="33">
        <v>-0.33336572926718089</v>
      </c>
      <c r="Y22" s="17">
        <v>1046463</v>
      </c>
      <c r="Z22" s="33">
        <v>-0.10653562628389346</v>
      </c>
      <c r="AA22" s="17">
        <v>3118</v>
      </c>
      <c r="AB22" s="33" t="s">
        <v>40</v>
      </c>
      <c r="AC22" s="17">
        <v>1657</v>
      </c>
      <c r="AD22" s="33" t="s">
        <v>40</v>
      </c>
      <c r="AE22" s="17">
        <v>74417</v>
      </c>
      <c r="AF22" s="33">
        <v>-0.32588412203782879</v>
      </c>
      <c r="AG22" s="17">
        <v>0</v>
      </c>
      <c r="AH22" s="33" t="s">
        <v>40</v>
      </c>
      <c r="AI22" s="17">
        <v>1136</v>
      </c>
      <c r="AJ22" s="33">
        <v>-0.98261933904528764</v>
      </c>
      <c r="AK22" s="17">
        <v>0</v>
      </c>
      <c r="AL22" s="33">
        <v>-1</v>
      </c>
      <c r="AM22" s="17">
        <v>0</v>
      </c>
      <c r="AN22" s="33" t="s">
        <v>40</v>
      </c>
      <c r="AO22" s="17">
        <v>1039972</v>
      </c>
      <c r="AP22" s="33">
        <v>0.33053231681339157</v>
      </c>
      <c r="AQ22" s="17">
        <v>0</v>
      </c>
      <c r="AR22" s="33" t="s">
        <v>40</v>
      </c>
      <c r="AS22" s="17">
        <v>0</v>
      </c>
      <c r="AT22" s="33" t="s">
        <v>40</v>
      </c>
    </row>
    <row r="23" spans="1:46" s="18" customFormat="1" ht="13" x14ac:dyDescent="0.3">
      <c r="A23" s="18">
        <v>18</v>
      </c>
      <c r="B23" s="16" t="s">
        <v>63</v>
      </c>
      <c r="C23" s="17">
        <v>14908603.289999999</v>
      </c>
      <c r="D23" s="33">
        <v>0.19906639279322635</v>
      </c>
      <c r="E23" s="17">
        <v>934599</v>
      </c>
      <c r="F23" s="33">
        <v>-0.3265340534464185</v>
      </c>
      <c r="G23" s="17">
        <v>228344</v>
      </c>
      <c r="H23" s="33">
        <v>-0.50657129891738872</v>
      </c>
      <c r="I23" s="17">
        <v>1215532</v>
      </c>
      <c r="J23" s="33">
        <v>-0.1941991823541227</v>
      </c>
      <c r="K23" s="17">
        <v>134782</v>
      </c>
      <c r="L23" s="33">
        <v>0.10076443108686428</v>
      </c>
      <c r="M23" s="17">
        <v>8404678</v>
      </c>
      <c r="N23" s="33">
        <v>1.0348752976769817</v>
      </c>
      <c r="O23" s="17">
        <v>1705096</v>
      </c>
      <c r="P23" s="33">
        <v>-9.5075417635005266E-2</v>
      </c>
      <c r="Q23" s="17">
        <v>159374</v>
      </c>
      <c r="R23" s="33">
        <v>-0.19336569169800433</v>
      </c>
      <c r="S23" s="17">
        <v>88354</v>
      </c>
      <c r="T23" s="33">
        <v>-0.6340388518411133</v>
      </c>
      <c r="U23" s="17">
        <v>1107572.29</v>
      </c>
      <c r="V23" s="33">
        <v>-0.47042963049608322</v>
      </c>
      <c r="W23" s="17">
        <v>0</v>
      </c>
      <c r="X23" s="33" t="s">
        <v>40</v>
      </c>
      <c r="Y23" s="17">
        <v>0</v>
      </c>
      <c r="Z23" s="33" t="s">
        <v>40</v>
      </c>
      <c r="AA23" s="17">
        <v>218899</v>
      </c>
      <c r="AB23" s="33">
        <v>3.3783302664213135</v>
      </c>
      <c r="AC23" s="17">
        <v>322634</v>
      </c>
      <c r="AD23" s="33">
        <v>0.41065002863851197</v>
      </c>
      <c r="AE23" s="17">
        <v>13075</v>
      </c>
      <c r="AF23" s="33">
        <v>9.8958333333333339</v>
      </c>
      <c r="AG23" s="17">
        <v>26479</v>
      </c>
      <c r="AH23" s="33">
        <v>-0.13743566356114401</v>
      </c>
      <c r="AI23" s="17">
        <v>283643</v>
      </c>
      <c r="AJ23" s="33" t="s">
        <v>48</v>
      </c>
      <c r="AK23" s="17">
        <v>65542</v>
      </c>
      <c r="AL23" s="33">
        <v>-0.12681685562409239</v>
      </c>
      <c r="AM23" s="17">
        <v>0</v>
      </c>
      <c r="AN23" s="33" t="s">
        <v>40</v>
      </c>
      <c r="AO23" s="17">
        <v>0</v>
      </c>
      <c r="AP23" s="33">
        <v>-1</v>
      </c>
      <c r="AQ23" s="17">
        <v>0</v>
      </c>
      <c r="AR23" s="33" t="s">
        <v>40</v>
      </c>
      <c r="AS23" s="17">
        <v>0</v>
      </c>
      <c r="AT23" s="33" t="s">
        <v>40</v>
      </c>
    </row>
    <row r="24" spans="1:46" s="18" customFormat="1" ht="13" x14ac:dyDescent="0.3">
      <c r="A24" s="18">
        <v>19</v>
      </c>
      <c r="B24" s="16" t="s">
        <v>58</v>
      </c>
      <c r="C24" s="17">
        <v>20494073</v>
      </c>
      <c r="D24" s="33">
        <v>0.21827499912912729</v>
      </c>
      <c r="E24" s="17">
        <v>4248115</v>
      </c>
      <c r="F24" s="33">
        <v>-1.1716012838038359E-2</v>
      </c>
      <c r="G24" s="17">
        <v>2790632</v>
      </c>
      <c r="H24" s="33">
        <v>-5.6693089053019396E-2</v>
      </c>
      <c r="I24" s="17">
        <v>3490920</v>
      </c>
      <c r="J24" s="33">
        <v>0.49050915439526688</v>
      </c>
      <c r="K24" s="17">
        <v>805384</v>
      </c>
      <c r="L24" s="33">
        <v>0.69481381719468449</v>
      </c>
      <c r="M24" s="17">
        <v>1704423</v>
      </c>
      <c r="N24" s="33">
        <v>0.43028103417892538</v>
      </c>
      <c r="O24" s="17">
        <v>829993</v>
      </c>
      <c r="P24" s="33">
        <v>4.7134045642813316E-2</v>
      </c>
      <c r="Q24" s="17">
        <v>1294706</v>
      </c>
      <c r="R24" s="33">
        <v>-0.14115688225538969</v>
      </c>
      <c r="S24" s="17">
        <v>1280754</v>
      </c>
      <c r="T24" s="33">
        <v>-0.24244159291721334</v>
      </c>
      <c r="U24" s="17">
        <v>0</v>
      </c>
      <c r="V24" s="33" t="s">
        <v>40</v>
      </c>
      <c r="W24" s="17">
        <v>156777</v>
      </c>
      <c r="X24" s="33">
        <v>-2.5164154603790512E-2</v>
      </c>
      <c r="Y24" s="17">
        <v>6095</v>
      </c>
      <c r="Z24" s="33" t="s">
        <v>40</v>
      </c>
      <c r="AA24" s="17">
        <v>103111</v>
      </c>
      <c r="AB24" s="33">
        <v>0.57541634835752475</v>
      </c>
      <c r="AC24" s="17">
        <v>137158</v>
      </c>
      <c r="AD24" s="33">
        <v>1.9839011443240655</v>
      </c>
      <c r="AE24" s="17">
        <v>3224462</v>
      </c>
      <c r="AF24" s="33">
        <v>2.2474179978266364</v>
      </c>
      <c r="AG24" s="17">
        <v>210950</v>
      </c>
      <c r="AH24" s="33">
        <v>8.3322634484529479E-2</v>
      </c>
      <c r="AI24" s="17">
        <v>58114</v>
      </c>
      <c r="AJ24" s="33">
        <v>-6.7535259855911911E-2</v>
      </c>
      <c r="AK24" s="17">
        <v>115876</v>
      </c>
      <c r="AL24" s="33">
        <v>3.8971346462682783</v>
      </c>
      <c r="AM24" s="17">
        <v>2013</v>
      </c>
      <c r="AN24" s="33" t="s">
        <v>40</v>
      </c>
      <c r="AO24" s="17">
        <v>7024</v>
      </c>
      <c r="AP24" s="33">
        <v>2.4945273631840794</v>
      </c>
      <c r="AQ24" s="17">
        <v>22058</v>
      </c>
      <c r="AR24" s="33">
        <v>0.67524872788030676</v>
      </c>
      <c r="AS24" s="17">
        <v>5508</v>
      </c>
      <c r="AT24" s="33">
        <v>0.20235756385068759</v>
      </c>
    </row>
    <row r="25" spans="1:46" s="18" customFormat="1" ht="13" x14ac:dyDescent="0.3">
      <c r="A25" s="18">
        <v>20</v>
      </c>
      <c r="B25" s="16" t="s">
        <v>64</v>
      </c>
      <c r="C25" s="17">
        <v>27707826</v>
      </c>
      <c r="D25" s="33">
        <v>9.6388907705460269E-3</v>
      </c>
      <c r="E25" s="17">
        <v>4219616</v>
      </c>
      <c r="F25" s="33">
        <v>-0.10104128918149602</v>
      </c>
      <c r="G25" s="17">
        <v>6361904</v>
      </c>
      <c r="H25" s="33">
        <v>0.27945619274588474</v>
      </c>
      <c r="I25" s="17">
        <v>6671307</v>
      </c>
      <c r="J25" s="33">
        <v>-6.525170418028059E-2</v>
      </c>
      <c r="K25" s="17">
        <v>1689122</v>
      </c>
      <c r="L25" s="33">
        <v>-0.11071414657362744</v>
      </c>
      <c r="M25" s="17">
        <v>6458072</v>
      </c>
      <c r="N25" s="33">
        <v>-3.3752310298203358E-2</v>
      </c>
      <c r="O25" s="17">
        <v>1078606</v>
      </c>
      <c r="P25" s="33">
        <v>0.23484472938550049</v>
      </c>
      <c r="Q25" s="17">
        <v>373876</v>
      </c>
      <c r="R25" s="33">
        <v>0.69034690731204473</v>
      </c>
      <c r="S25" s="17">
        <v>420476</v>
      </c>
      <c r="T25" s="33">
        <v>-9.3332758323270704E-2</v>
      </c>
      <c r="U25" s="17">
        <v>4405</v>
      </c>
      <c r="V25" s="33">
        <v>2.4333593141075602</v>
      </c>
      <c r="W25" s="17">
        <v>59433</v>
      </c>
      <c r="X25" s="33">
        <v>-0.16156928025280026</v>
      </c>
      <c r="Y25" s="17">
        <v>31167</v>
      </c>
      <c r="Z25" s="33">
        <v>-0.27188412568625164</v>
      </c>
      <c r="AA25" s="17">
        <v>67355</v>
      </c>
      <c r="AB25" s="33">
        <v>-0.44299725447388438</v>
      </c>
      <c r="AC25" s="17">
        <v>16638</v>
      </c>
      <c r="AD25" s="33">
        <v>4.0460258895628876E-2</v>
      </c>
      <c r="AE25" s="17">
        <v>39180</v>
      </c>
      <c r="AF25" s="33">
        <v>-0.560580061236163</v>
      </c>
      <c r="AG25" s="17">
        <v>8190</v>
      </c>
      <c r="AH25" s="33">
        <v>-0.77536410762774621</v>
      </c>
      <c r="AI25" s="17">
        <v>135521</v>
      </c>
      <c r="AJ25" s="33">
        <v>1.2547000299470934</v>
      </c>
      <c r="AK25" s="17">
        <v>47617</v>
      </c>
      <c r="AL25" s="33">
        <v>0.43584717908512505</v>
      </c>
      <c r="AM25" s="17">
        <v>16897</v>
      </c>
      <c r="AN25" s="33">
        <v>-0.1813865607286469</v>
      </c>
      <c r="AO25" s="17">
        <v>6140</v>
      </c>
      <c r="AP25" s="33">
        <v>-7.7569489334194941E-3</v>
      </c>
      <c r="AQ25" s="17">
        <v>2304</v>
      </c>
      <c r="AR25" s="33">
        <v>1.42781875658588</v>
      </c>
      <c r="AS25" s="17">
        <v>0</v>
      </c>
      <c r="AT25" s="33" t="s">
        <v>40</v>
      </c>
    </row>
    <row r="26" spans="1:46" s="18" customFormat="1" ht="13" x14ac:dyDescent="0.3">
      <c r="A26" s="18">
        <v>21</v>
      </c>
      <c r="B26" s="16" t="s">
        <v>49</v>
      </c>
      <c r="C26" s="17">
        <v>16768084</v>
      </c>
      <c r="D26" s="33">
        <v>0.43706106030544079</v>
      </c>
      <c r="E26" s="17">
        <v>6634893</v>
      </c>
      <c r="F26" s="33">
        <v>0.84946092989105981</v>
      </c>
      <c r="G26" s="17">
        <v>1583816</v>
      </c>
      <c r="H26" s="33">
        <v>3.3383333844430263E-2</v>
      </c>
      <c r="I26" s="17">
        <v>581013</v>
      </c>
      <c r="J26" s="33">
        <v>-0.28402323113948669</v>
      </c>
      <c r="K26" s="17">
        <v>950703</v>
      </c>
      <c r="L26" s="33">
        <v>0.11228978643448317</v>
      </c>
      <c r="M26" s="17">
        <v>366495</v>
      </c>
      <c r="N26" s="33">
        <v>-0.33095101180207565</v>
      </c>
      <c r="O26" s="17">
        <v>1079417</v>
      </c>
      <c r="P26" s="33">
        <v>0.20417427119264264</v>
      </c>
      <c r="Q26" s="17">
        <v>751637</v>
      </c>
      <c r="R26" s="33">
        <v>0.34481931892799067</v>
      </c>
      <c r="S26" s="17">
        <v>381970</v>
      </c>
      <c r="T26" s="33">
        <v>6.3074195604316152E-2</v>
      </c>
      <c r="U26" s="17">
        <v>0</v>
      </c>
      <c r="V26" s="33">
        <v>-1</v>
      </c>
      <c r="W26" s="17">
        <v>220099</v>
      </c>
      <c r="X26" s="33" t="s">
        <v>48</v>
      </c>
      <c r="Y26" s="17">
        <v>3703386</v>
      </c>
      <c r="Z26" s="33">
        <v>0.95682643548614643</v>
      </c>
      <c r="AA26" s="17">
        <v>127499</v>
      </c>
      <c r="AB26" s="33">
        <v>-0.60470696930331769</v>
      </c>
      <c r="AC26" s="17">
        <v>217229</v>
      </c>
      <c r="AD26" s="33">
        <v>0.47000825585014949</v>
      </c>
      <c r="AE26" s="17">
        <v>22041</v>
      </c>
      <c r="AF26" s="33">
        <v>0.39174086001136588</v>
      </c>
      <c r="AG26" s="17">
        <v>29741</v>
      </c>
      <c r="AH26" s="33">
        <v>0.35284752547307141</v>
      </c>
      <c r="AI26" s="17">
        <v>43750</v>
      </c>
      <c r="AJ26" s="33">
        <v>0.55048375093029023</v>
      </c>
      <c r="AK26" s="17">
        <v>67447</v>
      </c>
      <c r="AL26" s="33">
        <v>-0.12445154087805388</v>
      </c>
      <c r="AM26" s="17">
        <v>2538</v>
      </c>
      <c r="AN26" s="33">
        <v>-0.18076178179470626</v>
      </c>
      <c r="AO26" s="17">
        <v>0</v>
      </c>
      <c r="AP26" s="33" t="s">
        <v>40</v>
      </c>
      <c r="AQ26" s="17">
        <v>2756</v>
      </c>
      <c r="AR26" s="33">
        <v>0.73880126182965289</v>
      </c>
      <c r="AS26" s="17">
        <v>1654</v>
      </c>
      <c r="AT26" s="33">
        <v>0.41974248927038627</v>
      </c>
    </row>
    <row r="27" spans="1:46" s="18" customFormat="1" ht="13" x14ac:dyDescent="0.3">
      <c r="A27" s="18">
        <v>22</v>
      </c>
      <c r="B27" s="16" t="s">
        <v>71</v>
      </c>
      <c r="C27" s="17">
        <v>12700260</v>
      </c>
      <c r="D27" s="33">
        <v>0.53785516461736527</v>
      </c>
      <c r="E27" s="17">
        <v>1965079</v>
      </c>
      <c r="F27" s="33">
        <v>0.17714301802543853</v>
      </c>
      <c r="G27" s="17">
        <v>2277477</v>
      </c>
      <c r="H27" s="33">
        <v>0.28905231199739179</v>
      </c>
      <c r="I27" s="17">
        <v>860970</v>
      </c>
      <c r="J27" s="33">
        <v>-0.15561043352725878</v>
      </c>
      <c r="K27" s="17">
        <v>212657</v>
      </c>
      <c r="L27" s="33">
        <v>-0.30607203691255458</v>
      </c>
      <c r="M27" s="17">
        <v>666212</v>
      </c>
      <c r="N27" s="33">
        <v>0.17889007251582845</v>
      </c>
      <c r="O27" s="17">
        <v>262166</v>
      </c>
      <c r="P27" s="33">
        <v>1.3288086330045523E-2</v>
      </c>
      <c r="Q27" s="17">
        <v>1175188</v>
      </c>
      <c r="R27" s="33">
        <v>-0.21853511075409604</v>
      </c>
      <c r="S27" s="17">
        <v>628120</v>
      </c>
      <c r="T27" s="33">
        <v>0.18668372041178372</v>
      </c>
      <c r="U27" s="17">
        <v>0</v>
      </c>
      <c r="V27" s="33" t="s">
        <v>40</v>
      </c>
      <c r="W27" s="17">
        <v>19899</v>
      </c>
      <c r="X27" s="33" t="s">
        <v>48</v>
      </c>
      <c r="Y27" s="17">
        <v>41</v>
      </c>
      <c r="Z27" s="33">
        <v>1.9285714285714284</v>
      </c>
      <c r="AA27" s="17">
        <v>495318</v>
      </c>
      <c r="AB27" s="33">
        <v>-5.5117118870073312E-2</v>
      </c>
      <c r="AC27" s="17">
        <v>32497</v>
      </c>
      <c r="AD27" s="33">
        <v>6.0814780962329396E-2</v>
      </c>
      <c r="AE27" s="17">
        <v>17467</v>
      </c>
      <c r="AF27" s="33">
        <v>1.2219819361404403</v>
      </c>
      <c r="AG27" s="17">
        <v>4046070</v>
      </c>
      <c r="AH27" s="33" t="s">
        <v>48</v>
      </c>
      <c r="AI27" s="17">
        <v>12395</v>
      </c>
      <c r="AJ27" s="33">
        <v>0.75516850750495612</v>
      </c>
      <c r="AK27" s="17">
        <v>7282</v>
      </c>
      <c r="AL27" s="33">
        <v>-0.26033519553072626</v>
      </c>
      <c r="AM27" s="17">
        <v>1446</v>
      </c>
      <c r="AN27" s="33" t="s">
        <v>40</v>
      </c>
      <c r="AO27" s="17">
        <v>1350</v>
      </c>
      <c r="AP27" s="33">
        <v>-0.81473857554549201</v>
      </c>
      <c r="AQ27" s="17">
        <v>17925</v>
      </c>
      <c r="AR27" s="33">
        <v>9.7740216792210122E-2</v>
      </c>
      <c r="AS27" s="17">
        <v>701</v>
      </c>
      <c r="AT27" s="33">
        <v>-0.91948081782678615</v>
      </c>
    </row>
    <row r="28" spans="1:46" s="18" customFormat="1" ht="13" x14ac:dyDescent="0.3">
      <c r="A28" s="18">
        <v>23</v>
      </c>
      <c r="B28" s="16" t="s">
        <v>52</v>
      </c>
      <c r="C28" s="17">
        <v>13220429</v>
      </c>
      <c r="D28" s="33">
        <v>5.2311224715998694E-2</v>
      </c>
      <c r="E28" s="17">
        <v>2374270</v>
      </c>
      <c r="F28" s="33">
        <v>-0.17038796549430035</v>
      </c>
      <c r="G28" s="17">
        <v>2722402</v>
      </c>
      <c r="H28" s="33">
        <v>0.30734994828038276</v>
      </c>
      <c r="I28" s="17">
        <v>3227598</v>
      </c>
      <c r="J28" s="33">
        <v>-8.117602481703079E-2</v>
      </c>
      <c r="K28" s="17">
        <v>376028</v>
      </c>
      <c r="L28" s="33">
        <v>0.15676364095007522</v>
      </c>
      <c r="M28" s="17">
        <v>1751508</v>
      </c>
      <c r="N28" s="33">
        <v>0.74180267549215761</v>
      </c>
      <c r="O28" s="17">
        <v>1280429</v>
      </c>
      <c r="P28" s="33">
        <v>0.24366864227173224</v>
      </c>
      <c r="Q28" s="17">
        <v>346764</v>
      </c>
      <c r="R28" s="33">
        <v>-0.25200446082861838</v>
      </c>
      <c r="S28" s="17">
        <v>809109</v>
      </c>
      <c r="T28" s="33">
        <v>-0.23214770387101058</v>
      </c>
      <c r="U28" s="17">
        <v>0</v>
      </c>
      <c r="V28" s="33" t="s">
        <v>40</v>
      </c>
      <c r="W28" s="17">
        <v>174563</v>
      </c>
      <c r="X28" s="33">
        <v>4.0166106273529323</v>
      </c>
      <c r="Y28" s="17">
        <v>2160</v>
      </c>
      <c r="Z28" s="33" t="s">
        <v>40</v>
      </c>
      <c r="AA28" s="17">
        <v>72990</v>
      </c>
      <c r="AB28" s="33">
        <v>0.1679521234038468</v>
      </c>
      <c r="AC28" s="17">
        <v>5841</v>
      </c>
      <c r="AD28" s="33">
        <v>0.70142732304107192</v>
      </c>
      <c r="AE28" s="17">
        <v>11269</v>
      </c>
      <c r="AF28" s="33">
        <v>-0.78660834327482054</v>
      </c>
      <c r="AG28" s="17">
        <v>24040</v>
      </c>
      <c r="AH28" s="33">
        <v>-0.25547400043358415</v>
      </c>
      <c r="AI28" s="17">
        <v>3917</v>
      </c>
      <c r="AJ28" s="33">
        <v>2.2398676592224978</v>
      </c>
      <c r="AK28" s="17">
        <v>22638</v>
      </c>
      <c r="AL28" s="33">
        <v>-0.20400843881856545</v>
      </c>
      <c r="AM28" s="17">
        <v>4937</v>
      </c>
      <c r="AN28" s="33">
        <v>0.60032414910859</v>
      </c>
      <c r="AO28" s="17">
        <v>5838</v>
      </c>
      <c r="AP28" s="33">
        <v>0.4620586025544704</v>
      </c>
      <c r="AQ28" s="17">
        <v>405</v>
      </c>
      <c r="AR28" s="33">
        <v>-0.875</v>
      </c>
      <c r="AS28" s="17">
        <v>3723</v>
      </c>
      <c r="AT28" s="33">
        <v>0.28957395219951509</v>
      </c>
    </row>
    <row r="29" spans="1:46" s="18" customFormat="1" ht="13" x14ac:dyDescent="0.3">
      <c r="A29" s="18">
        <v>24</v>
      </c>
      <c r="B29" s="16" t="s">
        <v>68</v>
      </c>
      <c r="C29" s="17">
        <v>14426675.140000001</v>
      </c>
      <c r="D29" s="33">
        <v>0.42390101549188541</v>
      </c>
      <c r="E29" s="17">
        <v>1102770</v>
      </c>
      <c r="F29" s="33">
        <v>0.28497569922267818</v>
      </c>
      <c r="G29" s="17">
        <v>4920893</v>
      </c>
      <c r="H29" s="33">
        <v>1.0728521650634466</v>
      </c>
      <c r="I29" s="17">
        <v>1169813</v>
      </c>
      <c r="J29" s="33">
        <v>-0.18713084977166539</v>
      </c>
      <c r="K29" s="17">
        <v>36873</v>
      </c>
      <c r="L29" s="33">
        <v>1.568652037617555</v>
      </c>
      <c r="M29" s="17">
        <v>2806807</v>
      </c>
      <c r="N29" s="33">
        <v>1.713264493328023</v>
      </c>
      <c r="O29" s="17">
        <v>344888</v>
      </c>
      <c r="P29" s="33">
        <v>-0.26364513677162593</v>
      </c>
      <c r="Q29" s="17">
        <v>242452</v>
      </c>
      <c r="R29" s="33">
        <v>0.22810252254077601</v>
      </c>
      <c r="S29" s="17">
        <v>78740</v>
      </c>
      <c r="T29" s="33">
        <v>-0.36739268412215087</v>
      </c>
      <c r="U29" s="17">
        <v>3597334.14</v>
      </c>
      <c r="V29" s="33">
        <v>8.7110017466240919E-3</v>
      </c>
      <c r="W29" s="17">
        <v>8233</v>
      </c>
      <c r="X29" s="33">
        <v>4.8891273247496425</v>
      </c>
      <c r="Y29" s="17">
        <v>0</v>
      </c>
      <c r="Z29" s="33" t="s">
        <v>40</v>
      </c>
      <c r="AA29" s="17">
        <v>0</v>
      </c>
      <c r="AB29" s="33">
        <v>-1</v>
      </c>
      <c r="AC29" s="17">
        <v>0</v>
      </c>
      <c r="AD29" s="33" t="s">
        <v>40</v>
      </c>
      <c r="AE29" s="17">
        <v>46345</v>
      </c>
      <c r="AF29" s="33">
        <v>1.3948429102935096</v>
      </c>
      <c r="AG29" s="17">
        <v>6278</v>
      </c>
      <c r="AH29" s="33">
        <v>1.376230128690386</v>
      </c>
      <c r="AI29" s="17">
        <v>0</v>
      </c>
      <c r="AJ29" s="33">
        <v>-1</v>
      </c>
      <c r="AK29" s="17">
        <v>7500</v>
      </c>
      <c r="AL29" s="33" t="s">
        <v>40</v>
      </c>
      <c r="AM29" s="17">
        <v>0</v>
      </c>
      <c r="AN29" s="33" t="s">
        <v>40</v>
      </c>
      <c r="AO29" s="17">
        <v>57749</v>
      </c>
      <c r="AP29" s="33" t="s">
        <v>40</v>
      </c>
      <c r="AQ29" s="17">
        <v>0</v>
      </c>
      <c r="AR29" s="33" t="s">
        <v>40</v>
      </c>
      <c r="AS29" s="17">
        <v>0</v>
      </c>
      <c r="AT29" s="33" t="s">
        <v>40</v>
      </c>
    </row>
    <row r="30" spans="1:46" s="18" customFormat="1" ht="13" x14ac:dyDescent="0.3">
      <c r="A30" s="18">
        <v>25</v>
      </c>
      <c r="B30" s="16" t="s">
        <v>59</v>
      </c>
      <c r="C30" s="17">
        <v>28511213</v>
      </c>
      <c r="D30" s="33">
        <v>4.5161980201126717E-2</v>
      </c>
      <c r="E30" s="17">
        <v>8046821</v>
      </c>
      <c r="F30" s="33">
        <v>0.51417868797365007</v>
      </c>
      <c r="G30" s="17">
        <v>7905769</v>
      </c>
      <c r="H30" s="33">
        <v>-6.8489249490988668E-2</v>
      </c>
      <c r="I30" s="17">
        <v>2311780</v>
      </c>
      <c r="J30" s="33">
        <v>-7.729727744862791E-2</v>
      </c>
      <c r="K30" s="17">
        <v>1334321</v>
      </c>
      <c r="L30" s="33">
        <v>-2.1753777328769264E-2</v>
      </c>
      <c r="M30" s="17">
        <v>2714884</v>
      </c>
      <c r="N30" s="33">
        <v>3.3714231102687009E-2</v>
      </c>
      <c r="O30" s="17">
        <v>1938981</v>
      </c>
      <c r="P30" s="33">
        <v>8.7866716787199151E-2</v>
      </c>
      <c r="Q30" s="17">
        <v>1152695</v>
      </c>
      <c r="R30" s="33">
        <v>1.115494730969274</v>
      </c>
      <c r="S30" s="17">
        <v>1238935</v>
      </c>
      <c r="T30" s="33">
        <v>-0.40001578733778032</v>
      </c>
      <c r="U30" s="17">
        <v>9126</v>
      </c>
      <c r="V30" s="33">
        <v>1.2406088877976922</v>
      </c>
      <c r="W30" s="17">
        <v>540993</v>
      </c>
      <c r="X30" s="33">
        <v>-9.373361454199447E-2</v>
      </c>
      <c r="Y30" s="17">
        <v>88244</v>
      </c>
      <c r="Z30" s="33">
        <v>2.2713253012048193</v>
      </c>
      <c r="AA30" s="17">
        <v>616007</v>
      </c>
      <c r="AB30" s="33">
        <v>-0.18916361070818377</v>
      </c>
      <c r="AC30" s="17">
        <v>271273</v>
      </c>
      <c r="AD30" s="33">
        <v>-0.71844751891560887</v>
      </c>
      <c r="AE30" s="17">
        <v>56027</v>
      </c>
      <c r="AF30" s="33">
        <v>-0.16535820161782888</v>
      </c>
      <c r="AG30" s="17">
        <v>68002</v>
      </c>
      <c r="AH30" s="33">
        <v>0.57883494694806248</v>
      </c>
      <c r="AI30" s="17">
        <v>22995</v>
      </c>
      <c r="AJ30" s="33">
        <v>0.2638087386644683</v>
      </c>
      <c r="AK30" s="17">
        <v>48127</v>
      </c>
      <c r="AL30" s="33">
        <v>7.7317395294697056E-2</v>
      </c>
      <c r="AM30" s="17">
        <v>29836</v>
      </c>
      <c r="AN30" s="33">
        <v>-0.25475209191957038</v>
      </c>
      <c r="AO30" s="17">
        <v>96456</v>
      </c>
      <c r="AP30" s="33">
        <v>9.8183041722745621</v>
      </c>
      <c r="AQ30" s="17">
        <v>10018</v>
      </c>
      <c r="AR30" s="33">
        <v>-3.7378687421927514E-2</v>
      </c>
      <c r="AS30" s="17">
        <v>9923</v>
      </c>
      <c r="AT30" s="33">
        <v>0.5816066305387313</v>
      </c>
    </row>
    <row r="31" spans="1:46" s="18" customFormat="1" ht="13" x14ac:dyDescent="0.3">
      <c r="A31" s="18">
        <v>26</v>
      </c>
      <c r="B31" s="16" t="s">
        <v>50</v>
      </c>
      <c r="C31" s="17">
        <v>16613472</v>
      </c>
      <c r="D31" s="33">
        <v>-2.009800746929169E-2</v>
      </c>
      <c r="E31" s="17">
        <v>4057760</v>
      </c>
      <c r="F31" s="33">
        <v>-3.9039835551945345E-2</v>
      </c>
      <c r="G31" s="17">
        <v>3850188</v>
      </c>
      <c r="H31" s="33">
        <v>2.1391943335411279E-2</v>
      </c>
      <c r="I31" s="17">
        <v>2906196</v>
      </c>
      <c r="J31" s="33">
        <v>-0.13993009221896391</v>
      </c>
      <c r="K31" s="17">
        <v>368533</v>
      </c>
      <c r="L31" s="33">
        <v>-9.5693333758658849E-2</v>
      </c>
      <c r="M31" s="17">
        <v>1304817</v>
      </c>
      <c r="N31" s="33">
        <v>0.26186195711775451</v>
      </c>
      <c r="O31" s="17">
        <v>1506024</v>
      </c>
      <c r="P31" s="33">
        <v>0.62690464178960981</v>
      </c>
      <c r="Q31" s="17">
        <v>627848</v>
      </c>
      <c r="R31" s="33">
        <v>0.15053059997837659</v>
      </c>
      <c r="S31" s="17">
        <v>804914</v>
      </c>
      <c r="T31" s="33">
        <v>-0.5363772506825486</v>
      </c>
      <c r="U31" s="17">
        <v>2028</v>
      </c>
      <c r="V31" s="33" t="s">
        <v>40</v>
      </c>
      <c r="W31" s="17">
        <v>102722</v>
      </c>
      <c r="X31" s="33">
        <v>-0.51200022803283674</v>
      </c>
      <c r="Y31" s="17">
        <v>84855</v>
      </c>
      <c r="Z31" s="33">
        <v>-0.33931560711644027</v>
      </c>
      <c r="AA31" s="17">
        <v>281232</v>
      </c>
      <c r="AB31" s="33">
        <v>1.0659531173095713</v>
      </c>
      <c r="AC31" s="17">
        <v>24624</v>
      </c>
      <c r="AD31" s="33">
        <v>-0.50679992789472628</v>
      </c>
      <c r="AE31" s="17">
        <v>459913</v>
      </c>
      <c r="AF31" s="33">
        <v>3.4095628913028886</v>
      </c>
      <c r="AG31" s="17">
        <v>46836</v>
      </c>
      <c r="AH31" s="33">
        <v>-5.5725806451612958E-2</v>
      </c>
      <c r="AI31" s="17">
        <v>20170</v>
      </c>
      <c r="AJ31" s="33">
        <v>-0.13604043519232412</v>
      </c>
      <c r="AK31" s="17">
        <v>71500</v>
      </c>
      <c r="AL31" s="33">
        <v>0.72123254694270589</v>
      </c>
      <c r="AM31" s="17">
        <v>0</v>
      </c>
      <c r="AN31" s="33" t="s">
        <v>40</v>
      </c>
      <c r="AO31" s="17">
        <v>34123</v>
      </c>
      <c r="AP31" s="33">
        <v>-0.50918401104670397</v>
      </c>
      <c r="AQ31" s="17">
        <v>50004</v>
      </c>
      <c r="AR31" s="33">
        <v>-0.53881910242930664</v>
      </c>
      <c r="AS31" s="17">
        <v>9185</v>
      </c>
      <c r="AT31" s="33">
        <v>-0.24725454843468286</v>
      </c>
    </row>
    <row r="32" spans="1:46" s="18" customFormat="1" ht="13" x14ac:dyDescent="0.3">
      <c r="A32" s="18">
        <v>27</v>
      </c>
      <c r="B32" s="16" t="s">
        <v>55</v>
      </c>
      <c r="C32" s="17">
        <v>11137866</v>
      </c>
      <c r="D32" s="33">
        <v>2.9643514230939028E-2</v>
      </c>
      <c r="E32" s="17">
        <v>2572250</v>
      </c>
      <c r="F32" s="33">
        <v>-0.22086438693711641</v>
      </c>
      <c r="G32" s="17">
        <v>3237077</v>
      </c>
      <c r="H32" s="33">
        <v>0.56508914075410654</v>
      </c>
      <c r="I32" s="17">
        <v>1335901</v>
      </c>
      <c r="J32" s="33">
        <v>-0.19408489279810814</v>
      </c>
      <c r="K32" s="17">
        <v>1180132</v>
      </c>
      <c r="L32" s="33">
        <v>-4.1863448337453701E-2</v>
      </c>
      <c r="M32" s="17">
        <v>855494</v>
      </c>
      <c r="N32" s="33">
        <v>0.27958777689695924</v>
      </c>
      <c r="O32" s="17">
        <v>899209</v>
      </c>
      <c r="P32" s="33">
        <v>0.32056205566219087</v>
      </c>
      <c r="Q32" s="17">
        <v>294094</v>
      </c>
      <c r="R32" s="33">
        <v>0.6924325257524313</v>
      </c>
      <c r="S32" s="17">
        <v>446091</v>
      </c>
      <c r="T32" s="33">
        <v>-0.14127727235977372</v>
      </c>
      <c r="U32" s="17">
        <v>0</v>
      </c>
      <c r="V32" s="33" t="s">
        <v>40</v>
      </c>
      <c r="W32" s="17">
        <v>20821</v>
      </c>
      <c r="X32" s="33">
        <v>0.83963597808800139</v>
      </c>
      <c r="Y32" s="17">
        <v>64</v>
      </c>
      <c r="Z32" s="33">
        <v>0.82857142857142851</v>
      </c>
      <c r="AA32" s="17">
        <v>183655</v>
      </c>
      <c r="AB32" s="33">
        <v>-0.51848909583811809</v>
      </c>
      <c r="AC32" s="17">
        <v>29373</v>
      </c>
      <c r="AD32" s="33">
        <v>-0.30230403800475059</v>
      </c>
      <c r="AE32" s="17">
        <v>1311</v>
      </c>
      <c r="AF32" s="33">
        <v>-0.79017285531370041</v>
      </c>
      <c r="AG32" s="17">
        <v>37094</v>
      </c>
      <c r="AH32" s="33">
        <v>0.2475700400228702</v>
      </c>
      <c r="AI32" s="17">
        <v>404</v>
      </c>
      <c r="AJ32" s="33">
        <v>-0.71688857743517875</v>
      </c>
      <c r="AK32" s="17">
        <v>35115</v>
      </c>
      <c r="AL32" s="33">
        <v>3.2004937400811118E-2</v>
      </c>
      <c r="AM32" s="17">
        <v>0</v>
      </c>
      <c r="AN32" s="33" t="s">
        <v>40</v>
      </c>
      <c r="AO32" s="17">
        <v>0</v>
      </c>
      <c r="AP32" s="33" t="s">
        <v>40</v>
      </c>
      <c r="AQ32" s="17">
        <v>7711</v>
      </c>
      <c r="AR32" s="33">
        <v>9.8120193677015077E-2</v>
      </c>
      <c r="AS32" s="17">
        <v>2070</v>
      </c>
      <c r="AT32" s="33">
        <v>-1.4285714285714235E-2</v>
      </c>
    </row>
    <row r="33" spans="1:46" s="18" customFormat="1" ht="13" x14ac:dyDescent="0.3">
      <c r="A33" s="18">
        <v>28</v>
      </c>
      <c r="B33" s="16" t="s">
        <v>67</v>
      </c>
      <c r="C33" s="17">
        <v>9790870</v>
      </c>
      <c r="D33" s="33">
        <v>-6.1587819092892016E-2</v>
      </c>
      <c r="E33" s="17">
        <v>4084083</v>
      </c>
      <c r="F33" s="33">
        <v>-1.2509967788749132E-2</v>
      </c>
      <c r="G33" s="17">
        <v>616905</v>
      </c>
      <c r="H33" s="33">
        <v>-0.49832070132066875</v>
      </c>
      <c r="I33" s="17">
        <v>1760554</v>
      </c>
      <c r="J33" s="33">
        <v>-9.3234964602900705E-3</v>
      </c>
      <c r="K33" s="17">
        <v>800007</v>
      </c>
      <c r="L33" s="33">
        <v>-0.32754494692274649</v>
      </c>
      <c r="M33" s="17">
        <v>55517</v>
      </c>
      <c r="N33" s="33">
        <v>-0.78511683355331141</v>
      </c>
      <c r="O33" s="17">
        <v>142425</v>
      </c>
      <c r="P33" s="33">
        <v>1.107814118691727</v>
      </c>
      <c r="Q33" s="17">
        <v>1275859</v>
      </c>
      <c r="R33" s="33">
        <v>0.48712087922334812</v>
      </c>
      <c r="S33" s="17">
        <v>664743</v>
      </c>
      <c r="T33" s="33">
        <v>9.0751120708327138E-2</v>
      </c>
      <c r="U33" s="17">
        <v>48404</v>
      </c>
      <c r="V33" s="33">
        <v>-0.65943614603634726</v>
      </c>
      <c r="W33" s="17">
        <v>141922</v>
      </c>
      <c r="X33" s="33">
        <v>1.3185701916322228</v>
      </c>
      <c r="Y33" s="17">
        <v>0</v>
      </c>
      <c r="Z33" s="33" t="s">
        <v>40</v>
      </c>
      <c r="AA33" s="17">
        <v>78662</v>
      </c>
      <c r="AB33" s="33">
        <v>-6.7433313574392417E-2</v>
      </c>
      <c r="AC33" s="17">
        <v>0</v>
      </c>
      <c r="AD33" s="33">
        <v>-1</v>
      </c>
      <c r="AE33" s="17">
        <v>2464</v>
      </c>
      <c r="AF33" s="33">
        <v>-0.84556565340018808</v>
      </c>
      <c r="AG33" s="17">
        <v>14820</v>
      </c>
      <c r="AH33" s="33" t="s">
        <v>48</v>
      </c>
      <c r="AI33" s="17">
        <v>99785</v>
      </c>
      <c r="AJ33" s="33" t="s">
        <v>48</v>
      </c>
      <c r="AK33" s="17">
        <v>0</v>
      </c>
      <c r="AL33" s="33" t="s">
        <v>40</v>
      </c>
      <c r="AM33" s="17">
        <v>0</v>
      </c>
      <c r="AN33" s="33" t="s">
        <v>40</v>
      </c>
      <c r="AO33" s="17">
        <v>4720</v>
      </c>
      <c r="AP33" s="33" t="s">
        <v>40</v>
      </c>
      <c r="AQ33" s="17">
        <v>0</v>
      </c>
      <c r="AR33" s="33" t="s">
        <v>40</v>
      </c>
      <c r="AS33" s="17">
        <v>0</v>
      </c>
      <c r="AT33" s="33" t="s">
        <v>40</v>
      </c>
    </row>
    <row r="34" spans="1:46" s="18" customFormat="1" ht="13" x14ac:dyDescent="0.3">
      <c r="A34" s="18">
        <v>29</v>
      </c>
      <c r="B34" s="16" t="s">
        <v>66</v>
      </c>
      <c r="C34" s="17">
        <v>8271797.96</v>
      </c>
      <c r="D34" s="33">
        <v>-0.22574593046656277</v>
      </c>
      <c r="E34" s="17">
        <v>948832</v>
      </c>
      <c r="F34" s="33">
        <v>-0.4170432902028729</v>
      </c>
      <c r="G34" s="17">
        <v>1523349</v>
      </c>
      <c r="H34" s="33">
        <v>-0.31652986187913468</v>
      </c>
      <c r="I34" s="17">
        <v>1590819</v>
      </c>
      <c r="J34" s="33">
        <v>-7.0311390536434648E-2</v>
      </c>
      <c r="K34" s="17">
        <v>12457</v>
      </c>
      <c r="L34" s="33">
        <v>-0.84589405448202493</v>
      </c>
      <c r="M34" s="17">
        <v>401621</v>
      </c>
      <c r="N34" s="33">
        <v>-0.18108060714314844</v>
      </c>
      <c r="O34" s="17">
        <v>362640</v>
      </c>
      <c r="P34" s="33">
        <v>0.51919733562346826</v>
      </c>
      <c r="Q34" s="17">
        <v>151269</v>
      </c>
      <c r="R34" s="33">
        <v>8.2487727383320664E-2</v>
      </c>
      <c r="S34" s="17">
        <v>2104041</v>
      </c>
      <c r="T34" s="33">
        <v>0.52755979256374563</v>
      </c>
      <c r="U34" s="17">
        <v>188232.95999999999</v>
      </c>
      <c r="V34" s="33">
        <v>-0.87520981317148294</v>
      </c>
      <c r="W34" s="17">
        <v>333181</v>
      </c>
      <c r="X34" s="33">
        <v>0.52040942050479377</v>
      </c>
      <c r="Y34" s="17">
        <v>0</v>
      </c>
      <c r="Z34" s="33" t="s">
        <v>40</v>
      </c>
      <c r="AA34" s="17">
        <v>81132</v>
      </c>
      <c r="AB34" s="33">
        <v>-0.30804264392324099</v>
      </c>
      <c r="AC34" s="17">
        <v>341799</v>
      </c>
      <c r="AD34" s="33">
        <v>-0.53879067809303294</v>
      </c>
      <c r="AE34" s="17">
        <v>97875</v>
      </c>
      <c r="AF34" s="33">
        <v>-0.49512274384991151</v>
      </c>
      <c r="AG34" s="17">
        <v>0</v>
      </c>
      <c r="AH34" s="33" t="s">
        <v>40</v>
      </c>
      <c r="AI34" s="17">
        <v>130213</v>
      </c>
      <c r="AJ34" s="33" t="s">
        <v>40</v>
      </c>
      <c r="AK34" s="17">
        <v>0</v>
      </c>
      <c r="AL34" s="33">
        <v>-1</v>
      </c>
      <c r="AM34" s="17">
        <v>0</v>
      </c>
      <c r="AN34" s="33" t="s">
        <v>40</v>
      </c>
      <c r="AO34" s="17">
        <v>4337</v>
      </c>
      <c r="AP34" s="33">
        <v>-0.43543348086435829</v>
      </c>
      <c r="AQ34" s="17">
        <v>0</v>
      </c>
      <c r="AR34" s="33" t="s">
        <v>40</v>
      </c>
      <c r="AS34" s="17">
        <v>0</v>
      </c>
      <c r="AT34" s="33" t="s">
        <v>40</v>
      </c>
    </row>
    <row r="35" spans="1:46" s="18" customFormat="1" ht="13" x14ac:dyDescent="0.3">
      <c r="A35" s="18">
        <v>30</v>
      </c>
      <c r="B35" s="16" t="s">
        <v>61</v>
      </c>
      <c r="C35" s="17">
        <v>7958644</v>
      </c>
      <c r="D35" s="33">
        <v>-0.27450042530087615</v>
      </c>
      <c r="E35" s="17">
        <v>4028722</v>
      </c>
      <c r="F35" s="33">
        <v>-0.11181575993163884</v>
      </c>
      <c r="G35" s="17">
        <v>2052840</v>
      </c>
      <c r="H35" s="33">
        <v>-0.19335521228238928</v>
      </c>
      <c r="I35" s="17">
        <v>611729</v>
      </c>
      <c r="J35" s="33">
        <v>-0.39513141944070351</v>
      </c>
      <c r="K35" s="17">
        <v>39707</v>
      </c>
      <c r="L35" s="33">
        <v>7.4393198724760889</v>
      </c>
      <c r="M35" s="17">
        <v>93104</v>
      </c>
      <c r="N35" s="33">
        <v>-0.82018270660718073</v>
      </c>
      <c r="O35" s="17">
        <v>167871</v>
      </c>
      <c r="P35" s="33">
        <v>-0.45455697436397313</v>
      </c>
      <c r="Q35" s="17">
        <v>76650</v>
      </c>
      <c r="R35" s="33">
        <v>-0.66922283549176398</v>
      </c>
      <c r="S35" s="17">
        <v>238015</v>
      </c>
      <c r="T35" s="33">
        <v>-0.74842404999069867</v>
      </c>
      <c r="U35" s="17">
        <v>326954</v>
      </c>
      <c r="V35" s="33">
        <v>-0.52571645748835161</v>
      </c>
      <c r="W35" s="17">
        <v>208192</v>
      </c>
      <c r="X35" s="33" t="s">
        <v>48</v>
      </c>
      <c r="Y35" s="17">
        <v>0</v>
      </c>
      <c r="Z35" s="33" t="s">
        <v>40</v>
      </c>
      <c r="AA35" s="17">
        <v>18738</v>
      </c>
      <c r="AB35" s="33">
        <v>-0.7786676116229625</v>
      </c>
      <c r="AC35" s="17">
        <v>5422</v>
      </c>
      <c r="AD35" s="33">
        <v>1.2276088742810187</v>
      </c>
      <c r="AE35" s="17">
        <v>88004</v>
      </c>
      <c r="AF35" s="33">
        <v>0.62126711003850343</v>
      </c>
      <c r="AG35" s="17">
        <v>0</v>
      </c>
      <c r="AH35" s="33">
        <v>-1</v>
      </c>
      <c r="AI35" s="17">
        <v>2696</v>
      </c>
      <c r="AJ35" s="33">
        <v>-0.84135577262563255</v>
      </c>
      <c r="AK35" s="17">
        <v>0</v>
      </c>
      <c r="AL35" s="33" t="s">
        <v>40</v>
      </c>
      <c r="AM35" s="17">
        <v>0</v>
      </c>
      <c r="AN35" s="33" t="s">
        <v>40</v>
      </c>
      <c r="AO35" s="17">
        <v>0</v>
      </c>
      <c r="AP35" s="33" t="s">
        <v>40</v>
      </c>
      <c r="AQ35" s="17">
        <v>0</v>
      </c>
      <c r="AR35" s="33" t="s">
        <v>40</v>
      </c>
      <c r="AS35" s="17">
        <v>0</v>
      </c>
      <c r="AT35" s="33" t="s">
        <v>40</v>
      </c>
    </row>
    <row r="36" spans="1:46" s="18" customFormat="1" ht="13" x14ac:dyDescent="0.3">
      <c r="A36" s="18">
        <v>31</v>
      </c>
      <c r="B36" s="16" t="s">
        <v>72</v>
      </c>
      <c r="C36" s="17">
        <v>6915707</v>
      </c>
      <c r="D36" s="33">
        <v>-7.3634191320004483E-3</v>
      </c>
      <c r="E36" s="17">
        <v>1258726</v>
      </c>
      <c r="F36" s="33">
        <v>2.1356598393711179E-2</v>
      </c>
      <c r="G36" s="17">
        <v>1302528</v>
      </c>
      <c r="H36" s="33">
        <v>-2.2724817229084926E-2</v>
      </c>
      <c r="I36" s="17">
        <v>939158</v>
      </c>
      <c r="J36" s="33">
        <v>-0.10946351121469977</v>
      </c>
      <c r="K36" s="17">
        <v>649504</v>
      </c>
      <c r="L36" s="33">
        <v>0.1463143441075041</v>
      </c>
      <c r="M36" s="17">
        <v>565196</v>
      </c>
      <c r="N36" s="33">
        <v>1.4913867583531695</v>
      </c>
      <c r="O36" s="17">
        <v>549124</v>
      </c>
      <c r="P36" s="33">
        <v>-0.16264884787286116</v>
      </c>
      <c r="Q36" s="17">
        <v>658317</v>
      </c>
      <c r="R36" s="33">
        <v>0.18119785405415101</v>
      </c>
      <c r="S36" s="17">
        <v>285018</v>
      </c>
      <c r="T36" s="33">
        <v>-0.50191880216415719</v>
      </c>
      <c r="U36" s="17">
        <v>0</v>
      </c>
      <c r="V36" s="33" t="s">
        <v>40</v>
      </c>
      <c r="W36" s="17">
        <v>31145</v>
      </c>
      <c r="X36" s="33">
        <v>-0.35025243042516796</v>
      </c>
      <c r="Y36" s="17">
        <v>4469</v>
      </c>
      <c r="Z36" s="33">
        <v>2.524447949526814</v>
      </c>
      <c r="AA36" s="17">
        <v>456462</v>
      </c>
      <c r="AB36" s="33">
        <v>-0.28461408259986454</v>
      </c>
      <c r="AC36" s="17">
        <v>14470</v>
      </c>
      <c r="AD36" s="33">
        <v>-0.18844643858665167</v>
      </c>
      <c r="AE36" s="17">
        <v>108036</v>
      </c>
      <c r="AF36" s="33">
        <v>4.8457875656079219</v>
      </c>
      <c r="AG36" s="17">
        <v>32309</v>
      </c>
      <c r="AH36" s="33">
        <v>0.55571070878274265</v>
      </c>
      <c r="AI36" s="17">
        <v>6276</v>
      </c>
      <c r="AJ36" s="33">
        <v>0.68982229402261708</v>
      </c>
      <c r="AK36" s="17">
        <v>1194</v>
      </c>
      <c r="AL36" s="33">
        <v>2</v>
      </c>
      <c r="AM36" s="17">
        <v>848</v>
      </c>
      <c r="AN36" s="33">
        <v>4.4334975369458185E-2</v>
      </c>
      <c r="AO36" s="17">
        <v>965</v>
      </c>
      <c r="AP36" s="33">
        <v>2.4341637010676158</v>
      </c>
      <c r="AQ36" s="17">
        <v>16539</v>
      </c>
      <c r="AR36" s="33">
        <v>0.23869083283403225</v>
      </c>
      <c r="AS36" s="17">
        <v>35423</v>
      </c>
      <c r="AT36" s="33">
        <v>5.4699543378995434</v>
      </c>
    </row>
    <row r="37" spans="1:46" s="18" customFormat="1" ht="13" x14ac:dyDescent="0.3">
      <c r="A37" s="18">
        <v>32</v>
      </c>
      <c r="B37" s="16" t="s">
        <v>70</v>
      </c>
      <c r="C37" s="17">
        <v>6738635</v>
      </c>
      <c r="D37" s="33">
        <v>-0.20724869693048986</v>
      </c>
      <c r="E37" s="17">
        <v>1606473</v>
      </c>
      <c r="F37" s="33">
        <v>0.3445122640159286</v>
      </c>
      <c r="G37" s="17">
        <v>385653</v>
      </c>
      <c r="H37" s="33">
        <v>-0.62876287984967738</v>
      </c>
      <c r="I37" s="17">
        <v>102406</v>
      </c>
      <c r="J37" s="33">
        <v>-0.79552579139261936</v>
      </c>
      <c r="K37" s="17">
        <v>0</v>
      </c>
      <c r="L37" s="33" t="s">
        <v>40</v>
      </c>
      <c r="M37" s="17">
        <v>2934367</v>
      </c>
      <c r="N37" s="33">
        <v>-0.25815954047037526</v>
      </c>
      <c r="O37" s="17">
        <v>678872</v>
      </c>
      <c r="P37" s="33">
        <v>-0.31338573757691734</v>
      </c>
      <c r="Q37" s="17">
        <v>801911</v>
      </c>
      <c r="R37" s="33">
        <v>1.2390554716359485</v>
      </c>
      <c r="S37" s="17">
        <v>27100</v>
      </c>
      <c r="T37" s="33">
        <v>-0.61356927947068973</v>
      </c>
      <c r="U37" s="17">
        <v>69935</v>
      </c>
      <c r="V37" s="33">
        <v>-0.80074136123267692</v>
      </c>
      <c r="W37" s="17">
        <v>0</v>
      </c>
      <c r="X37" s="33" t="s">
        <v>40</v>
      </c>
      <c r="Y37" s="17">
        <v>0</v>
      </c>
      <c r="Z37" s="33" t="s">
        <v>40</v>
      </c>
      <c r="AA37" s="17">
        <v>1032</v>
      </c>
      <c r="AB37" s="33">
        <v>-0.8631844093861859</v>
      </c>
      <c r="AC37" s="17">
        <v>29270</v>
      </c>
      <c r="AD37" s="33">
        <v>-0.15835178422520635</v>
      </c>
      <c r="AE37" s="17">
        <v>0</v>
      </c>
      <c r="AF37" s="33" t="s">
        <v>40</v>
      </c>
      <c r="AG37" s="17">
        <v>0</v>
      </c>
      <c r="AH37" s="33" t="s">
        <v>40</v>
      </c>
      <c r="AI37" s="17">
        <v>101616</v>
      </c>
      <c r="AJ37" s="33" t="s">
        <v>40</v>
      </c>
      <c r="AK37" s="17">
        <v>0</v>
      </c>
      <c r="AL37" s="33" t="s">
        <v>40</v>
      </c>
      <c r="AM37" s="17">
        <v>0</v>
      </c>
      <c r="AN37" s="33" t="s">
        <v>40</v>
      </c>
      <c r="AO37" s="17">
        <v>0</v>
      </c>
      <c r="AP37" s="33" t="s">
        <v>40</v>
      </c>
      <c r="AQ37" s="17">
        <v>0</v>
      </c>
      <c r="AR37" s="33" t="s">
        <v>40</v>
      </c>
      <c r="AS37" s="17">
        <v>0</v>
      </c>
      <c r="AT37" s="33" t="s">
        <v>40</v>
      </c>
    </row>
    <row r="38" spans="1:46" s="18" customFormat="1" ht="13" x14ac:dyDescent="0.3">
      <c r="A38" s="18">
        <v>33</v>
      </c>
      <c r="B38" s="16" t="s">
        <v>77</v>
      </c>
      <c r="C38" s="17">
        <v>6627107</v>
      </c>
      <c r="D38" s="33">
        <v>0.1872172074386278</v>
      </c>
      <c r="E38" s="17">
        <v>2159663</v>
      </c>
      <c r="F38" s="33">
        <v>-0.12503747530681131</v>
      </c>
      <c r="G38" s="17">
        <v>685444</v>
      </c>
      <c r="H38" s="33">
        <v>-8.8323468777016689E-2</v>
      </c>
      <c r="I38" s="17">
        <v>376770</v>
      </c>
      <c r="J38" s="33">
        <v>0.12583256389339592</v>
      </c>
      <c r="K38" s="17">
        <v>59768</v>
      </c>
      <c r="L38" s="33">
        <v>0.39446116516180219</v>
      </c>
      <c r="M38" s="17">
        <v>1977093</v>
      </c>
      <c r="N38" s="33">
        <v>4.545594026635551</v>
      </c>
      <c r="O38" s="17">
        <v>189253</v>
      </c>
      <c r="P38" s="33">
        <v>1.5399921677374806E-3</v>
      </c>
      <c r="Q38" s="17">
        <v>460644</v>
      </c>
      <c r="R38" s="33">
        <v>0.32851123473987487</v>
      </c>
      <c r="S38" s="17">
        <v>108153</v>
      </c>
      <c r="T38" s="33">
        <v>-4.0209790209790208E-2</v>
      </c>
      <c r="U38" s="17">
        <v>24755</v>
      </c>
      <c r="V38" s="33">
        <v>-0.70739808281030225</v>
      </c>
      <c r="W38" s="17">
        <v>147343</v>
      </c>
      <c r="X38" s="33">
        <v>-0.21862968658853477</v>
      </c>
      <c r="Y38" s="17">
        <v>3172</v>
      </c>
      <c r="Z38" s="33" t="s">
        <v>40</v>
      </c>
      <c r="AA38" s="17">
        <v>184646</v>
      </c>
      <c r="AB38" s="33">
        <v>0.3339257204366326</v>
      </c>
      <c r="AC38" s="17">
        <v>24830</v>
      </c>
      <c r="AD38" s="33">
        <v>0.23673855655725462</v>
      </c>
      <c r="AE38" s="17">
        <v>13503</v>
      </c>
      <c r="AF38" s="33">
        <v>-6.0399415489527541E-2</v>
      </c>
      <c r="AG38" s="17">
        <v>103507</v>
      </c>
      <c r="AH38" s="33">
        <v>-0.78120937586532713</v>
      </c>
      <c r="AI38" s="17">
        <v>2171</v>
      </c>
      <c r="AJ38" s="33" t="s">
        <v>40</v>
      </c>
      <c r="AK38" s="17">
        <v>6652</v>
      </c>
      <c r="AL38" s="33">
        <v>-3.3701336432306772E-2</v>
      </c>
      <c r="AM38" s="17">
        <v>0</v>
      </c>
      <c r="AN38" s="33" t="s">
        <v>40</v>
      </c>
      <c r="AO38" s="17">
        <v>99740</v>
      </c>
      <c r="AP38" s="33">
        <v>0.86517064048620851</v>
      </c>
      <c r="AQ38" s="17">
        <v>0</v>
      </c>
      <c r="AR38" s="33" t="s">
        <v>40</v>
      </c>
      <c r="AS38" s="17">
        <v>0</v>
      </c>
      <c r="AT38" s="33" t="s">
        <v>40</v>
      </c>
    </row>
    <row r="39" spans="1:46" s="18" customFormat="1" ht="13" x14ac:dyDescent="0.3">
      <c r="A39" s="18">
        <v>34</v>
      </c>
      <c r="B39" s="16" t="s">
        <v>73</v>
      </c>
      <c r="C39" s="17">
        <v>6188417</v>
      </c>
      <c r="D39" s="33">
        <v>-9.4846207356935941E-2</v>
      </c>
      <c r="E39" s="17">
        <v>1317819</v>
      </c>
      <c r="F39" s="33">
        <v>-0.35922600596614318</v>
      </c>
      <c r="G39" s="17">
        <v>1690193</v>
      </c>
      <c r="H39" s="33">
        <v>0.48794811615586275</v>
      </c>
      <c r="I39" s="17">
        <v>256358</v>
      </c>
      <c r="J39" s="33">
        <v>-0.35435141227285893</v>
      </c>
      <c r="K39" s="17">
        <v>110871</v>
      </c>
      <c r="L39" s="33">
        <v>-0.17566191067458758</v>
      </c>
      <c r="M39" s="17">
        <v>287724</v>
      </c>
      <c r="N39" s="33">
        <v>4.2508212278268482</v>
      </c>
      <c r="O39" s="17">
        <v>182158</v>
      </c>
      <c r="P39" s="33">
        <v>0.31430921527316813</v>
      </c>
      <c r="Q39" s="17">
        <v>113331</v>
      </c>
      <c r="R39" s="33">
        <v>-0.84781922700422852</v>
      </c>
      <c r="S39" s="17">
        <v>83871</v>
      </c>
      <c r="T39" s="33">
        <v>-0.4201877609711584</v>
      </c>
      <c r="U39" s="17">
        <v>0</v>
      </c>
      <c r="V39" s="33" t="s">
        <v>40</v>
      </c>
      <c r="W39" s="17">
        <v>13887</v>
      </c>
      <c r="X39" s="33">
        <v>-0.23785741726579224</v>
      </c>
      <c r="Y39" s="17">
        <v>11752</v>
      </c>
      <c r="Z39" s="33">
        <v>-4.1982554821879847E-2</v>
      </c>
      <c r="AA39" s="17">
        <v>38349</v>
      </c>
      <c r="AB39" s="33">
        <v>-0.6032752627658694</v>
      </c>
      <c r="AC39" s="17">
        <v>201104</v>
      </c>
      <c r="AD39" s="33">
        <v>1.4165054493457179</v>
      </c>
      <c r="AE39" s="17">
        <v>24420</v>
      </c>
      <c r="AF39" s="33">
        <v>7.5920118831489525E-3</v>
      </c>
      <c r="AG39" s="17">
        <v>68058</v>
      </c>
      <c r="AH39" s="33">
        <v>-0.29416523200099565</v>
      </c>
      <c r="AI39" s="17">
        <v>20708</v>
      </c>
      <c r="AJ39" s="33">
        <v>0.26360751769587498</v>
      </c>
      <c r="AK39" s="17">
        <v>1637151</v>
      </c>
      <c r="AL39" s="33">
        <v>9.2113294469159834E-2</v>
      </c>
      <c r="AM39" s="17">
        <v>3404</v>
      </c>
      <c r="AN39" s="33">
        <v>0.42129436325678493</v>
      </c>
      <c r="AO39" s="17">
        <v>126617</v>
      </c>
      <c r="AP39" s="33">
        <v>-0.29963437636555723</v>
      </c>
      <c r="AQ39" s="17">
        <v>207</v>
      </c>
      <c r="AR39" s="33">
        <v>0.16292134831460681</v>
      </c>
      <c r="AS39" s="17">
        <v>435</v>
      </c>
      <c r="AT39" s="33">
        <v>1.338709677419355</v>
      </c>
    </row>
    <row r="40" spans="1:46" s="18" customFormat="1" ht="13" x14ac:dyDescent="0.3">
      <c r="A40" s="18">
        <v>35</v>
      </c>
      <c r="B40" s="16" t="s">
        <v>76</v>
      </c>
      <c r="C40" s="17">
        <v>5816418</v>
      </c>
      <c r="D40" s="33">
        <v>2.6644777311227719E-2</v>
      </c>
      <c r="E40" s="17">
        <v>1286210</v>
      </c>
      <c r="F40" s="33">
        <v>-6.0322418975173431E-2</v>
      </c>
      <c r="G40" s="17">
        <v>1357957</v>
      </c>
      <c r="H40" s="33">
        <v>-4.3940021177610311E-2</v>
      </c>
      <c r="I40" s="17">
        <v>298031</v>
      </c>
      <c r="J40" s="33">
        <v>3.1509689298681032E-2</v>
      </c>
      <c r="K40" s="17">
        <v>48960</v>
      </c>
      <c r="L40" s="33">
        <v>0.21612558682530625</v>
      </c>
      <c r="M40" s="17">
        <v>1397862</v>
      </c>
      <c r="N40" s="33">
        <v>-1.8333277152295602E-2</v>
      </c>
      <c r="O40" s="17">
        <v>405597</v>
      </c>
      <c r="P40" s="33">
        <v>1.6576831593638812</v>
      </c>
      <c r="Q40" s="17">
        <v>621227</v>
      </c>
      <c r="R40" s="33">
        <v>1.8789051609623408E-2</v>
      </c>
      <c r="S40" s="17">
        <v>106709</v>
      </c>
      <c r="T40" s="33">
        <v>0.57128342560961243</v>
      </c>
      <c r="U40" s="17">
        <v>0</v>
      </c>
      <c r="V40" s="33" t="s">
        <v>40</v>
      </c>
      <c r="W40" s="17">
        <v>108097</v>
      </c>
      <c r="X40" s="33">
        <v>-0.49426884497342616</v>
      </c>
      <c r="Y40" s="17">
        <v>3323</v>
      </c>
      <c r="Z40" s="33">
        <v>1.8329070758738277</v>
      </c>
      <c r="AA40" s="17">
        <v>7809</v>
      </c>
      <c r="AB40" s="33">
        <v>0.35903237034458746</v>
      </c>
      <c r="AC40" s="17">
        <v>120793</v>
      </c>
      <c r="AD40" s="33">
        <v>2.5684785819793206</v>
      </c>
      <c r="AE40" s="17">
        <v>389</v>
      </c>
      <c r="AF40" s="33">
        <v>-0.89752370916754476</v>
      </c>
      <c r="AG40" s="17">
        <v>21202</v>
      </c>
      <c r="AH40" s="33">
        <v>-2.7832546196524421E-2</v>
      </c>
      <c r="AI40" s="17">
        <v>1217</v>
      </c>
      <c r="AJ40" s="33" t="s">
        <v>48</v>
      </c>
      <c r="AK40" s="17">
        <v>1161</v>
      </c>
      <c r="AL40" s="33">
        <v>-0.38603913273400314</v>
      </c>
      <c r="AM40" s="17">
        <v>0</v>
      </c>
      <c r="AN40" s="33" t="s">
        <v>40</v>
      </c>
      <c r="AO40" s="17">
        <v>0</v>
      </c>
      <c r="AP40" s="33" t="s">
        <v>40</v>
      </c>
      <c r="AQ40" s="17">
        <v>29874</v>
      </c>
      <c r="AR40" s="33">
        <v>1.7914408521771632</v>
      </c>
      <c r="AS40" s="17">
        <v>0</v>
      </c>
      <c r="AT40" s="33">
        <v>-1</v>
      </c>
    </row>
    <row r="41" spans="1:46" s="18" customFormat="1" ht="13" x14ac:dyDescent="0.3">
      <c r="A41" s="18">
        <v>36</v>
      </c>
      <c r="B41" s="16" t="s">
        <v>75</v>
      </c>
      <c r="C41" s="17">
        <v>5732525</v>
      </c>
      <c r="D41" s="33">
        <v>6.3991432697076966E-3</v>
      </c>
      <c r="E41" s="17">
        <v>1577017</v>
      </c>
      <c r="F41" s="33">
        <v>-0.26131575249426198</v>
      </c>
      <c r="G41" s="17">
        <v>1329267</v>
      </c>
      <c r="H41" s="33">
        <v>0.1348947167559289</v>
      </c>
      <c r="I41" s="17">
        <v>396283</v>
      </c>
      <c r="J41" s="33">
        <v>0.49122648573998196</v>
      </c>
      <c r="K41" s="17">
        <v>170025</v>
      </c>
      <c r="L41" s="33">
        <v>-0.59288223335911372</v>
      </c>
      <c r="M41" s="17">
        <v>808995</v>
      </c>
      <c r="N41" s="33">
        <v>1.5766387555617838</v>
      </c>
      <c r="O41" s="17">
        <v>585216</v>
      </c>
      <c r="P41" s="33">
        <v>-0.21128749887127707</v>
      </c>
      <c r="Q41" s="17">
        <v>224920</v>
      </c>
      <c r="R41" s="33">
        <v>2.2766633159972613</v>
      </c>
      <c r="S41" s="17">
        <v>494436</v>
      </c>
      <c r="T41" s="33">
        <v>0.40024808414470447</v>
      </c>
      <c r="U41" s="17">
        <v>0</v>
      </c>
      <c r="V41" s="33" t="s">
        <v>40</v>
      </c>
      <c r="W41" s="17">
        <v>7596</v>
      </c>
      <c r="X41" s="33">
        <v>-0.35648932565232128</v>
      </c>
      <c r="Y41" s="17">
        <v>1393</v>
      </c>
      <c r="Z41" s="33" t="s">
        <v>40</v>
      </c>
      <c r="AA41" s="17">
        <v>80833</v>
      </c>
      <c r="AB41" s="33">
        <v>-0.42875012367316367</v>
      </c>
      <c r="AC41" s="17">
        <v>2112</v>
      </c>
      <c r="AD41" s="33">
        <v>-0.52119700748129683</v>
      </c>
      <c r="AE41" s="17">
        <v>5550</v>
      </c>
      <c r="AF41" s="33">
        <v>0.17237008871989867</v>
      </c>
      <c r="AG41" s="17">
        <v>6761</v>
      </c>
      <c r="AH41" s="33">
        <v>-2.803335250143757E-2</v>
      </c>
      <c r="AI41" s="17">
        <v>14246</v>
      </c>
      <c r="AJ41" s="33">
        <v>0.3301587301587301</v>
      </c>
      <c r="AK41" s="17">
        <v>26360</v>
      </c>
      <c r="AL41" s="33">
        <v>-6.295545839109884E-2</v>
      </c>
      <c r="AM41" s="17">
        <v>0</v>
      </c>
      <c r="AN41" s="33">
        <v>-1</v>
      </c>
      <c r="AO41" s="17">
        <v>0</v>
      </c>
      <c r="AP41" s="33">
        <v>-1</v>
      </c>
      <c r="AQ41" s="17">
        <v>1515</v>
      </c>
      <c r="AR41" s="33">
        <v>3.208333333333333</v>
      </c>
      <c r="AS41" s="17">
        <v>0</v>
      </c>
      <c r="AT41" s="33">
        <v>-1</v>
      </c>
    </row>
    <row r="42" spans="1:46" s="18" customFormat="1" ht="13" x14ac:dyDescent="0.3">
      <c r="A42" s="18">
        <v>37</v>
      </c>
      <c r="B42" s="16" t="s">
        <v>69</v>
      </c>
      <c r="C42" s="17">
        <v>5414378</v>
      </c>
      <c r="D42" s="33">
        <v>-0.38491814154642412</v>
      </c>
      <c r="E42" s="17">
        <v>1572582</v>
      </c>
      <c r="F42" s="33">
        <v>-0.60274569876229844</v>
      </c>
      <c r="G42" s="17">
        <v>1389365</v>
      </c>
      <c r="H42" s="33">
        <v>-0.43736897157900667</v>
      </c>
      <c r="I42" s="17">
        <v>442277</v>
      </c>
      <c r="J42" s="33">
        <v>-8.8462672017048716E-2</v>
      </c>
      <c r="K42" s="17">
        <v>508410</v>
      </c>
      <c r="L42" s="33">
        <v>-0.17371745073119038</v>
      </c>
      <c r="M42" s="17">
        <v>64067</v>
      </c>
      <c r="N42" s="33">
        <v>0.53973899877430354</v>
      </c>
      <c r="O42" s="17">
        <v>83450</v>
      </c>
      <c r="P42" s="33">
        <v>3.1291439881246905</v>
      </c>
      <c r="Q42" s="17">
        <v>165858</v>
      </c>
      <c r="R42" s="33">
        <v>-0.49079264885575868</v>
      </c>
      <c r="S42" s="17">
        <v>183081</v>
      </c>
      <c r="T42" s="33">
        <v>-0.38855398549877596</v>
      </c>
      <c r="U42" s="17">
        <v>0</v>
      </c>
      <c r="V42" s="33">
        <v>-1</v>
      </c>
      <c r="W42" s="17">
        <v>381956</v>
      </c>
      <c r="X42" s="33">
        <v>2.4759928652033052</v>
      </c>
      <c r="Y42" s="17">
        <v>523426</v>
      </c>
      <c r="Z42" s="33" t="s">
        <v>48</v>
      </c>
      <c r="AA42" s="17">
        <v>2800</v>
      </c>
      <c r="AB42" s="33" t="s">
        <v>40</v>
      </c>
      <c r="AC42" s="17">
        <v>0</v>
      </c>
      <c r="AD42" s="33">
        <v>-1</v>
      </c>
      <c r="AE42" s="17">
        <v>88173</v>
      </c>
      <c r="AF42" s="33">
        <v>4.0135327230340589</v>
      </c>
      <c r="AG42" s="17">
        <v>0</v>
      </c>
      <c r="AH42" s="33">
        <v>-1</v>
      </c>
      <c r="AI42" s="17">
        <v>7763</v>
      </c>
      <c r="AJ42" s="33">
        <v>-0.69317418283862298</v>
      </c>
      <c r="AK42" s="17">
        <v>0</v>
      </c>
      <c r="AL42" s="33" t="s">
        <v>40</v>
      </c>
      <c r="AM42" s="17">
        <v>0</v>
      </c>
      <c r="AN42" s="33" t="s">
        <v>40</v>
      </c>
      <c r="AO42" s="17">
        <v>0</v>
      </c>
      <c r="AP42" s="33" t="s">
        <v>40</v>
      </c>
      <c r="AQ42" s="17">
        <v>1170</v>
      </c>
      <c r="AR42" s="33" t="s">
        <v>40</v>
      </c>
      <c r="AS42" s="17">
        <v>0</v>
      </c>
      <c r="AT42" s="33" t="s">
        <v>40</v>
      </c>
    </row>
    <row r="43" spans="1:46" s="18" customFormat="1" ht="13" x14ac:dyDescent="0.3">
      <c r="A43" s="18">
        <v>38</v>
      </c>
      <c r="B43" s="16" t="s">
        <v>78</v>
      </c>
      <c r="C43" s="17">
        <v>5320683.71</v>
      </c>
      <c r="D43" s="33">
        <v>0.14889126643792494</v>
      </c>
      <c r="E43" s="17">
        <v>1925988</v>
      </c>
      <c r="F43" s="33">
        <v>0.21112582581562855</v>
      </c>
      <c r="G43" s="17">
        <v>631243</v>
      </c>
      <c r="H43" s="33">
        <v>0.15112606451848198</v>
      </c>
      <c r="I43" s="17">
        <v>1088662</v>
      </c>
      <c r="J43" s="33">
        <v>-6.9167214594927806E-2</v>
      </c>
      <c r="K43" s="17">
        <v>116728</v>
      </c>
      <c r="L43" s="33">
        <v>3.2027795780226107</v>
      </c>
      <c r="M43" s="17">
        <v>158046</v>
      </c>
      <c r="N43" s="33">
        <v>0.18194395626584514</v>
      </c>
      <c r="O43" s="17">
        <v>242932</v>
      </c>
      <c r="P43" s="33">
        <v>-5.4801822447542392E-2</v>
      </c>
      <c r="Q43" s="17">
        <v>79639</v>
      </c>
      <c r="R43" s="33">
        <v>-0.44389279928495617</v>
      </c>
      <c r="S43" s="17">
        <v>214639</v>
      </c>
      <c r="T43" s="33">
        <v>-0.48581825324958439</v>
      </c>
      <c r="U43" s="17">
        <v>556927.71</v>
      </c>
      <c r="V43" s="33">
        <v>3.6777278914021521</v>
      </c>
      <c r="W43" s="17">
        <v>72529</v>
      </c>
      <c r="X43" s="33">
        <v>-0.43654980073491145</v>
      </c>
      <c r="Y43" s="17">
        <v>163427</v>
      </c>
      <c r="Z43" s="33">
        <v>1.2892462424182995</v>
      </c>
      <c r="AA43" s="17">
        <v>9769</v>
      </c>
      <c r="AB43" s="33" t="s">
        <v>40</v>
      </c>
      <c r="AC43" s="17">
        <v>0</v>
      </c>
      <c r="AD43" s="33">
        <v>-1</v>
      </c>
      <c r="AE43" s="17">
        <v>9734</v>
      </c>
      <c r="AF43" s="33">
        <v>4.1776595744680849</v>
      </c>
      <c r="AG43" s="17">
        <v>14650</v>
      </c>
      <c r="AH43" s="33" t="s">
        <v>40</v>
      </c>
      <c r="AI43" s="17">
        <v>8470</v>
      </c>
      <c r="AJ43" s="33">
        <v>-0.43123824872414718</v>
      </c>
      <c r="AK43" s="17">
        <v>27300</v>
      </c>
      <c r="AL43" s="33" t="s">
        <v>40</v>
      </c>
      <c r="AM43" s="17">
        <v>0</v>
      </c>
      <c r="AN43" s="33" t="s">
        <v>40</v>
      </c>
      <c r="AO43" s="17">
        <v>0</v>
      </c>
      <c r="AP43" s="33" t="s">
        <v>40</v>
      </c>
      <c r="AQ43" s="17">
        <v>0</v>
      </c>
      <c r="AR43" s="33" t="s">
        <v>40</v>
      </c>
      <c r="AS43" s="17">
        <v>0</v>
      </c>
      <c r="AT43" s="33" t="s">
        <v>40</v>
      </c>
    </row>
    <row r="44" spans="1:46" s="18" customFormat="1" ht="13" x14ac:dyDescent="0.3">
      <c r="A44" s="18">
        <v>39</v>
      </c>
      <c r="B44" s="16" t="s">
        <v>74</v>
      </c>
      <c r="C44" s="17">
        <v>5227367</v>
      </c>
      <c r="D44" s="33">
        <v>-0.1689725648249687</v>
      </c>
      <c r="E44" s="17">
        <v>713056</v>
      </c>
      <c r="F44" s="33">
        <v>-0.14639851559226669</v>
      </c>
      <c r="G44" s="17">
        <v>1459501</v>
      </c>
      <c r="H44" s="33">
        <v>-0.19519055690900444</v>
      </c>
      <c r="I44" s="17">
        <v>1082938</v>
      </c>
      <c r="J44" s="33">
        <v>-0.27855115718225787</v>
      </c>
      <c r="K44" s="17">
        <v>91182</v>
      </c>
      <c r="L44" s="33">
        <v>0.26109205576454975</v>
      </c>
      <c r="M44" s="17">
        <v>653068</v>
      </c>
      <c r="N44" s="33">
        <v>0.32283815453921205</v>
      </c>
      <c r="O44" s="17">
        <v>237807</v>
      </c>
      <c r="P44" s="33">
        <v>-0.20626491547203818</v>
      </c>
      <c r="Q44" s="17">
        <v>222130</v>
      </c>
      <c r="R44" s="33">
        <v>-0.21658872406909735</v>
      </c>
      <c r="S44" s="17">
        <v>133333</v>
      </c>
      <c r="T44" s="33">
        <v>8.1756669046537223E-2</v>
      </c>
      <c r="U44" s="17">
        <v>0</v>
      </c>
      <c r="V44" s="33" t="s">
        <v>40</v>
      </c>
      <c r="W44" s="17">
        <v>58965</v>
      </c>
      <c r="X44" s="33">
        <v>-0.47565226670460814</v>
      </c>
      <c r="Y44" s="17">
        <v>188543</v>
      </c>
      <c r="Z44" s="33">
        <v>-0.27298351957676859</v>
      </c>
      <c r="AA44" s="17">
        <v>146591</v>
      </c>
      <c r="AB44" s="33">
        <v>-6.9163020770495853E-2</v>
      </c>
      <c r="AC44" s="17">
        <v>33877</v>
      </c>
      <c r="AD44" s="33">
        <v>0.53484052192823484</v>
      </c>
      <c r="AE44" s="17">
        <v>3136</v>
      </c>
      <c r="AF44" s="33">
        <v>-0.87454996399711971</v>
      </c>
      <c r="AG44" s="17">
        <v>188512</v>
      </c>
      <c r="AH44" s="33">
        <v>-0.30538083710098785</v>
      </c>
      <c r="AI44" s="17">
        <v>5314</v>
      </c>
      <c r="AJ44" s="33">
        <v>-0.29288090485695273</v>
      </c>
      <c r="AK44" s="17">
        <v>407</v>
      </c>
      <c r="AL44" s="33">
        <v>-0.91117415975556526</v>
      </c>
      <c r="AM44" s="17">
        <v>59</v>
      </c>
      <c r="AN44" s="33" t="s">
        <v>40</v>
      </c>
      <c r="AO44" s="17">
        <v>0</v>
      </c>
      <c r="AP44" s="33">
        <v>-1</v>
      </c>
      <c r="AQ44" s="17">
        <v>5285</v>
      </c>
      <c r="AR44" s="33">
        <v>-1.2149532710280408E-2</v>
      </c>
      <c r="AS44" s="17">
        <v>3663</v>
      </c>
      <c r="AT44" s="33">
        <v>0.31904933381346767</v>
      </c>
    </row>
    <row r="45" spans="1:46" s="18" customFormat="1" ht="13" x14ac:dyDescent="0.3">
      <c r="A45" s="18">
        <v>40</v>
      </c>
      <c r="B45" s="16" t="s">
        <v>82</v>
      </c>
      <c r="C45" s="17">
        <v>5077624</v>
      </c>
      <c r="D45" s="33">
        <v>0.24475823107688877</v>
      </c>
      <c r="E45" s="17">
        <v>1586270</v>
      </c>
      <c r="F45" s="33">
        <v>0.57328411293186043</v>
      </c>
      <c r="G45" s="17">
        <v>1945449</v>
      </c>
      <c r="H45" s="33">
        <v>0.34828159760484012</v>
      </c>
      <c r="I45" s="17">
        <v>407568</v>
      </c>
      <c r="J45" s="33">
        <v>0.25834148931900347</v>
      </c>
      <c r="K45" s="17">
        <v>72685</v>
      </c>
      <c r="L45" s="33">
        <v>-0.35940033843333563</v>
      </c>
      <c r="M45" s="17">
        <v>56004</v>
      </c>
      <c r="N45" s="33">
        <v>4.8862253019945623E-2</v>
      </c>
      <c r="O45" s="17">
        <v>396242</v>
      </c>
      <c r="P45" s="33">
        <v>1.8321156065204791E-2</v>
      </c>
      <c r="Q45" s="17">
        <v>283903</v>
      </c>
      <c r="R45" s="33">
        <v>-0.21599096424636233</v>
      </c>
      <c r="S45" s="17">
        <v>179519</v>
      </c>
      <c r="T45" s="33">
        <v>-6.9724418833625235E-2</v>
      </c>
      <c r="U45" s="17">
        <v>0</v>
      </c>
      <c r="V45" s="33" t="s">
        <v>40</v>
      </c>
      <c r="W45" s="17">
        <v>6199</v>
      </c>
      <c r="X45" s="33">
        <v>-0.93800876017520352</v>
      </c>
      <c r="Y45" s="17">
        <v>16</v>
      </c>
      <c r="Z45" s="33">
        <v>-0.33333333333333337</v>
      </c>
      <c r="AA45" s="17">
        <v>71513</v>
      </c>
      <c r="AB45" s="33">
        <v>0.70090857197221967</v>
      </c>
      <c r="AC45" s="17">
        <v>27564</v>
      </c>
      <c r="AD45" s="33">
        <v>0.49471286806572312</v>
      </c>
      <c r="AE45" s="17">
        <v>3195</v>
      </c>
      <c r="AF45" s="33">
        <v>1.0415335463258786</v>
      </c>
      <c r="AG45" s="17">
        <v>30892</v>
      </c>
      <c r="AH45" s="33">
        <v>0.15255754952803802</v>
      </c>
      <c r="AI45" s="17">
        <v>3839</v>
      </c>
      <c r="AJ45" s="33">
        <v>7.2029914529914532</v>
      </c>
      <c r="AK45" s="17">
        <v>93</v>
      </c>
      <c r="AL45" s="33">
        <v>-0.83882149046793764</v>
      </c>
      <c r="AM45" s="17">
        <v>0</v>
      </c>
      <c r="AN45" s="33" t="s">
        <v>40</v>
      </c>
      <c r="AO45" s="17">
        <v>2753</v>
      </c>
      <c r="AP45" s="33" t="s">
        <v>40</v>
      </c>
      <c r="AQ45" s="17">
        <v>3920</v>
      </c>
      <c r="AR45" s="33">
        <v>0.23854660347551349</v>
      </c>
      <c r="AS45" s="17">
        <v>0</v>
      </c>
      <c r="AT45" s="33" t="s">
        <v>40</v>
      </c>
    </row>
    <row r="46" spans="1:46" s="18" customFormat="1" ht="13" x14ac:dyDescent="0.3">
      <c r="A46" s="18">
        <v>41</v>
      </c>
      <c r="B46" s="16" t="s">
        <v>80</v>
      </c>
      <c r="C46" s="17">
        <v>4924513.2300000004</v>
      </c>
      <c r="D46" s="33">
        <v>0.12867304046831474</v>
      </c>
      <c r="E46" s="17">
        <v>1145105</v>
      </c>
      <c r="F46" s="33">
        <v>0.55823099166524925</v>
      </c>
      <c r="G46" s="17">
        <v>912668</v>
      </c>
      <c r="H46" s="33">
        <v>-0.34115761662070654</v>
      </c>
      <c r="I46" s="17">
        <v>768950</v>
      </c>
      <c r="J46" s="33">
        <v>1.232075471698113</v>
      </c>
      <c r="K46" s="17">
        <v>52440</v>
      </c>
      <c r="L46" s="33">
        <v>0.41462098732128405</v>
      </c>
      <c r="M46" s="17">
        <v>137760</v>
      </c>
      <c r="N46" s="33">
        <v>-0.25386715195632392</v>
      </c>
      <c r="O46" s="17">
        <v>41493</v>
      </c>
      <c r="P46" s="33">
        <v>0.42031217909221597</v>
      </c>
      <c r="Q46" s="17">
        <v>177116</v>
      </c>
      <c r="R46" s="33">
        <v>0.10811081358392349</v>
      </c>
      <c r="S46" s="17">
        <v>54298</v>
      </c>
      <c r="T46" s="33">
        <v>-0.24642629139256667</v>
      </c>
      <c r="U46" s="17">
        <v>1537071.23</v>
      </c>
      <c r="V46" s="33">
        <v>0.11235601645631665</v>
      </c>
      <c r="W46" s="17">
        <v>9518</v>
      </c>
      <c r="X46" s="33">
        <v>0.18001487726258358</v>
      </c>
      <c r="Y46" s="17">
        <v>0</v>
      </c>
      <c r="Z46" s="33" t="s">
        <v>40</v>
      </c>
      <c r="AA46" s="17">
        <v>0</v>
      </c>
      <c r="AB46" s="33">
        <v>-1</v>
      </c>
      <c r="AC46" s="17">
        <v>11920</v>
      </c>
      <c r="AD46" s="33" t="s">
        <v>40</v>
      </c>
      <c r="AE46" s="17">
        <v>0</v>
      </c>
      <c r="AF46" s="33">
        <v>-1</v>
      </c>
      <c r="AG46" s="17">
        <v>3462</v>
      </c>
      <c r="AH46" s="33">
        <v>-0.84172267178713489</v>
      </c>
      <c r="AI46" s="17">
        <v>27818</v>
      </c>
      <c r="AJ46" s="33" t="s">
        <v>40</v>
      </c>
      <c r="AK46" s="17">
        <v>0</v>
      </c>
      <c r="AL46" s="33" t="s">
        <v>40</v>
      </c>
      <c r="AM46" s="17">
        <v>0</v>
      </c>
      <c r="AN46" s="33" t="s">
        <v>40</v>
      </c>
      <c r="AO46" s="17">
        <v>34686</v>
      </c>
      <c r="AP46" s="33" t="s">
        <v>40</v>
      </c>
      <c r="AQ46" s="17">
        <v>0</v>
      </c>
      <c r="AR46" s="33" t="s">
        <v>40</v>
      </c>
      <c r="AS46" s="17">
        <v>10208</v>
      </c>
      <c r="AT46" s="33" t="s">
        <v>40</v>
      </c>
    </row>
    <row r="47" spans="1:46" s="18" customFormat="1" ht="13" x14ac:dyDescent="0.3">
      <c r="A47" s="18">
        <v>42</v>
      </c>
      <c r="B47" s="16" t="s">
        <v>81</v>
      </c>
      <c r="C47" s="17">
        <v>4602212.22</v>
      </c>
      <c r="D47" s="33">
        <v>8.4140693903701935E-2</v>
      </c>
      <c r="E47" s="17">
        <v>339032</v>
      </c>
      <c r="F47" s="33">
        <v>-0.40569914036096422</v>
      </c>
      <c r="G47" s="17">
        <v>565159</v>
      </c>
      <c r="H47" s="33">
        <v>-0.6785923690291159</v>
      </c>
      <c r="I47" s="17">
        <v>14927</v>
      </c>
      <c r="J47" s="33" t="s">
        <v>40</v>
      </c>
      <c r="K47" s="17">
        <v>0</v>
      </c>
      <c r="L47" s="33">
        <v>-1</v>
      </c>
      <c r="M47" s="17">
        <v>502910</v>
      </c>
      <c r="N47" s="33">
        <v>-0.45532780404754114</v>
      </c>
      <c r="O47" s="17">
        <v>2796</v>
      </c>
      <c r="P47" s="33">
        <v>0.24821428571428572</v>
      </c>
      <c r="Q47" s="17">
        <v>9855</v>
      </c>
      <c r="R47" s="33" t="s">
        <v>40</v>
      </c>
      <c r="S47" s="17">
        <v>1251646</v>
      </c>
      <c r="T47" s="33">
        <v>2.6181955361040208</v>
      </c>
      <c r="U47" s="17">
        <v>1670458.22</v>
      </c>
      <c r="V47" s="33">
        <v>2.0733321085079504</v>
      </c>
      <c r="W47" s="17">
        <v>240077</v>
      </c>
      <c r="X47" s="33">
        <v>1.4924161415238313</v>
      </c>
      <c r="Y47" s="17">
        <v>0</v>
      </c>
      <c r="Z47" s="33" t="s">
        <v>40</v>
      </c>
      <c r="AA47" s="17">
        <v>0</v>
      </c>
      <c r="AB47" s="33">
        <v>-1</v>
      </c>
      <c r="AC47" s="17">
        <v>0</v>
      </c>
      <c r="AD47" s="33" t="s">
        <v>40</v>
      </c>
      <c r="AE47" s="17">
        <v>2764</v>
      </c>
      <c r="AF47" s="33" t="s">
        <v>40</v>
      </c>
      <c r="AG47" s="17">
        <v>0</v>
      </c>
      <c r="AH47" s="33" t="s">
        <v>40</v>
      </c>
      <c r="AI47" s="17">
        <v>2588</v>
      </c>
      <c r="AJ47" s="33" t="s">
        <v>40</v>
      </c>
      <c r="AK47" s="17">
        <v>0</v>
      </c>
      <c r="AL47" s="33" t="s">
        <v>40</v>
      </c>
      <c r="AM47" s="17">
        <v>0</v>
      </c>
      <c r="AN47" s="33" t="s">
        <v>40</v>
      </c>
      <c r="AO47" s="17">
        <v>0</v>
      </c>
      <c r="AP47" s="33" t="s">
        <v>40</v>
      </c>
      <c r="AQ47" s="17">
        <v>0</v>
      </c>
      <c r="AR47" s="33" t="s">
        <v>40</v>
      </c>
      <c r="AS47" s="17">
        <v>0</v>
      </c>
      <c r="AT47" s="33" t="s">
        <v>40</v>
      </c>
    </row>
    <row r="48" spans="1:46" s="18" customFormat="1" ht="13" x14ac:dyDescent="0.3">
      <c r="A48" s="18">
        <v>43</v>
      </c>
      <c r="B48" s="16" t="s">
        <v>84</v>
      </c>
      <c r="C48" s="17">
        <v>4593832</v>
      </c>
      <c r="D48" s="33">
        <v>0.2103310300019734</v>
      </c>
      <c r="E48" s="17">
        <v>1101615</v>
      </c>
      <c r="F48" s="33">
        <v>-0.26290994054381733</v>
      </c>
      <c r="G48" s="17">
        <v>341651</v>
      </c>
      <c r="H48" s="33">
        <v>-7.0516988554592208E-2</v>
      </c>
      <c r="I48" s="17">
        <v>556790</v>
      </c>
      <c r="J48" s="33">
        <v>0.74493089723902339</v>
      </c>
      <c r="K48" s="17">
        <v>60236</v>
      </c>
      <c r="L48" s="33" t="s">
        <v>48</v>
      </c>
      <c r="M48" s="17">
        <v>4271</v>
      </c>
      <c r="N48" s="33">
        <v>-0.35870870870870875</v>
      </c>
      <c r="O48" s="17">
        <v>1486879</v>
      </c>
      <c r="P48" s="33">
        <v>1.05292050671361</v>
      </c>
      <c r="Q48" s="17">
        <v>213261</v>
      </c>
      <c r="R48" s="33">
        <v>0.34456213353508613</v>
      </c>
      <c r="S48" s="17">
        <v>499565</v>
      </c>
      <c r="T48" s="33">
        <v>0.95669203442076522</v>
      </c>
      <c r="U48" s="17">
        <v>18586</v>
      </c>
      <c r="V48" s="33">
        <v>-0.86098520546305857</v>
      </c>
      <c r="W48" s="17">
        <v>195687</v>
      </c>
      <c r="X48" s="33">
        <v>-0.30997725629859485</v>
      </c>
      <c r="Y48" s="17">
        <v>2005</v>
      </c>
      <c r="Z48" s="33" t="s">
        <v>40</v>
      </c>
      <c r="AA48" s="17">
        <v>19118</v>
      </c>
      <c r="AB48" s="33">
        <v>-9.070647385061914E-3</v>
      </c>
      <c r="AC48" s="17">
        <v>0</v>
      </c>
      <c r="AD48" s="33" t="s">
        <v>40</v>
      </c>
      <c r="AE48" s="17">
        <v>54821</v>
      </c>
      <c r="AF48" s="33">
        <v>0.87313356339905002</v>
      </c>
      <c r="AG48" s="17">
        <v>18788</v>
      </c>
      <c r="AH48" s="33" t="s">
        <v>40</v>
      </c>
      <c r="AI48" s="17">
        <v>18914</v>
      </c>
      <c r="AJ48" s="33" t="s">
        <v>40</v>
      </c>
      <c r="AK48" s="17">
        <v>1645</v>
      </c>
      <c r="AL48" s="33">
        <v>1.1685116851168464E-2</v>
      </c>
      <c r="AM48" s="17">
        <v>0</v>
      </c>
      <c r="AN48" s="33" t="s">
        <v>40</v>
      </c>
      <c r="AO48" s="17">
        <v>0</v>
      </c>
      <c r="AP48" s="33" t="s">
        <v>40</v>
      </c>
      <c r="AQ48" s="17">
        <v>0</v>
      </c>
      <c r="AR48" s="33" t="s">
        <v>40</v>
      </c>
      <c r="AS48" s="17">
        <v>0</v>
      </c>
      <c r="AT48" s="33" t="s">
        <v>40</v>
      </c>
    </row>
    <row r="49" spans="1:46" s="18" customFormat="1" ht="13" x14ac:dyDescent="0.3">
      <c r="A49" s="18">
        <v>44</v>
      </c>
      <c r="B49" s="16" t="s">
        <v>109</v>
      </c>
      <c r="C49" s="17">
        <v>4222927</v>
      </c>
      <c r="D49" s="33">
        <v>2.1315619890174675</v>
      </c>
      <c r="E49" s="17">
        <v>75896</v>
      </c>
      <c r="F49" s="33">
        <v>1.1547284444822985</v>
      </c>
      <c r="G49" s="17">
        <v>3594129</v>
      </c>
      <c r="H49" s="33">
        <v>3.397886789682345</v>
      </c>
      <c r="I49" s="17">
        <v>52408</v>
      </c>
      <c r="J49" s="33">
        <v>-0.41521329182427835</v>
      </c>
      <c r="K49" s="17">
        <v>0</v>
      </c>
      <c r="L49" s="33" t="s">
        <v>40</v>
      </c>
      <c r="M49" s="17">
        <v>377058</v>
      </c>
      <c r="N49" s="33">
        <v>0.81357228402810855</v>
      </c>
      <c r="O49" s="17">
        <v>9934</v>
      </c>
      <c r="P49" s="33">
        <v>-0.79012084847460495</v>
      </c>
      <c r="Q49" s="17">
        <v>19691</v>
      </c>
      <c r="R49" s="33">
        <v>-0.39981102170202387</v>
      </c>
      <c r="S49" s="17">
        <v>33550</v>
      </c>
      <c r="T49" s="33">
        <v>-0.35934158264589067</v>
      </c>
      <c r="U49" s="17">
        <v>20760</v>
      </c>
      <c r="V49" s="33">
        <v>-7.7743225233229629E-2</v>
      </c>
      <c r="W49" s="17">
        <v>24638</v>
      </c>
      <c r="X49" s="33">
        <v>1.8853495725494787</v>
      </c>
      <c r="Y49" s="17">
        <v>0</v>
      </c>
      <c r="Z49" s="33" t="s">
        <v>40</v>
      </c>
      <c r="AA49" s="17">
        <v>3245</v>
      </c>
      <c r="AB49" s="33">
        <v>-0.88001035349800327</v>
      </c>
      <c r="AC49" s="17">
        <v>2304</v>
      </c>
      <c r="AD49" s="33">
        <v>-0.70883356501958805</v>
      </c>
      <c r="AE49" s="17">
        <v>1223</v>
      </c>
      <c r="AF49" s="33" t="s">
        <v>40</v>
      </c>
      <c r="AG49" s="17">
        <v>0</v>
      </c>
      <c r="AH49" s="33" t="s">
        <v>40</v>
      </c>
      <c r="AI49" s="17">
        <v>8091</v>
      </c>
      <c r="AJ49" s="33" t="s">
        <v>40</v>
      </c>
      <c r="AK49" s="17">
        <v>0</v>
      </c>
      <c r="AL49" s="33" t="s">
        <v>40</v>
      </c>
      <c r="AM49" s="17">
        <v>0</v>
      </c>
      <c r="AN49" s="33" t="s">
        <v>40</v>
      </c>
      <c r="AO49" s="17">
        <v>0</v>
      </c>
      <c r="AP49" s="33" t="s">
        <v>40</v>
      </c>
      <c r="AQ49" s="17">
        <v>0</v>
      </c>
      <c r="AR49" s="33" t="s">
        <v>40</v>
      </c>
      <c r="AS49" s="17">
        <v>0</v>
      </c>
      <c r="AT49" s="33" t="s">
        <v>40</v>
      </c>
    </row>
    <row r="50" spans="1:46" s="18" customFormat="1" ht="13" x14ac:dyDescent="0.3">
      <c r="A50" s="18">
        <v>45</v>
      </c>
      <c r="B50" s="16" t="s">
        <v>96</v>
      </c>
      <c r="C50" s="17">
        <v>4133610</v>
      </c>
      <c r="D50" s="33">
        <v>0.72357200845105307</v>
      </c>
      <c r="E50" s="17">
        <v>486909</v>
      </c>
      <c r="F50" s="33">
        <v>0.64381327922702702</v>
      </c>
      <c r="G50" s="17">
        <v>1471540</v>
      </c>
      <c r="H50" s="33">
        <v>0.91764826999336702</v>
      </c>
      <c r="I50" s="17">
        <v>773810</v>
      </c>
      <c r="J50" s="33">
        <v>1.9830303310665989</v>
      </c>
      <c r="K50" s="17">
        <v>309110</v>
      </c>
      <c r="L50" s="33">
        <v>0.77892749853247545</v>
      </c>
      <c r="M50" s="17">
        <v>88054</v>
      </c>
      <c r="N50" s="33">
        <v>0.24489622801560817</v>
      </c>
      <c r="O50" s="17">
        <v>172559</v>
      </c>
      <c r="P50" s="33">
        <v>2.253374811463047</v>
      </c>
      <c r="Q50" s="17">
        <v>97429</v>
      </c>
      <c r="R50" s="33">
        <v>0.75380267492304642</v>
      </c>
      <c r="S50" s="17">
        <v>383404</v>
      </c>
      <c r="T50" s="33">
        <v>-8.1339208483985903E-2</v>
      </c>
      <c r="U50" s="17">
        <v>0</v>
      </c>
      <c r="V50" s="33" t="s">
        <v>40</v>
      </c>
      <c r="W50" s="17">
        <v>45787</v>
      </c>
      <c r="X50" s="33">
        <v>6.5718538118075083</v>
      </c>
      <c r="Y50" s="17">
        <v>3549</v>
      </c>
      <c r="Z50" s="33" t="s">
        <v>48</v>
      </c>
      <c r="AA50" s="17">
        <v>104333</v>
      </c>
      <c r="AB50" s="33">
        <v>3.3061369982375188E-2</v>
      </c>
      <c r="AC50" s="17">
        <v>85267</v>
      </c>
      <c r="AD50" s="33">
        <v>-0.27377332617897809</v>
      </c>
      <c r="AE50" s="17">
        <v>16397</v>
      </c>
      <c r="AF50" s="33">
        <v>1.1755340321082657</v>
      </c>
      <c r="AG50" s="17">
        <v>48150</v>
      </c>
      <c r="AH50" s="33">
        <v>5.331360946745562</v>
      </c>
      <c r="AI50" s="17">
        <v>2419</v>
      </c>
      <c r="AJ50" s="33">
        <v>2.0893997445721584</v>
      </c>
      <c r="AK50" s="17">
        <v>39335</v>
      </c>
      <c r="AL50" s="33">
        <v>-0.35517450533597805</v>
      </c>
      <c r="AM50" s="17">
        <v>0</v>
      </c>
      <c r="AN50" s="33" t="s">
        <v>40</v>
      </c>
      <c r="AO50" s="17">
        <v>0</v>
      </c>
      <c r="AP50" s="33" t="s">
        <v>40</v>
      </c>
      <c r="AQ50" s="17">
        <v>22</v>
      </c>
      <c r="AR50" s="33">
        <v>-0.90476190476190477</v>
      </c>
      <c r="AS50" s="17">
        <v>5536</v>
      </c>
      <c r="AT50" s="33">
        <v>0.70443349753694573</v>
      </c>
    </row>
    <row r="51" spans="1:46" s="18" customFormat="1" ht="13" x14ac:dyDescent="0.3">
      <c r="A51" s="18">
        <v>46</v>
      </c>
      <c r="B51" s="16" t="s">
        <v>79</v>
      </c>
      <c r="C51" s="17">
        <v>4127171</v>
      </c>
      <c r="D51" s="33">
        <v>-0.10485145205644641</v>
      </c>
      <c r="E51" s="17">
        <v>1564742</v>
      </c>
      <c r="F51" s="33">
        <v>-1.6250991361516087E-3</v>
      </c>
      <c r="G51" s="17">
        <v>523474</v>
      </c>
      <c r="H51" s="33">
        <v>0.53061230457042785</v>
      </c>
      <c r="I51" s="17">
        <v>358376</v>
      </c>
      <c r="J51" s="33">
        <v>-0.68352022550694025</v>
      </c>
      <c r="K51" s="17">
        <v>0</v>
      </c>
      <c r="L51" s="33">
        <v>-1</v>
      </c>
      <c r="M51" s="17">
        <v>1265996</v>
      </c>
      <c r="N51" s="33">
        <v>0.155084761226985</v>
      </c>
      <c r="O51" s="17">
        <v>45788</v>
      </c>
      <c r="P51" s="33">
        <v>3.2840568862275452</v>
      </c>
      <c r="Q51" s="17">
        <v>39068</v>
      </c>
      <c r="R51" s="33">
        <v>0.30723415646121932</v>
      </c>
      <c r="S51" s="17">
        <v>211420</v>
      </c>
      <c r="T51" s="33">
        <v>-7.6744368848092104E-2</v>
      </c>
      <c r="U51" s="17">
        <v>2541</v>
      </c>
      <c r="V51" s="33">
        <v>-0.96886754309658285</v>
      </c>
      <c r="W51" s="17">
        <v>57154</v>
      </c>
      <c r="X51" s="33">
        <v>-0.19183835070205457</v>
      </c>
      <c r="Y51" s="17">
        <v>0</v>
      </c>
      <c r="Z51" s="33" t="s">
        <v>40</v>
      </c>
      <c r="AA51" s="17">
        <v>1134</v>
      </c>
      <c r="AB51" s="33">
        <v>-0.5492845786963434</v>
      </c>
      <c r="AC51" s="17">
        <v>5760</v>
      </c>
      <c r="AD51" s="33" t="s">
        <v>40</v>
      </c>
      <c r="AE51" s="17">
        <v>18896</v>
      </c>
      <c r="AF51" s="33">
        <v>-0.42820830937755316</v>
      </c>
      <c r="AG51" s="17">
        <v>0</v>
      </c>
      <c r="AH51" s="33" t="s">
        <v>40</v>
      </c>
      <c r="AI51" s="17">
        <v>26221</v>
      </c>
      <c r="AJ51" s="33" t="s">
        <v>40</v>
      </c>
      <c r="AK51" s="17">
        <v>3013</v>
      </c>
      <c r="AL51" s="33">
        <v>-0.26512195121951221</v>
      </c>
      <c r="AM51" s="17">
        <v>0</v>
      </c>
      <c r="AN51" s="33" t="s">
        <v>40</v>
      </c>
      <c r="AO51" s="17">
        <v>3588</v>
      </c>
      <c r="AP51" s="33">
        <v>0.69645390070921986</v>
      </c>
      <c r="AQ51" s="17">
        <v>0</v>
      </c>
      <c r="AR51" s="33" t="s">
        <v>40</v>
      </c>
      <c r="AS51" s="17">
        <v>0</v>
      </c>
      <c r="AT51" s="33" t="s">
        <v>40</v>
      </c>
    </row>
    <row r="52" spans="1:46" s="18" customFormat="1" ht="13" x14ac:dyDescent="0.3">
      <c r="A52" s="18">
        <v>47</v>
      </c>
      <c r="B52" s="16" t="s">
        <v>85</v>
      </c>
      <c r="C52" s="17">
        <v>4094820</v>
      </c>
      <c r="D52" s="33">
        <v>0.11372217989408373</v>
      </c>
      <c r="E52" s="17">
        <v>842041</v>
      </c>
      <c r="F52" s="33">
        <v>0.49369026416807982</v>
      </c>
      <c r="G52" s="17">
        <v>1402020</v>
      </c>
      <c r="H52" s="33">
        <v>-1.9365506358995255E-2</v>
      </c>
      <c r="I52" s="17">
        <v>1185999</v>
      </c>
      <c r="J52" s="33">
        <v>1.5535558187103025</v>
      </c>
      <c r="K52" s="17">
        <v>270299</v>
      </c>
      <c r="L52" s="33">
        <v>0.10278860080373708</v>
      </c>
      <c r="M52" s="17">
        <v>71582</v>
      </c>
      <c r="N52" s="33">
        <v>5.4314465408805033</v>
      </c>
      <c r="O52" s="17">
        <v>8250</v>
      </c>
      <c r="P52" s="33">
        <v>-0.98770471647076186</v>
      </c>
      <c r="Q52" s="17">
        <v>5524</v>
      </c>
      <c r="R52" s="33">
        <v>5.3595269883654373E-2</v>
      </c>
      <c r="S52" s="17">
        <v>174283</v>
      </c>
      <c r="T52" s="33">
        <v>1.148326656394453</v>
      </c>
      <c r="U52" s="17">
        <v>25412</v>
      </c>
      <c r="V52" s="33">
        <v>-0.43573904374066019</v>
      </c>
      <c r="W52" s="17">
        <v>23557</v>
      </c>
      <c r="X52" s="33">
        <v>3.1561397318278051</v>
      </c>
      <c r="Y52" s="17">
        <v>0</v>
      </c>
      <c r="Z52" s="33" t="s">
        <v>40</v>
      </c>
      <c r="AA52" s="17">
        <v>0</v>
      </c>
      <c r="AB52" s="33" t="s">
        <v>40</v>
      </c>
      <c r="AC52" s="17">
        <v>0</v>
      </c>
      <c r="AD52" s="33" t="s">
        <v>40</v>
      </c>
      <c r="AE52" s="17">
        <v>0</v>
      </c>
      <c r="AF52" s="33" t="s">
        <v>40</v>
      </c>
      <c r="AG52" s="17">
        <v>81615</v>
      </c>
      <c r="AH52" s="33">
        <v>-0.43127020849593045</v>
      </c>
      <c r="AI52" s="17">
        <v>4238</v>
      </c>
      <c r="AJ52" s="33">
        <v>-0.61504223816877102</v>
      </c>
      <c r="AK52" s="17">
        <v>0</v>
      </c>
      <c r="AL52" s="33" t="s">
        <v>40</v>
      </c>
      <c r="AM52" s="17">
        <v>0</v>
      </c>
      <c r="AN52" s="33" t="s">
        <v>40</v>
      </c>
      <c r="AO52" s="17">
        <v>0</v>
      </c>
      <c r="AP52" s="33" t="s">
        <v>40</v>
      </c>
      <c r="AQ52" s="17">
        <v>0</v>
      </c>
      <c r="AR52" s="33" t="s">
        <v>40</v>
      </c>
      <c r="AS52" s="17">
        <v>0</v>
      </c>
      <c r="AT52" s="33" t="s">
        <v>40</v>
      </c>
    </row>
    <row r="53" spans="1:46" s="18" customFormat="1" ht="13" x14ac:dyDescent="0.3">
      <c r="A53" s="18">
        <v>48</v>
      </c>
      <c r="B53" s="16" t="s">
        <v>87</v>
      </c>
      <c r="C53" s="17">
        <v>3845169.9699999997</v>
      </c>
      <c r="D53" s="33">
        <v>6.5972467882899899E-2</v>
      </c>
      <c r="E53" s="17">
        <v>418469</v>
      </c>
      <c r="F53" s="33">
        <v>-1.4806077813719787E-2</v>
      </c>
      <c r="G53" s="17">
        <v>494072</v>
      </c>
      <c r="H53" s="33">
        <v>0.10967817284649373</v>
      </c>
      <c r="I53" s="17">
        <v>109974</v>
      </c>
      <c r="J53" s="33">
        <v>1.3860189624872534</v>
      </c>
      <c r="K53" s="17">
        <v>95740</v>
      </c>
      <c r="L53" s="33">
        <v>0.41409665603213996</v>
      </c>
      <c r="M53" s="17">
        <v>188195</v>
      </c>
      <c r="N53" s="33">
        <v>1.3834521713800831</v>
      </c>
      <c r="O53" s="17">
        <v>167080</v>
      </c>
      <c r="P53" s="33">
        <v>3.5878411774397279</v>
      </c>
      <c r="Q53" s="17">
        <v>192525</v>
      </c>
      <c r="R53" s="33">
        <v>2.8499610054592357</v>
      </c>
      <c r="S53" s="17">
        <v>0</v>
      </c>
      <c r="T53" s="33">
        <v>-1</v>
      </c>
      <c r="U53" s="17">
        <v>2031313.97</v>
      </c>
      <c r="V53" s="33">
        <v>-0.14956239690796702</v>
      </c>
      <c r="W53" s="17">
        <v>17065</v>
      </c>
      <c r="X53" s="33">
        <v>-0.41401689444406287</v>
      </c>
      <c r="Y53" s="17">
        <v>0</v>
      </c>
      <c r="Z53" s="33" t="s">
        <v>40</v>
      </c>
      <c r="AA53" s="17">
        <v>49350</v>
      </c>
      <c r="AB53" s="33" t="s">
        <v>40</v>
      </c>
      <c r="AC53" s="17">
        <v>21758</v>
      </c>
      <c r="AD53" s="33" t="s">
        <v>40</v>
      </c>
      <c r="AE53" s="17">
        <v>4512</v>
      </c>
      <c r="AF53" s="33" t="s">
        <v>40</v>
      </c>
      <c r="AG53" s="17">
        <v>54015</v>
      </c>
      <c r="AH53" s="33">
        <v>1.0327023670643136</v>
      </c>
      <c r="AI53" s="17">
        <v>0</v>
      </c>
      <c r="AJ53" s="33" t="s">
        <v>40</v>
      </c>
      <c r="AK53" s="17">
        <v>0</v>
      </c>
      <c r="AL53" s="33" t="s">
        <v>40</v>
      </c>
      <c r="AM53" s="17">
        <v>1101</v>
      </c>
      <c r="AN53" s="33" t="s">
        <v>40</v>
      </c>
      <c r="AO53" s="17">
        <v>0</v>
      </c>
      <c r="AP53" s="33" t="s">
        <v>40</v>
      </c>
      <c r="AQ53" s="17">
        <v>0</v>
      </c>
      <c r="AR53" s="33" t="s">
        <v>40</v>
      </c>
      <c r="AS53" s="17">
        <v>0</v>
      </c>
      <c r="AT53" s="33" t="s">
        <v>40</v>
      </c>
    </row>
    <row r="54" spans="1:46" s="18" customFormat="1" ht="13" x14ac:dyDescent="0.3">
      <c r="A54" s="18">
        <v>49</v>
      </c>
      <c r="B54" s="16" t="s">
        <v>83</v>
      </c>
      <c r="C54" s="17">
        <v>3836079</v>
      </c>
      <c r="D54" s="33">
        <v>-1.5735085268274607E-2</v>
      </c>
      <c r="E54" s="17">
        <v>1991150</v>
      </c>
      <c r="F54" s="33">
        <v>-1.7611599499912645E-2</v>
      </c>
      <c r="G54" s="17">
        <v>611830</v>
      </c>
      <c r="H54" s="33">
        <v>-0.44150463214413183</v>
      </c>
      <c r="I54" s="17">
        <v>133790</v>
      </c>
      <c r="J54" s="33">
        <v>3.4307193005696117</v>
      </c>
      <c r="K54" s="17">
        <v>0</v>
      </c>
      <c r="L54" s="33">
        <v>-1</v>
      </c>
      <c r="M54" s="17">
        <v>545834</v>
      </c>
      <c r="N54" s="33">
        <v>4.2798800541690847</v>
      </c>
      <c r="O54" s="17">
        <v>70713</v>
      </c>
      <c r="P54" s="33">
        <v>-0.66346053170123453</v>
      </c>
      <c r="Q54" s="17">
        <v>24825</v>
      </c>
      <c r="R54" s="33">
        <v>-0.68103149211733416</v>
      </c>
      <c r="S54" s="17">
        <v>190351</v>
      </c>
      <c r="T54" s="33">
        <v>0.6397694772750766</v>
      </c>
      <c r="U54" s="17">
        <v>48417</v>
      </c>
      <c r="V54" s="33">
        <v>0.56289744665741304</v>
      </c>
      <c r="W54" s="17">
        <v>78390</v>
      </c>
      <c r="X54" s="33">
        <v>3.3901209677419351</v>
      </c>
      <c r="Y54" s="17">
        <v>0</v>
      </c>
      <c r="Z54" s="33" t="s">
        <v>40</v>
      </c>
      <c r="AA54" s="17">
        <v>15275</v>
      </c>
      <c r="AB54" s="33">
        <v>0.50685607181611925</v>
      </c>
      <c r="AC54" s="17">
        <v>0</v>
      </c>
      <c r="AD54" s="33">
        <v>-1</v>
      </c>
      <c r="AE54" s="17">
        <v>5441</v>
      </c>
      <c r="AF54" s="33">
        <v>-0.88116195260456487</v>
      </c>
      <c r="AG54" s="17">
        <v>120063</v>
      </c>
      <c r="AH54" s="33" t="s">
        <v>40</v>
      </c>
      <c r="AI54" s="17">
        <v>0</v>
      </c>
      <c r="AJ54" s="33">
        <v>-1</v>
      </c>
      <c r="AK54" s="17">
        <v>0</v>
      </c>
      <c r="AL54" s="33" t="s">
        <v>40</v>
      </c>
      <c r="AM54" s="17">
        <v>0</v>
      </c>
      <c r="AN54" s="33" t="s">
        <v>40</v>
      </c>
      <c r="AO54" s="17">
        <v>0</v>
      </c>
      <c r="AP54" s="33" t="s">
        <v>40</v>
      </c>
      <c r="AQ54" s="17">
        <v>0</v>
      </c>
      <c r="AR54" s="33" t="s">
        <v>40</v>
      </c>
      <c r="AS54" s="17">
        <v>0</v>
      </c>
      <c r="AT54" s="33" t="s">
        <v>40</v>
      </c>
    </row>
    <row r="55" spans="1:46" s="18" customFormat="1" ht="13" x14ac:dyDescent="0.3">
      <c r="A55" s="18">
        <v>50</v>
      </c>
      <c r="B55" s="16" t="s">
        <v>90</v>
      </c>
      <c r="C55" s="17">
        <v>3287431</v>
      </c>
      <c r="D55" s="33">
        <v>0.13668908281874392</v>
      </c>
      <c r="E55" s="17">
        <v>997429</v>
      </c>
      <c r="F55" s="33">
        <v>-0.31940499138533973</v>
      </c>
      <c r="G55" s="17">
        <v>1241984</v>
      </c>
      <c r="H55" s="33">
        <v>1.8565080693942608</v>
      </c>
      <c r="I55" s="17">
        <v>248276</v>
      </c>
      <c r="J55" s="33">
        <v>0.10289988983261655</v>
      </c>
      <c r="K55" s="17">
        <v>9351</v>
      </c>
      <c r="L55" s="33" t="s">
        <v>40</v>
      </c>
      <c r="M55" s="17">
        <v>135863</v>
      </c>
      <c r="N55" s="33">
        <v>-1.6582943671554884E-2</v>
      </c>
      <c r="O55" s="17">
        <v>95240</v>
      </c>
      <c r="P55" s="33">
        <v>1.0138286850062377</v>
      </c>
      <c r="Q55" s="17">
        <v>302688</v>
      </c>
      <c r="R55" s="33">
        <v>-8.5277736645039237E-2</v>
      </c>
      <c r="S55" s="17">
        <v>27244</v>
      </c>
      <c r="T55" s="33">
        <v>2.0301412523634745</v>
      </c>
      <c r="U55" s="17">
        <v>166567</v>
      </c>
      <c r="V55" s="33">
        <v>0.41805009279596805</v>
      </c>
      <c r="W55" s="17">
        <v>38430</v>
      </c>
      <c r="X55" s="33">
        <v>-0.48204754973313924</v>
      </c>
      <c r="Y55" s="17">
        <v>0</v>
      </c>
      <c r="Z55" s="33" t="s">
        <v>40</v>
      </c>
      <c r="AA55" s="17">
        <v>2969</v>
      </c>
      <c r="AB55" s="33">
        <v>-0.48544194107452343</v>
      </c>
      <c r="AC55" s="17">
        <v>0</v>
      </c>
      <c r="AD55" s="33" t="s">
        <v>40</v>
      </c>
      <c r="AE55" s="17">
        <v>17790</v>
      </c>
      <c r="AF55" s="33">
        <v>-7.6276026792668317E-2</v>
      </c>
      <c r="AG55" s="17">
        <v>1145</v>
      </c>
      <c r="AH55" s="33">
        <v>-0.92912411018260599</v>
      </c>
      <c r="AI55" s="17">
        <v>2455</v>
      </c>
      <c r="AJ55" s="33">
        <v>-0.57613950276243098</v>
      </c>
      <c r="AK55" s="17">
        <v>0</v>
      </c>
      <c r="AL55" s="33" t="s">
        <v>40</v>
      </c>
      <c r="AM55" s="17">
        <v>0</v>
      </c>
      <c r="AN55" s="33" t="s">
        <v>40</v>
      </c>
      <c r="AO55" s="17">
        <v>0</v>
      </c>
      <c r="AP55" s="33" t="s">
        <v>40</v>
      </c>
      <c r="AQ55" s="17">
        <v>0</v>
      </c>
      <c r="AR55" s="33" t="s">
        <v>40</v>
      </c>
      <c r="AS55" s="17">
        <v>0</v>
      </c>
      <c r="AT55" s="33">
        <v>-1</v>
      </c>
    </row>
    <row r="56" spans="1:46" s="18" customFormat="1" ht="13" x14ac:dyDescent="0.3">
      <c r="A56" s="18">
        <v>51</v>
      </c>
      <c r="B56" s="16" t="s">
        <v>97</v>
      </c>
      <c r="C56" s="17">
        <v>3268970</v>
      </c>
      <c r="D56" s="33">
        <v>0.48427354835897507</v>
      </c>
      <c r="E56" s="17">
        <v>1801370</v>
      </c>
      <c r="F56" s="33">
        <v>1.0982174056869698</v>
      </c>
      <c r="G56" s="17">
        <v>367900</v>
      </c>
      <c r="H56" s="33">
        <v>-9.2528094876323297E-2</v>
      </c>
      <c r="I56" s="17">
        <v>219672</v>
      </c>
      <c r="J56" s="33">
        <v>-0.35538470567521563</v>
      </c>
      <c r="K56" s="17">
        <v>6483</v>
      </c>
      <c r="L56" s="33" t="s">
        <v>40</v>
      </c>
      <c r="M56" s="17">
        <v>12816</v>
      </c>
      <c r="N56" s="33">
        <v>-0.9509910020152732</v>
      </c>
      <c r="O56" s="17">
        <v>275964</v>
      </c>
      <c r="P56" s="33">
        <v>1.039298567131973</v>
      </c>
      <c r="Q56" s="17">
        <v>1764</v>
      </c>
      <c r="R56" s="33">
        <v>-0.76638855780691295</v>
      </c>
      <c r="S56" s="17">
        <v>120264</v>
      </c>
      <c r="T56" s="33">
        <v>0.36151520983573149</v>
      </c>
      <c r="U56" s="17">
        <v>120869</v>
      </c>
      <c r="V56" s="33">
        <v>1.8501461988304095</v>
      </c>
      <c r="W56" s="17">
        <v>9695</v>
      </c>
      <c r="X56" s="33">
        <v>-0.55847527097185534</v>
      </c>
      <c r="Y56" s="17">
        <v>0</v>
      </c>
      <c r="Z56" s="33" t="s">
        <v>40</v>
      </c>
      <c r="AA56" s="17">
        <v>0</v>
      </c>
      <c r="AB56" s="33">
        <v>-1</v>
      </c>
      <c r="AC56" s="17">
        <v>0</v>
      </c>
      <c r="AD56" s="33" t="s">
        <v>40</v>
      </c>
      <c r="AE56" s="17">
        <v>41575</v>
      </c>
      <c r="AF56" s="33">
        <v>6.2945823639199316E-2</v>
      </c>
      <c r="AG56" s="17">
        <v>260733</v>
      </c>
      <c r="AH56" s="33" t="s">
        <v>40</v>
      </c>
      <c r="AI56" s="17">
        <v>28325</v>
      </c>
      <c r="AJ56" s="33" t="s">
        <v>40</v>
      </c>
      <c r="AK56" s="17">
        <v>0</v>
      </c>
      <c r="AL56" s="33" t="s">
        <v>40</v>
      </c>
      <c r="AM56" s="17">
        <v>0</v>
      </c>
      <c r="AN56" s="33" t="s">
        <v>40</v>
      </c>
      <c r="AO56" s="17">
        <v>0</v>
      </c>
      <c r="AP56" s="33" t="s">
        <v>40</v>
      </c>
      <c r="AQ56" s="17">
        <v>1540</v>
      </c>
      <c r="AR56" s="33" t="s">
        <v>40</v>
      </c>
      <c r="AS56" s="17">
        <v>0</v>
      </c>
      <c r="AT56" s="33" t="s">
        <v>40</v>
      </c>
    </row>
    <row r="57" spans="1:46" s="18" customFormat="1" ht="13" x14ac:dyDescent="0.3">
      <c r="A57" s="18">
        <v>52</v>
      </c>
      <c r="B57" s="16" t="s">
        <v>92</v>
      </c>
      <c r="C57" s="17">
        <v>3246419</v>
      </c>
      <c r="D57" s="33">
        <v>0.20135447631812764</v>
      </c>
      <c r="E57" s="17">
        <v>973595</v>
      </c>
      <c r="F57" s="33">
        <v>1.7389550594908432E-2</v>
      </c>
      <c r="G57" s="17">
        <v>1109349</v>
      </c>
      <c r="H57" s="33">
        <v>0.18794969132662631</v>
      </c>
      <c r="I57" s="17">
        <v>210437</v>
      </c>
      <c r="J57" s="33">
        <v>0.71434041270539539</v>
      </c>
      <c r="K57" s="17">
        <v>87167</v>
      </c>
      <c r="L57" s="33">
        <v>0.72871507050354012</v>
      </c>
      <c r="M57" s="17">
        <v>290836</v>
      </c>
      <c r="N57" s="33">
        <v>0.23922417466296242</v>
      </c>
      <c r="O57" s="17">
        <v>145317</v>
      </c>
      <c r="P57" s="33">
        <v>0.69731125023360119</v>
      </c>
      <c r="Q57" s="17">
        <v>35279</v>
      </c>
      <c r="R57" s="33">
        <v>2.6746216530849853E-2</v>
      </c>
      <c r="S57" s="17">
        <v>188121</v>
      </c>
      <c r="T57" s="33">
        <v>0.15302013422818783</v>
      </c>
      <c r="U57" s="17">
        <v>0</v>
      </c>
      <c r="V57" s="33" t="s">
        <v>40</v>
      </c>
      <c r="W57" s="17">
        <v>177508</v>
      </c>
      <c r="X57" s="33">
        <v>1.0452115402341229</v>
      </c>
      <c r="Y57" s="17">
        <v>3370</v>
      </c>
      <c r="Z57" s="33">
        <v>1.5037147102526003</v>
      </c>
      <c r="AA57" s="17">
        <v>4540</v>
      </c>
      <c r="AB57" s="33">
        <v>0.37534080581641938</v>
      </c>
      <c r="AC57" s="17">
        <v>2936</v>
      </c>
      <c r="AD57" s="33">
        <v>-0.66514598540145986</v>
      </c>
      <c r="AE57" s="17">
        <v>3909</v>
      </c>
      <c r="AF57" s="33">
        <v>1.2248150256118384</v>
      </c>
      <c r="AG57" s="17">
        <v>10087</v>
      </c>
      <c r="AH57" s="33">
        <v>4.6369294605809186E-2</v>
      </c>
      <c r="AI57" s="17">
        <v>2768</v>
      </c>
      <c r="AJ57" s="33">
        <v>-0.65831378842118249</v>
      </c>
      <c r="AK57" s="17">
        <v>672</v>
      </c>
      <c r="AL57" s="33" t="s">
        <v>40</v>
      </c>
      <c r="AM57" s="17">
        <v>0</v>
      </c>
      <c r="AN57" s="33" t="s">
        <v>40</v>
      </c>
      <c r="AO57" s="17">
        <v>0</v>
      </c>
      <c r="AP57" s="33" t="s">
        <v>40</v>
      </c>
      <c r="AQ57" s="17">
        <v>528</v>
      </c>
      <c r="AR57" s="33">
        <v>-0.18518518518518523</v>
      </c>
      <c r="AS57" s="17">
        <v>0</v>
      </c>
      <c r="AT57" s="33">
        <v>-1</v>
      </c>
    </row>
    <row r="58" spans="1:46" s="18" customFormat="1" ht="13" x14ac:dyDescent="0.3">
      <c r="A58" s="18">
        <v>53</v>
      </c>
      <c r="B58" s="16" t="s">
        <v>91</v>
      </c>
      <c r="C58" s="17">
        <v>3124326</v>
      </c>
      <c r="D58" s="33">
        <v>8.7564145317383213E-2</v>
      </c>
      <c r="E58" s="17">
        <v>608149</v>
      </c>
      <c r="F58" s="33">
        <v>0.28552343708714267</v>
      </c>
      <c r="G58" s="17">
        <v>844557</v>
      </c>
      <c r="H58" s="33">
        <v>9.4062278967699919E-2</v>
      </c>
      <c r="I58" s="17">
        <v>431299</v>
      </c>
      <c r="J58" s="33">
        <v>-0.47696037234977884</v>
      </c>
      <c r="K58" s="17">
        <v>55252</v>
      </c>
      <c r="L58" s="33">
        <v>1.3441663131098855</v>
      </c>
      <c r="M58" s="17">
        <v>232781</v>
      </c>
      <c r="N58" s="33">
        <v>1.5499348223772853</v>
      </c>
      <c r="O58" s="17">
        <v>53484</v>
      </c>
      <c r="P58" s="33">
        <v>0.33676580854786309</v>
      </c>
      <c r="Q58" s="17">
        <v>237161</v>
      </c>
      <c r="R58" s="33">
        <v>5.8154528459311017E-2</v>
      </c>
      <c r="S58" s="17">
        <v>549429</v>
      </c>
      <c r="T58" s="33">
        <v>1.2682213938050357</v>
      </c>
      <c r="U58" s="17">
        <v>0</v>
      </c>
      <c r="V58" s="33" t="s">
        <v>40</v>
      </c>
      <c r="W58" s="17">
        <v>0</v>
      </c>
      <c r="X58" s="33">
        <v>-1</v>
      </c>
      <c r="Y58" s="17">
        <v>4465</v>
      </c>
      <c r="Z58" s="33">
        <v>-0.65553155377256589</v>
      </c>
      <c r="AA58" s="17">
        <v>83351</v>
      </c>
      <c r="AB58" s="33">
        <v>-0.31973916166100813</v>
      </c>
      <c r="AC58" s="17">
        <v>4477</v>
      </c>
      <c r="AD58" s="33">
        <v>0.17753813782219874</v>
      </c>
      <c r="AE58" s="17">
        <v>3587</v>
      </c>
      <c r="AF58" s="33">
        <v>3.0947488584474883</v>
      </c>
      <c r="AG58" s="17">
        <v>3868</v>
      </c>
      <c r="AH58" s="33">
        <v>3.1120331950207358E-3</v>
      </c>
      <c r="AI58" s="17">
        <v>7339</v>
      </c>
      <c r="AJ58" s="33">
        <v>0.22890154052243794</v>
      </c>
      <c r="AK58" s="17">
        <v>2093</v>
      </c>
      <c r="AL58" s="33">
        <v>0.92018348623853208</v>
      </c>
      <c r="AM58" s="17">
        <v>2054</v>
      </c>
      <c r="AN58" s="33" t="s">
        <v>40</v>
      </c>
      <c r="AO58" s="17">
        <v>0</v>
      </c>
      <c r="AP58" s="33" t="s">
        <v>40</v>
      </c>
      <c r="AQ58" s="17">
        <v>980</v>
      </c>
      <c r="AR58" s="33">
        <v>0.29801324503311255</v>
      </c>
      <c r="AS58" s="17">
        <v>0</v>
      </c>
      <c r="AT58" s="33" t="s">
        <v>40</v>
      </c>
    </row>
    <row r="59" spans="1:46" s="18" customFormat="1" ht="13" x14ac:dyDescent="0.3">
      <c r="A59" s="18">
        <v>54</v>
      </c>
      <c r="B59" s="16" t="s">
        <v>102</v>
      </c>
      <c r="C59" s="17">
        <v>2675349</v>
      </c>
      <c r="D59" s="33">
        <v>0.49974942035939951</v>
      </c>
      <c r="E59" s="17">
        <v>1262871</v>
      </c>
      <c r="F59" s="33">
        <v>1.4594308260675661</v>
      </c>
      <c r="G59" s="17">
        <v>127536</v>
      </c>
      <c r="H59" s="33">
        <v>-0.81828155700857608</v>
      </c>
      <c r="I59" s="17">
        <v>128395</v>
      </c>
      <c r="J59" s="33">
        <v>-0.20644387720415092</v>
      </c>
      <c r="K59" s="17">
        <v>0</v>
      </c>
      <c r="L59" s="33">
        <v>-1</v>
      </c>
      <c r="M59" s="17">
        <v>163402</v>
      </c>
      <c r="N59" s="33">
        <v>5.1918150814702537</v>
      </c>
      <c r="O59" s="17">
        <v>333453</v>
      </c>
      <c r="P59" s="33" t="s">
        <v>48</v>
      </c>
      <c r="Q59" s="17">
        <v>346029</v>
      </c>
      <c r="R59" s="33">
        <v>0.40341577372020021</v>
      </c>
      <c r="S59" s="17">
        <v>1470</v>
      </c>
      <c r="T59" s="33">
        <v>-0.97056173024932413</v>
      </c>
      <c r="U59" s="17">
        <v>0</v>
      </c>
      <c r="V59" s="33" t="s">
        <v>40</v>
      </c>
      <c r="W59" s="17">
        <v>0</v>
      </c>
      <c r="X59" s="33" t="s">
        <v>40</v>
      </c>
      <c r="Y59" s="17">
        <v>0</v>
      </c>
      <c r="Z59" s="33" t="s">
        <v>40</v>
      </c>
      <c r="AA59" s="17">
        <v>100812</v>
      </c>
      <c r="AB59" s="33">
        <v>0.96071261864011204</v>
      </c>
      <c r="AC59" s="17">
        <v>91783</v>
      </c>
      <c r="AD59" s="33" t="s">
        <v>40</v>
      </c>
      <c r="AE59" s="17">
        <v>0</v>
      </c>
      <c r="AF59" s="33" t="s">
        <v>40</v>
      </c>
      <c r="AG59" s="17">
        <v>0</v>
      </c>
      <c r="AH59" s="33" t="s">
        <v>40</v>
      </c>
      <c r="AI59" s="17">
        <v>59373</v>
      </c>
      <c r="AJ59" s="33" t="s">
        <v>48</v>
      </c>
      <c r="AK59" s="17">
        <v>60225</v>
      </c>
      <c r="AL59" s="33" t="s">
        <v>40</v>
      </c>
      <c r="AM59" s="17">
        <v>0</v>
      </c>
      <c r="AN59" s="33" t="s">
        <v>40</v>
      </c>
      <c r="AO59" s="17">
        <v>0</v>
      </c>
      <c r="AP59" s="33" t="s">
        <v>40</v>
      </c>
      <c r="AQ59" s="17">
        <v>0</v>
      </c>
      <c r="AR59" s="33" t="s">
        <v>40</v>
      </c>
      <c r="AS59" s="17">
        <v>0</v>
      </c>
      <c r="AT59" s="33" t="s">
        <v>40</v>
      </c>
    </row>
    <row r="60" spans="1:46" s="18" customFormat="1" ht="13" x14ac:dyDescent="0.3">
      <c r="A60" s="18">
        <v>55</v>
      </c>
      <c r="B60" s="16" t="s">
        <v>88</v>
      </c>
      <c r="C60" s="17">
        <v>2655831</v>
      </c>
      <c r="D60" s="33">
        <v>-0.24227814897542699</v>
      </c>
      <c r="E60" s="17">
        <v>417717</v>
      </c>
      <c r="F60" s="33">
        <v>-0.60797734113029689</v>
      </c>
      <c r="G60" s="17">
        <v>741316</v>
      </c>
      <c r="H60" s="33">
        <v>-0.35201066410262016</v>
      </c>
      <c r="I60" s="17">
        <v>220294</v>
      </c>
      <c r="J60" s="33">
        <v>-7.461269617232924E-2</v>
      </c>
      <c r="K60" s="17">
        <v>258154</v>
      </c>
      <c r="L60" s="33">
        <v>-6.0455298163885507E-2</v>
      </c>
      <c r="M60" s="17">
        <v>634059</v>
      </c>
      <c r="N60" s="33">
        <v>0.397061156500357</v>
      </c>
      <c r="O60" s="17">
        <v>163799</v>
      </c>
      <c r="P60" s="33">
        <v>0.22318388195232686</v>
      </c>
      <c r="Q60" s="17">
        <v>109144</v>
      </c>
      <c r="R60" s="33">
        <v>-3.8497454058530223E-2</v>
      </c>
      <c r="S60" s="17">
        <v>27707</v>
      </c>
      <c r="T60" s="33">
        <v>-0.26572852069751418</v>
      </c>
      <c r="U60" s="17">
        <v>0</v>
      </c>
      <c r="V60" s="33" t="s">
        <v>40</v>
      </c>
      <c r="W60" s="17">
        <v>59474</v>
      </c>
      <c r="X60" s="33" t="s">
        <v>48</v>
      </c>
      <c r="Y60" s="17">
        <v>0</v>
      </c>
      <c r="Z60" s="33" t="s">
        <v>40</v>
      </c>
      <c r="AA60" s="17">
        <v>9229</v>
      </c>
      <c r="AB60" s="33">
        <v>-0.62370545543504852</v>
      </c>
      <c r="AC60" s="17">
        <v>653</v>
      </c>
      <c r="AD60" s="33">
        <v>-0.32261410788381739</v>
      </c>
      <c r="AE60" s="17">
        <v>2208</v>
      </c>
      <c r="AF60" s="33">
        <v>-0.4552183567727609</v>
      </c>
      <c r="AG60" s="17">
        <v>3947</v>
      </c>
      <c r="AH60" s="33">
        <v>-0.2854815351194786</v>
      </c>
      <c r="AI60" s="17">
        <v>891</v>
      </c>
      <c r="AJ60" s="33">
        <v>-0.50800662617338488</v>
      </c>
      <c r="AK60" s="17">
        <v>4289</v>
      </c>
      <c r="AL60" s="33">
        <v>0.11547464239271776</v>
      </c>
      <c r="AM60" s="17">
        <v>824</v>
      </c>
      <c r="AN60" s="33">
        <v>-0.19844357976653693</v>
      </c>
      <c r="AO60" s="17">
        <v>0</v>
      </c>
      <c r="AP60" s="33" t="s">
        <v>40</v>
      </c>
      <c r="AQ60" s="17">
        <v>0</v>
      </c>
      <c r="AR60" s="33" t="s">
        <v>40</v>
      </c>
      <c r="AS60" s="17">
        <v>2126</v>
      </c>
      <c r="AT60" s="33">
        <v>0.33124608641202258</v>
      </c>
    </row>
    <row r="61" spans="1:46" s="18" customFormat="1" ht="13" x14ac:dyDescent="0.3">
      <c r="A61" s="18">
        <v>56</v>
      </c>
      <c r="B61" s="16" t="s">
        <v>89</v>
      </c>
      <c r="C61" s="17">
        <v>2574837</v>
      </c>
      <c r="D61" s="33">
        <v>-0.14521195437831891</v>
      </c>
      <c r="E61" s="17">
        <v>479867</v>
      </c>
      <c r="F61" s="33">
        <v>-0.29071046166853398</v>
      </c>
      <c r="G61" s="17">
        <v>401910</v>
      </c>
      <c r="H61" s="33">
        <v>-0.55359304782066854</v>
      </c>
      <c r="I61" s="17">
        <v>376253</v>
      </c>
      <c r="J61" s="33">
        <v>1.1099876626289817</v>
      </c>
      <c r="K61" s="17">
        <v>13875</v>
      </c>
      <c r="L61" s="33">
        <v>0.91247415575465207</v>
      </c>
      <c r="M61" s="17">
        <v>1022697</v>
      </c>
      <c r="N61" s="33">
        <v>0.49444786221872161</v>
      </c>
      <c r="O61" s="17">
        <v>165564</v>
      </c>
      <c r="P61" s="33">
        <v>-0.37576020360071638</v>
      </c>
      <c r="Q61" s="17">
        <v>26284</v>
      </c>
      <c r="R61" s="33">
        <v>-0.79588413450337814</v>
      </c>
      <c r="S61" s="17">
        <v>58551</v>
      </c>
      <c r="T61" s="33">
        <v>1.347674418604651</v>
      </c>
      <c r="U61" s="17">
        <v>3542</v>
      </c>
      <c r="V61" s="33">
        <v>-0.9726385069369341</v>
      </c>
      <c r="W61" s="17">
        <v>15130</v>
      </c>
      <c r="X61" s="33">
        <v>-0.11473875138962031</v>
      </c>
      <c r="Y61" s="17">
        <v>1750</v>
      </c>
      <c r="Z61" s="33" t="s">
        <v>40</v>
      </c>
      <c r="AA61" s="17">
        <v>1870</v>
      </c>
      <c r="AB61" s="33" t="s">
        <v>40</v>
      </c>
      <c r="AC61" s="17">
        <v>0</v>
      </c>
      <c r="AD61" s="33" t="s">
        <v>40</v>
      </c>
      <c r="AE61" s="17">
        <v>2434</v>
      </c>
      <c r="AF61" s="33" t="s">
        <v>40</v>
      </c>
      <c r="AG61" s="17">
        <v>5110</v>
      </c>
      <c r="AH61" s="33" t="s">
        <v>40</v>
      </c>
      <c r="AI61" s="17">
        <v>0</v>
      </c>
      <c r="AJ61" s="33" t="s">
        <v>40</v>
      </c>
      <c r="AK61" s="17">
        <v>0</v>
      </c>
      <c r="AL61" s="33" t="s">
        <v>40</v>
      </c>
      <c r="AM61" s="17">
        <v>0</v>
      </c>
      <c r="AN61" s="33" t="s">
        <v>40</v>
      </c>
      <c r="AO61" s="17">
        <v>0</v>
      </c>
      <c r="AP61" s="33" t="s">
        <v>40</v>
      </c>
      <c r="AQ61" s="17">
        <v>0</v>
      </c>
      <c r="AR61" s="33" t="s">
        <v>40</v>
      </c>
      <c r="AS61" s="17">
        <v>0</v>
      </c>
      <c r="AT61" s="33" t="s">
        <v>40</v>
      </c>
    </row>
    <row r="62" spans="1:46" s="18" customFormat="1" ht="13" x14ac:dyDescent="0.3">
      <c r="A62" s="18">
        <v>57</v>
      </c>
      <c r="B62" s="16" t="s">
        <v>103</v>
      </c>
      <c r="C62" s="17">
        <v>2489412</v>
      </c>
      <c r="D62" s="33">
        <v>0.41747089654858272</v>
      </c>
      <c r="E62" s="17">
        <v>1896821</v>
      </c>
      <c r="F62" s="33">
        <v>2.2836913073510039</v>
      </c>
      <c r="G62" s="17">
        <v>36637</v>
      </c>
      <c r="H62" s="33">
        <v>-0.8675346556848339</v>
      </c>
      <c r="I62" s="17">
        <v>38922</v>
      </c>
      <c r="J62" s="33">
        <v>-0.74057880213818206</v>
      </c>
      <c r="K62" s="17">
        <v>71450</v>
      </c>
      <c r="L62" s="33">
        <v>0.59053470459908275</v>
      </c>
      <c r="M62" s="17">
        <v>99385</v>
      </c>
      <c r="N62" s="33">
        <v>-0.17959914810718003</v>
      </c>
      <c r="O62" s="17">
        <v>183340</v>
      </c>
      <c r="P62" s="33">
        <v>-0.22730031356417946</v>
      </c>
      <c r="Q62" s="17">
        <v>2925</v>
      </c>
      <c r="R62" s="33">
        <v>-0.96743450717554191</v>
      </c>
      <c r="S62" s="17">
        <v>43042</v>
      </c>
      <c r="T62" s="33">
        <v>-0.71606681091350466</v>
      </c>
      <c r="U62" s="17">
        <v>29925</v>
      </c>
      <c r="V62" s="33">
        <v>4.0531914893617023</v>
      </c>
      <c r="W62" s="17">
        <v>17660</v>
      </c>
      <c r="X62" s="33">
        <v>-0.47850224427120247</v>
      </c>
      <c r="Y62" s="17">
        <v>0</v>
      </c>
      <c r="Z62" s="33" t="s">
        <v>40</v>
      </c>
      <c r="AA62" s="17">
        <v>18165</v>
      </c>
      <c r="AB62" s="33" t="s">
        <v>40</v>
      </c>
      <c r="AC62" s="17">
        <v>6101</v>
      </c>
      <c r="AD62" s="33" t="s">
        <v>40</v>
      </c>
      <c r="AE62" s="17">
        <v>1343</v>
      </c>
      <c r="AF62" s="33">
        <v>-0.74774605559729523</v>
      </c>
      <c r="AG62" s="17">
        <v>0</v>
      </c>
      <c r="AH62" s="33" t="s">
        <v>40</v>
      </c>
      <c r="AI62" s="17">
        <v>43696</v>
      </c>
      <c r="AJ62" s="33">
        <v>0.52825965304980405</v>
      </c>
      <c r="AK62" s="17">
        <v>0</v>
      </c>
      <c r="AL62" s="33">
        <v>-1</v>
      </c>
      <c r="AM62" s="17">
        <v>0</v>
      </c>
      <c r="AN62" s="33" t="s">
        <v>40</v>
      </c>
      <c r="AO62" s="17">
        <v>0</v>
      </c>
      <c r="AP62" s="33" t="s">
        <v>40</v>
      </c>
      <c r="AQ62" s="17">
        <v>0</v>
      </c>
      <c r="AR62" s="33" t="s">
        <v>40</v>
      </c>
      <c r="AS62" s="17">
        <v>0</v>
      </c>
      <c r="AT62" s="33" t="s">
        <v>40</v>
      </c>
    </row>
    <row r="63" spans="1:46" s="18" customFormat="1" ht="13" x14ac:dyDescent="0.3">
      <c r="A63" s="18">
        <v>58</v>
      </c>
      <c r="B63" s="16" t="s">
        <v>95</v>
      </c>
      <c r="C63" s="17">
        <v>2282248</v>
      </c>
      <c r="D63" s="33">
        <v>-5.1039543484027838E-2</v>
      </c>
      <c r="E63" s="17">
        <v>608712</v>
      </c>
      <c r="F63" s="33">
        <v>-0.26396765245738307</v>
      </c>
      <c r="G63" s="17">
        <v>955866</v>
      </c>
      <c r="H63" s="33">
        <v>-6.8131478174061622E-2</v>
      </c>
      <c r="I63" s="17">
        <v>101317</v>
      </c>
      <c r="J63" s="33">
        <v>-0.34736089460326458</v>
      </c>
      <c r="K63" s="17">
        <v>132499</v>
      </c>
      <c r="L63" s="33">
        <v>0.11279174260302849</v>
      </c>
      <c r="M63" s="17">
        <v>1170</v>
      </c>
      <c r="N63" s="33">
        <v>-0.98003038112956353</v>
      </c>
      <c r="O63" s="17">
        <v>32401</v>
      </c>
      <c r="P63" s="33">
        <v>-0.63503756518996601</v>
      </c>
      <c r="Q63" s="17">
        <v>160721</v>
      </c>
      <c r="R63" s="33">
        <v>2.0066598073145636</v>
      </c>
      <c r="S63" s="17">
        <v>128965</v>
      </c>
      <c r="T63" s="33">
        <v>2.8096715112844146</v>
      </c>
      <c r="U63" s="17">
        <v>3931</v>
      </c>
      <c r="V63" s="33">
        <v>-0.12683251888049751</v>
      </c>
      <c r="W63" s="17">
        <v>22460</v>
      </c>
      <c r="X63" s="33" t="s">
        <v>40</v>
      </c>
      <c r="Y63" s="17">
        <v>46958</v>
      </c>
      <c r="Z63" s="33" t="s">
        <v>40</v>
      </c>
      <c r="AA63" s="17">
        <v>37084</v>
      </c>
      <c r="AB63" s="33">
        <v>0.77104923826352745</v>
      </c>
      <c r="AC63" s="17">
        <v>1485</v>
      </c>
      <c r="AD63" s="33" t="s">
        <v>40</v>
      </c>
      <c r="AE63" s="17">
        <v>41660</v>
      </c>
      <c r="AF63" s="33">
        <v>1.3403179596651875</v>
      </c>
      <c r="AG63" s="17">
        <v>3801</v>
      </c>
      <c r="AH63" s="33" t="s">
        <v>40</v>
      </c>
      <c r="AI63" s="17">
        <v>3218</v>
      </c>
      <c r="AJ63" s="33" t="s">
        <v>40</v>
      </c>
      <c r="AK63" s="17">
        <v>0</v>
      </c>
      <c r="AL63" s="33" t="s">
        <v>40</v>
      </c>
      <c r="AM63" s="17">
        <v>0</v>
      </c>
      <c r="AN63" s="33" t="s">
        <v>40</v>
      </c>
      <c r="AO63" s="17">
        <v>0</v>
      </c>
      <c r="AP63" s="33" t="s">
        <v>40</v>
      </c>
      <c r="AQ63" s="17">
        <v>0</v>
      </c>
      <c r="AR63" s="33" t="s">
        <v>40</v>
      </c>
      <c r="AS63" s="17">
        <v>0</v>
      </c>
      <c r="AT63" s="33" t="s">
        <v>40</v>
      </c>
    </row>
    <row r="64" spans="1:46" s="18" customFormat="1" ht="13" x14ac:dyDescent="0.3">
      <c r="A64" s="18">
        <v>59</v>
      </c>
      <c r="B64" s="16" t="s">
        <v>94</v>
      </c>
      <c r="C64" s="17">
        <v>2220670.5499999998</v>
      </c>
      <c r="D64" s="33">
        <v>-8.8275164117779026E-2</v>
      </c>
      <c r="E64" s="17">
        <v>259413</v>
      </c>
      <c r="F64" s="33">
        <v>-0.34674117238218516</v>
      </c>
      <c r="G64" s="17">
        <v>703571</v>
      </c>
      <c r="H64" s="33">
        <v>-0.16455778871797799</v>
      </c>
      <c r="I64" s="17">
        <v>179020</v>
      </c>
      <c r="J64" s="33">
        <v>-0.65918480019799341</v>
      </c>
      <c r="K64" s="17">
        <v>0</v>
      </c>
      <c r="L64" s="33" t="s">
        <v>40</v>
      </c>
      <c r="M64" s="17">
        <v>19938</v>
      </c>
      <c r="N64" s="33">
        <v>-0.5235273031425498</v>
      </c>
      <c r="O64" s="17">
        <v>44095</v>
      </c>
      <c r="P64" s="33">
        <v>-0.11338319861664048</v>
      </c>
      <c r="Q64" s="17">
        <v>26830</v>
      </c>
      <c r="R64" s="33">
        <v>0.50148301527785555</v>
      </c>
      <c r="S64" s="17">
        <v>187098</v>
      </c>
      <c r="T64" s="33">
        <v>0.38630132926305172</v>
      </c>
      <c r="U64" s="17">
        <v>285734.55</v>
      </c>
      <c r="V64" s="33">
        <v>0.38251299148635609</v>
      </c>
      <c r="W64" s="17">
        <v>321740</v>
      </c>
      <c r="X64" s="33">
        <v>0.48395845248417979</v>
      </c>
      <c r="Y64" s="17">
        <v>0</v>
      </c>
      <c r="Z64" s="33" t="s">
        <v>40</v>
      </c>
      <c r="AA64" s="17">
        <v>24436</v>
      </c>
      <c r="AB64" s="33" t="s">
        <v>40</v>
      </c>
      <c r="AC64" s="17">
        <v>125439</v>
      </c>
      <c r="AD64" s="33" t="s">
        <v>40</v>
      </c>
      <c r="AE64" s="17">
        <v>43356</v>
      </c>
      <c r="AF64" s="33" t="s">
        <v>48</v>
      </c>
      <c r="AG64" s="17">
        <v>0</v>
      </c>
      <c r="AH64" s="33" t="s">
        <v>40</v>
      </c>
      <c r="AI64" s="17">
        <v>0</v>
      </c>
      <c r="AJ64" s="33" t="s">
        <v>40</v>
      </c>
      <c r="AK64" s="17">
        <v>0</v>
      </c>
      <c r="AL64" s="33" t="s">
        <v>40</v>
      </c>
      <c r="AM64" s="17">
        <v>0</v>
      </c>
      <c r="AN64" s="33" t="s">
        <v>40</v>
      </c>
      <c r="AO64" s="17">
        <v>0</v>
      </c>
      <c r="AP64" s="33" t="s">
        <v>40</v>
      </c>
      <c r="AQ64" s="17">
        <v>0</v>
      </c>
      <c r="AR64" s="33" t="s">
        <v>40</v>
      </c>
      <c r="AS64" s="17">
        <v>0</v>
      </c>
      <c r="AT64" s="33" t="s">
        <v>40</v>
      </c>
    </row>
    <row r="65" spans="1:46" s="18" customFormat="1" ht="13" x14ac:dyDescent="0.3">
      <c r="A65" s="18">
        <v>60</v>
      </c>
      <c r="B65" s="16" t="s">
        <v>100</v>
      </c>
      <c r="C65" s="17">
        <v>2015290</v>
      </c>
      <c r="D65" s="33">
        <v>2.7971019571434885E-2</v>
      </c>
      <c r="E65" s="17">
        <v>238687</v>
      </c>
      <c r="F65" s="33">
        <v>0.43017124641988325</v>
      </c>
      <c r="G65" s="17">
        <v>1352517</v>
      </c>
      <c r="H65" s="33">
        <v>7.4864461493713064E-2</v>
      </c>
      <c r="I65" s="17">
        <v>113471</v>
      </c>
      <c r="J65" s="33">
        <v>-8.6384863123993516E-2</v>
      </c>
      <c r="K65" s="17">
        <v>36897</v>
      </c>
      <c r="L65" s="33">
        <v>-0.1119000625812353</v>
      </c>
      <c r="M65" s="17">
        <v>66657</v>
      </c>
      <c r="N65" s="33" t="s">
        <v>40</v>
      </c>
      <c r="O65" s="17">
        <v>6667</v>
      </c>
      <c r="P65" s="33">
        <v>-0.48664048664048665</v>
      </c>
      <c r="Q65" s="17">
        <v>39012</v>
      </c>
      <c r="R65" s="33">
        <v>0.3815426021672923</v>
      </c>
      <c r="S65" s="17">
        <v>161382</v>
      </c>
      <c r="T65" s="33">
        <v>0.74212770551087592</v>
      </c>
      <c r="U65" s="17">
        <v>0</v>
      </c>
      <c r="V65" s="33">
        <v>-1</v>
      </c>
      <c r="W65" s="17">
        <v>0</v>
      </c>
      <c r="X65" s="33" t="s">
        <v>40</v>
      </c>
      <c r="Y65" s="17">
        <v>0</v>
      </c>
      <c r="Z65" s="33" t="s">
        <v>40</v>
      </c>
      <c r="AA65" s="17">
        <v>0</v>
      </c>
      <c r="AB65" s="33" t="s">
        <v>40</v>
      </c>
      <c r="AC65" s="17">
        <v>0</v>
      </c>
      <c r="AD65" s="33">
        <v>-1</v>
      </c>
      <c r="AE65" s="17">
        <v>0</v>
      </c>
      <c r="AF65" s="33" t="s">
        <v>40</v>
      </c>
      <c r="AG65" s="17">
        <v>0</v>
      </c>
      <c r="AH65" s="33" t="s">
        <v>40</v>
      </c>
      <c r="AI65" s="17">
        <v>0</v>
      </c>
      <c r="AJ65" s="33">
        <v>-1</v>
      </c>
      <c r="AK65" s="17">
        <v>0</v>
      </c>
      <c r="AL65" s="33" t="s">
        <v>40</v>
      </c>
      <c r="AM65" s="17">
        <v>0</v>
      </c>
      <c r="AN65" s="33" t="s">
        <v>40</v>
      </c>
      <c r="AO65" s="17">
        <v>0</v>
      </c>
      <c r="AP65" s="33">
        <v>-1</v>
      </c>
      <c r="AQ65" s="17">
        <v>0</v>
      </c>
      <c r="AR65" s="33" t="s">
        <v>40</v>
      </c>
      <c r="AS65" s="17">
        <v>0</v>
      </c>
      <c r="AT65" s="33" t="s">
        <v>40</v>
      </c>
    </row>
    <row r="66" spans="1:46" s="18" customFormat="1" ht="13" x14ac:dyDescent="0.3">
      <c r="A66" s="18">
        <v>61</v>
      </c>
      <c r="B66" s="16" t="s">
        <v>105</v>
      </c>
      <c r="C66" s="17">
        <v>1861616</v>
      </c>
      <c r="D66" s="33">
        <v>0.17210150402449953</v>
      </c>
      <c r="E66" s="17">
        <v>527139</v>
      </c>
      <c r="F66" s="33">
        <v>0.13564956244856452</v>
      </c>
      <c r="G66" s="17">
        <v>95043</v>
      </c>
      <c r="H66" s="33">
        <v>-0.41282913026824652</v>
      </c>
      <c r="I66" s="17">
        <v>154743</v>
      </c>
      <c r="J66" s="33">
        <v>0.12528906147737695</v>
      </c>
      <c r="K66" s="17">
        <v>143306</v>
      </c>
      <c r="L66" s="33">
        <v>8.8074185600875996</v>
      </c>
      <c r="M66" s="17">
        <v>461738</v>
      </c>
      <c r="N66" s="33">
        <v>-0.3816814950908185</v>
      </c>
      <c r="O66" s="17">
        <v>68460</v>
      </c>
      <c r="P66" s="33">
        <v>2.2670007158196133</v>
      </c>
      <c r="Q66" s="17">
        <v>0</v>
      </c>
      <c r="R66" s="33" t="s">
        <v>40</v>
      </c>
      <c r="S66" s="17">
        <v>97738</v>
      </c>
      <c r="T66" s="33">
        <v>4.0809939696402582</v>
      </c>
      <c r="U66" s="17">
        <v>313449</v>
      </c>
      <c r="V66" s="33" t="s">
        <v>48</v>
      </c>
      <c r="W66" s="17">
        <v>0</v>
      </c>
      <c r="X66" s="33">
        <v>-1</v>
      </c>
      <c r="Y66" s="17">
        <v>0</v>
      </c>
      <c r="Z66" s="33" t="s">
        <v>40</v>
      </c>
      <c r="AA66" s="17">
        <v>0</v>
      </c>
      <c r="AB66" s="33" t="s">
        <v>40</v>
      </c>
      <c r="AC66" s="17">
        <v>0</v>
      </c>
      <c r="AD66" s="33" t="s">
        <v>40</v>
      </c>
      <c r="AE66" s="17">
        <v>0</v>
      </c>
      <c r="AF66" s="33" t="s">
        <v>40</v>
      </c>
      <c r="AG66" s="17">
        <v>0</v>
      </c>
      <c r="AH66" s="33" t="s">
        <v>40</v>
      </c>
      <c r="AI66" s="17">
        <v>0</v>
      </c>
      <c r="AJ66" s="33" t="s">
        <v>40</v>
      </c>
      <c r="AK66" s="17">
        <v>0</v>
      </c>
      <c r="AL66" s="33" t="s">
        <v>40</v>
      </c>
      <c r="AM66" s="17">
        <v>0</v>
      </c>
      <c r="AN66" s="33" t="s">
        <v>40</v>
      </c>
      <c r="AO66" s="17">
        <v>0</v>
      </c>
      <c r="AP66" s="33" t="s">
        <v>40</v>
      </c>
      <c r="AQ66" s="17">
        <v>0</v>
      </c>
      <c r="AR66" s="33" t="s">
        <v>40</v>
      </c>
      <c r="AS66" s="17">
        <v>0</v>
      </c>
      <c r="AT66" s="33" t="s">
        <v>40</v>
      </c>
    </row>
    <row r="67" spans="1:46" s="18" customFormat="1" ht="13" x14ac:dyDescent="0.3">
      <c r="A67" s="18">
        <v>62</v>
      </c>
      <c r="B67" s="16" t="s">
        <v>98</v>
      </c>
      <c r="C67" s="17">
        <v>1819565</v>
      </c>
      <c r="D67" s="33">
        <v>-0.16062355668852335</v>
      </c>
      <c r="E67" s="17">
        <v>319990</v>
      </c>
      <c r="F67" s="33">
        <v>-0.41177335654450165</v>
      </c>
      <c r="G67" s="17">
        <v>279200</v>
      </c>
      <c r="H67" s="33">
        <v>0.43736003500733611</v>
      </c>
      <c r="I67" s="17">
        <v>554700</v>
      </c>
      <c r="J67" s="33">
        <v>2.2248500069764199</v>
      </c>
      <c r="K67" s="17">
        <v>3675</v>
      </c>
      <c r="L67" s="33" t="s">
        <v>40</v>
      </c>
      <c r="M67" s="17">
        <v>57756</v>
      </c>
      <c r="N67" s="33">
        <v>-0.79576219641568946</v>
      </c>
      <c r="O67" s="17">
        <v>84563</v>
      </c>
      <c r="P67" s="33">
        <v>0.81922423251511312</v>
      </c>
      <c r="Q67" s="17">
        <v>320056</v>
      </c>
      <c r="R67" s="33">
        <v>5.0758205668508074</v>
      </c>
      <c r="S67" s="17">
        <v>168462</v>
      </c>
      <c r="T67" s="33">
        <v>-4.2034869835204214E-2</v>
      </c>
      <c r="U67" s="17">
        <v>2420</v>
      </c>
      <c r="V67" s="33">
        <v>-0.99562768865529749</v>
      </c>
      <c r="W67" s="17">
        <v>6294</v>
      </c>
      <c r="X67" s="33">
        <v>-0.92377099809851393</v>
      </c>
      <c r="Y67" s="17">
        <v>0</v>
      </c>
      <c r="Z67" s="33" t="s">
        <v>40</v>
      </c>
      <c r="AA67" s="17">
        <v>1390</v>
      </c>
      <c r="AB67" s="33">
        <v>-0.86099999999999999</v>
      </c>
      <c r="AC67" s="17">
        <v>0</v>
      </c>
      <c r="AD67" s="33" t="s">
        <v>40</v>
      </c>
      <c r="AE67" s="17">
        <v>0</v>
      </c>
      <c r="AF67" s="33">
        <v>-1</v>
      </c>
      <c r="AG67" s="17">
        <v>0</v>
      </c>
      <c r="AH67" s="33" t="s">
        <v>40</v>
      </c>
      <c r="AI67" s="17">
        <v>21059</v>
      </c>
      <c r="AJ67" s="33">
        <v>7.7745833333333341</v>
      </c>
      <c r="AK67" s="17">
        <v>0</v>
      </c>
      <c r="AL67" s="33" t="s">
        <v>40</v>
      </c>
      <c r="AM67" s="17">
        <v>0</v>
      </c>
      <c r="AN67" s="33" t="s">
        <v>40</v>
      </c>
      <c r="AO67" s="17">
        <v>0</v>
      </c>
      <c r="AP67" s="33" t="s">
        <v>40</v>
      </c>
      <c r="AQ67" s="17">
        <v>0</v>
      </c>
      <c r="AR67" s="33" t="s">
        <v>40</v>
      </c>
      <c r="AS67" s="17">
        <v>0</v>
      </c>
      <c r="AT67" s="33" t="s">
        <v>40</v>
      </c>
    </row>
    <row r="68" spans="1:46" s="18" customFormat="1" ht="13" x14ac:dyDescent="0.3">
      <c r="A68" s="18">
        <v>63</v>
      </c>
      <c r="B68" s="16" t="s">
        <v>140</v>
      </c>
      <c r="C68" s="17">
        <v>1749948</v>
      </c>
      <c r="D68" s="33">
        <v>4.5228494963011592</v>
      </c>
      <c r="E68" s="17">
        <v>149250</v>
      </c>
      <c r="F68" s="33">
        <v>6.8350569583705179</v>
      </c>
      <c r="G68" s="17">
        <v>934951</v>
      </c>
      <c r="H68" s="33">
        <v>5.9720432513049966</v>
      </c>
      <c r="I68" s="17">
        <v>45972</v>
      </c>
      <c r="J68" s="33">
        <v>-0.10289784369206756</v>
      </c>
      <c r="K68" s="17">
        <v>0</v>
      </c>
      <c r="L68" s="33" t="s">
        <v>40</v>
      </c>
      <c r="M68" s="17">
        <v>14834</v>
      </c>
      <c r="N68" s="33">
        <v>1.1617604197027105</v>
      </c>
      <c r="O68" s="17">
        <v>495745</v>
      </c>
      <c r="P68" s="33">
        <v>6.7782223268219974</v>
      </c>
      <c r="Q68" s="17">
        <v>33703</v>
      </c>
      <c r="R68" s="33" t="s">
        <v>40</v>
      </c>
      <c r="S68" s="17">
        <v>56626</v>
      </c>
      <c r="T68" s="33">
        <v>3.4308294209702659</v>
      </c>
      <c r="U68" s="17">
        <v>14987</v>
      </c>
      <c r="V68" s="33">
        <v>-0.28500548637946665</v>
      </c>
      <c r="W68" s="17">
        <v>0</v>
      </c>
      <c r="X68" s="33">
        <v>-1</v>
      </c>
      <c r="Y68" s="17">
        <v>0</v>
      </c>
      <c r="Z68" s="33" t="s">
        <v>40</v>
      </c>
      <c r="AA68" s="17">
        <v>0</v>
      </c>
      <c r="AB68" s="33" t="s">
        <v>40</v>
      </c>
      <c r="AC68" s="17">
        <v>0</v>
      </c>
      <c r="AD68" s="33" t="s">
        <v>40</v>
      </c>
      <c r="AE68" s="17">
        <v>0</v>
      </c>
      <c r="AF68" s="33" t="s">
        <v>40</v>
      </c>
      <c r="AG68" s="17">
        <v>0</v>
      </c>
      <c r="AH68" s="33" t="s">
        <v>40</v>
      </c>
      <c r="AI68" s="17">
        <v>3880</v>
      </c>
      <c r="AJ68" s="33" t="s">
        <v>40</v>
      </c>
      <c r="AK68" s="17">
        <v>0</v>
      </c>
      <c r="AL68" s="33" t="s">
        <v>40</v>
      </c>
      <c r="AM68" s="17">
        <v>0</v>
      </c>
      <c r="AN68" s="33" t="s">
        <v>40</v>
      </c>
      <c r="AO68" s="17">
        <v>0</v>
      </c>
      <c r="AP68" s="33" t="s">
        <v>40</v>
      </c>
      <c r="AQ68" s="17">
        <v>0</v>
      </c>
      <c r="AR68" s="33" t="s">
        <v>40</v>
      </c>
      <c r="AS68" s="17">
        <v>0</v>
      </c>
      <c r="AT68" s="33" t="s">
        <v>40</v>
      </c>
    </row>
    <row r="69" spans="1:46" s="18" customFormat="1" ht="13" x14ac:dyDescent="0.3">
      <c r="A69" s="18">
        <v>64</v>
      </c>
      <c r="B69" s="16" t="s">
        <v>93</v>
      </c>
      <c r="C69" s="17">
        <v>1671078</v>
      </c>
      <c r="D69" s="33">
        <v>-0.35397801076266466</v>
      </c>
      <c r="E69" s="17">
        <v>167700</v>
      </c>
      <c r="F69" s="33">
        <v>0.57936373396620899</v>
      </c>
      <c r="G69" s="17">
        <v>43717</v>
      </c>
      <c r="H69" s="33">
        <v>0.26833584774283392</v>
      </c>
      <c r="I69" s="17">
        <v>25073</v>
      </c>
      <c r="J69" s="33">
        <v>-0.51452193780738109</v>
      </c>
      <c r="K69" s="17">
        <v>37950</v>
      </c>
      <c r="L69" s="33" t="s">
        <v>40</v>
      </c>
      <c r="M69" s="17">
        <v>225784</v>
      </c>
      <c r="N69" s="33">
        <v>-0.89473011841136585</v>
      </c>
      <c r="O69" s="17">
        <v>15336</v>
      </c>
      <c r="P69" s="33">
        <v>-2.3246926947328217E-2</v>
      </c>
      <c r="Q69" s="17">
        <v>0</v>
      </c>
      <c r="R69" s="33" t="s">
        <v>40</v>
      </c>
      <c r="S69" s="17">
        <v>4896</v>
      </c>
      <c r="T69" s="33">
        <v>-0.82349760265330407</v>
      </c>
      <c r="U69" s="17">
        <v>1143153</v>
      </c>
      <c r="V69" s="33">
        <v>4.544629995198207</v>
      </c>
      <c r="W69" s="17">
        <v>0</v>
      </c>
      <c r="X69" s="33" t="s">
        <v>40</v>
      </c>
      <c r="Y69" s="17">
        <v>0</v>
      </c>
      <c r="Z69" s="33" t="s">
        <v>40</v>
      </c>
      <c r="AA69" s="17">
        <v>0</v>
      </c>
      <c r="AB69" s="33" t="s">
        <v>40</v>
      </c>
      <c r="AC69" s="17">
        <v>6419</v>
      </c>
      <c r="AD69" s="33" t="s">
        <v>40</v>
      </c>
      <c r="AE69" s="17">
        <v>1050</v>
      </c>
      <c r="AF69" s="33" t="s">
        <v>40</v>
      </c>
      <c r="AG69" s="17">
        <v>0</v>
      </c>
      <c r="AH69" s="33" t="s">
        <v>40</v>
      </c>
      <c r="AI69" s="17">
        <v>0</v>
      </c>
      <c r="AJ69" s="33" t="s">
        <v>40</v>
      </c>
      <c r="AK69" s="17">
        <v>0</v>
      </c>
      <c r="AL69" s="33" t="s">
        <v>40</v>
      </c>
      <c r="AM69" s="17">
        <v>0</v>
      </c>
      <c r="AN69" s="33" t="s">
        <v>40</v>
      </c>
      <c r="AO69" s="17">
        <v>0</v>
      </c>
      <c r="AP69" s="33" t="s">
        <v>40</v>
      </c>
      <c r="AQ69" s="17">
        <v>0</v>
      </c>
      <c r="AR69" s="33" t="s">
        <v>40</v>
      </c>
      <c r="AS69" s="17">
        <v>0</v>
      </c>
      <c r="AT69" s="33" t="s">
        <v>40</v>
      </c>
    </row>
    <row r="70" spans="1:46" s="18" customFormat="1" ht="13" x14ac:dyDescent="0.3">
      <c r="A70" s="18">
        <v>65</v>
      </c>
      <c r="B70" s="16" t="s">
        <v>114</v>
      </c>
      <c r="C70" s="17">
        <v>1590265</v>
      </c>
      <c r="D70" s="33">
        <v>0.53410450237698348</v>
      </c>
      <c r="E70" s="17">
        <v>1311749</v>
      </c>
      <c r="F70" s="33">
        <v>0.91653724155765981</v>
      </c>
      <c r="G70" s="17">
        <v>118139</v>
      </c>
      <c r="H70" s="33">
        <v>0.79520726963287136</v>
      </c>
      <c r="I70" s="17">
        <v>29132</v>
      </c>
      <c r="J70" s="33">
        <v>9.7024246877296108</v>
      </c>
      <c r="K70" s="17">
        <v>0</v>
      </c>
      <c r="L70" s="33" t="s">
        <v>40</v>
      </c>
      <c r="M70" s="17">
        <v>13600</v>
      </c>
      <c r="N70" s="33">
        <v>-0.8658856477920438</v>
      </c>
      <c r="O70" s="17">
        <v>34505</v>
      </c>
      <c r="P70" s="33" t="s">
        <v>40</v>
      </c>
      <c r="Q70" s="17">
        <v>21743</v>
      </c>
      <c r="R70" s="33" t="s">
        <v>40</v>
      </c>
      <c r="S70" s="17">
        <v>31994</v>
      </c>
      <c r="T70" s="33">
        <v>0.44913488540628688</v>
      </c>
      <c r="U70" s="17">
        <v>28000</v>
      </c>
      <c r="V70" s="33">
        <v>1.9227557411273488</v>
      </c>
      <c r="W70" s="17">
        <v>0</v>
      </c>
      <c r="X70" s="33">
        <v>-1</v>
      </c>
      <c r="Y70" s="17">
        <v>0</v>
      </c>
      <c r="Z70" s="33" t="s">
        <v>40</v>
      </c>
      <c r="AA70" s="17">
        <v>0</v>
      </c>
      <c r="AB70" s="33" t="s">
        <v>40</v>
      </c>
      <c r="AC70" s="17">
        <v>0</v>
      </c>
      <c r="AD70" s="33">
        <v>-1</v>
      </c>
      <c r="AE70" s="17">
        <v>0</v>
      </c>
      <c r="AF70" s="33">
        <v>-1</v>
      </c>
      <c r="AG70" s="17">
        <v>1403</v>
      </c>
      <c r="AH70" s="33">
        <v>-0.92205555555555552</v>
      </c>
      <c r="AI70" s="17">
        <v>0</v>
      </c>
      <c r="AJ70" s="33" t="s">
        <v>40</v>
      </c>
      <c r="AK70" s="17">
        <v>0</v>
      </c>
      <c r="AL70" s="33" t="s">
        <v>40</v>
      </c>
      <c r="AM70" s="17">
        <v>0</v>
      </c>
      <c r="AN70" s="33" t="s">
        <v>40</v>
      </c>
      <c r="AO70" s="17">
        <v>0</v>
      </c>
      <c r="AP70" s="33" t="s">
        <v>40</v>
      </c>
      <c r="AQ70" s="17">
        <v>0</v>
      </c>
      <c r="AR70" s="33" t="s">
        <v>40</v>
      </c>
      <c r="AS70" s="17">
        <v>0</v>
      </c>
      <c r="AT70" s="33" t="s">
        <v>40</v>
      </c>
    </row>
    <row r="71" spans="1:46" s="18" customFormat="1" ht="13" x14ac:dyDescent="0.3">
      <c r="A71" s="18">
        <v>66</v>
      </c>
      <c r="B71" s="16" t="s">
        <v>110</v>
      </c>
      <c r="C71" s="17">
        <v>1408729</v>
      </c>
      <c r="D71" s="33">
        <v>0.2294752037228236</v>
      </c>
      <c r="E71" s="17">
        <v>77134</v>
      </c>
      <c r="F71" s="33">
        <v>-0.36721467480475156</v>
      </c>
      <c r="G71" s="17">
        <v>260537</v>
      </c>
      <c r="H71" s="33">
        <v>0.92924633087984843</v>
      </c>
      <c r="I71" s="17">
        <v>228907</v>
      </c>
      <c r="J71" s="33">
        <v>1.0939935599546269</v>
      </c>
      <c r="K71" s="17">
        <v>0</v>
      </c>
      <c r="L71" s="33" t="s">
        <v>40</v>
      </c>
      <c r="M71" s="17">
        <v>96712</v>
      </c>
      <c r="N71" s="33">
        <v>-0.52490617201469814</v>
      </c>
      <c r="O71" s="17">
        <v>77155</v>
      </c>
      <c r="P71" s="33">
        <v>-7.1808382657234993E-2</v>
      </c>
      <c r="Q71" s="17">
        <v>0</v>
      </c>
      <c r="R71" s="33" t="s">
        <v>40</v>
      </c>
      <c r="S71" s="17">
        <v>96060</v>
      </c>
      <c r="T71" s="33">
        <v>2.7747563659226659</v>
      </c>
      <c r="U71" s="17">
        <v>68015</v>
      </c>
      <c r="V71" s="33" t="s">
        <v>40</v>
      </c>
      <c r="W71" s="17">
        <v>19350</v>
      </c>
      <c r="X71" s="33" t="s">
        <v>40</v>
      </c>
      <c r="Y71" s="17">
        <v>477340</v>
      </c>
      <c r="Z71" s="33">
        <v>3.8366075487869411E-2</v>
      </c>
      <c r="AA71" s="17">
        <v>0</v>
      </c>
      <c r="AB71" s="33">
        <v>-1</v>
      </c>
      <c r="AC71" s="17">
        <v>0</v>
      </c>
      <c r="AD71" s="33" t="s">
        <v>40</v>
      </c>
      <c r="AE71" s="17">
        <v>0</v>
      </c>
      <c r="AF71" s="33" t="s">
        <v>40</v>
      </c>
      <c r="AG71" s="17">
        <v>0</v>
      </c>
      <c r="AH71" s="33" t="s">
        <v>40</v>
      </c>
      <c r="AI71" s="17">
        <v>0</v>
      </c>
      <c r="AJ71" s="33" t="s">
        <v>40</v>
      </c>
      <c r="AK71" s="17">
        <v>7519</v>
      </c>
      <c r="AL71" s="33">
        <v>0.27440677966101701</v>
      </c>
      <c r="AM71" s="17">
        <v>0</v>
      </c>
      <c r="AN71" s="33" t="s">
        <v>40</v>
      </c>
      <c r="AO71" s="17">
        <v>0</v>
      </c>
      <c r="AP71" s="33" t="s">
        <v>40</v>
      </c>
      <c r="AQ71" s="17">
        <v>0</v>
      </c>
      <c r="AR71" s="33" t="s">
        <v>40</v>
      </c>
      <c r="AS71" s="17">
        <v>0</v>
      </c>
      <c r="AT71" s="33" t="s">
        <v>40</v>
      </c>
    </row>
    <row r="72" spans="1:46" s="18" customFormat="1" ht="13" x14ac:dyDescent="0.3">
      <c r="A72" s="18">
        <v>67</v>
      </c>
      <c r="B72" s="16" t="s">
        <v>104</v>
      </c>
      <c r="C72" s="17">
        <v>1383895</v>
      </c>
      <c r="D72" s="33">
        <v>-0.19092279800591772</v>
      </c>
      <c r="E72" s="17">
        <v>715570</v>
      </c>
      <c r="F72" s="33">
        <v>8.3657317121055463</v>
      </c>
      <c r="G72" s="17">
        <v>222282</v>
      </c>
      <c r="H72" s="33">
        <v>-0.59748439061843572</v>
      </c>
      <c r="I72" s="17">
        <v>86645</v>
      </c>
      <c r="J72" s="33">
        <v>-0.1271432313178732</v>
      </c>
      <c r="K72" s="17">
        <v>8850</v>
      </c>
      <c r="L72" s="33">
        <v>-0.29335675503034175</v>
      </c>
      <c r="M72" s="17">
        <v>39604</v>
      </c>
      <c r="N72" s="33">
        <v>-0.79840368130637507</v>
      </c>
      <c r="O72" s="17">
        <v>47801</v>
      </c>
      <c r="P72" s="33">
        <v>-0.56051119385831838</v>
      </c>
      <c r="Q72" s="17">
        <v>0</v>
      </c>
      <c r="R72" s="33" t="s">
        <v>40</v>
      </c>
      <c r="S72" s="17">
        <v>33186</v>
      </c>
      <c r="T72" s="33">
        <v>-9.5404241399989043E-2</v>
      </c>
      <c r="U72" s="17">
        <v>91216</v>
      </c>
      <c r="V72" s="33" t="s">
        <v>48</v>
      </c>
      <c r="W72" s="17">
        <v>14978</v>
      </c>
      <c r="X72" s="33">
        <v>1.398014729426833</v>
      </c>
      <c r="Y72" s="17">
        <v>0</v>
      </c>
      <c r="Z72" s="33" t="s">
        <v>40</v>
      </c>
      <c r="AA72" s="17">
        <v>25048</v>
      </c>
      <c r="AB72" s="33">
        <v>1.1366544399897638</v>
      </c>
      <c r="AC72" s="17">
        <v>98715</v>
      </c>
      <c r="AD72" s="33">
        <v>-0.83695544456336468</v>
      </c>
      <c r="AE72" s="17">
        <v>0</v>
      </c>
      <c r="AF72" s="33">
        <v>-1</v>
      </c>
      <c r="AG72" s="17">
        <v>0</v>
      </c>
      <c r="AH72" s="33" t="s">
        <v>40</v>
      </c>
      <c r="AI72" s="17">
        <v>0</v>
      </c>
      <c r="AJ72" s="33" t="s">
        <v>40</v>
      </c>
      <c r="AK72" s="17">
        <v>0</v>
      </c>
      <c r="AL72" s="33">
        <v>-1</v>
      </c>
      <c r="AM72" s="17">
        <v>0</v>
      </c>
      <c r="AN72" s="33" t="s">
        <v>40</v>
      </c>
      <c r="AO72" s="17">
        <v>0</v>
      </c>
      <c r="AP72" s="33" t="s">
        <v>40</v>
      </c>
      <c r="AQ72" s="17">
        <v>0</v>
      </c>
      <c r="AR72" s="33" t="s">
        <v>40</v>
      </c>
      <c r="AS72" s="17">
        <v>0</v>
      </c>
      <c r="AT72" s="33" t="s">
        <v>40</v>
      </c>
    </row>
    <row r="73" spans="1:46" s="18" customFormat="1" ht="13" x14ac:dyDescent="0.3">
      <c r="A73" s="18">
        <v>68</v>
      </c>
      <c r="B73" s="16" t="s">
        <v>108</v>
      </c>
      <c r="C73" s="17">
        <v>1378002</v>
      </c>
      <c r="D73" s="33">
        <v>-2.6508186008724732E-2</v>
      </c>
      <c r="E73" s="17">
        <v>266819</v>
      </c>
      <c r="F73" s="33">
        <v>-0.15651159555903993</v>
      </c>
      <c r="G73" s="17">
        <v>650085</v>
      </c>
      <c r="H73" s="33">
        <v>2.3242057465445565</v>
      </c>
      <c r="I73" s="17">
        <v>23257</v>
      </c>
      <c r="J73" s="33">
        <v>-0.85550529965083189</v>
      </c>
      <c r="K73" s="17">
        <v>0</v>
      </c>
      <c r="L73" s="33" t="s">
        <v>40</v>
      </c>
      <c r="M73" s="17">
        <v>69941</v>
      </c>
      <c r="N73" s="33">
        <v>-0.73902611940298502</v>
      </c>
      <c r="O73" s="17">
        <v>122027</v>
      </c>
      <c r="P73" s="33">
        <v>6.2648091921176396</v>
      </c>
      <c r="Q73" s="17">
        <v>38639</v>
      </c>
      <c r="R73" s="33">
        <v>-0.67648782611607894</v>
      </c>
      <c r="S73" s="17">
        <v>9340</v>
      </c>
      <c r="T73" s="33">
        <v>-0.71142557004263729</v>
      </c>
      <c r="U73" s="17">
        <v>110820</v>
      </c>
      <c r="V73" s="33">
        <v>-0.34333169393402507</v>
      </c>
      <c r="W73" s="17">
        <v>23527</v>
      </c>
      <c r="X73" s="33" t="s">
        <v>40</v>
      </c>
      <c r="Y73" s="17">
        <v>0</v>
      </c>
      <c r="Z73" s="33" t="s">
        <v>40</v>
      </c>
      <c r="AA73" s="17">
        <v>0</v>
      </c>
      <c r="AB73" s="33">
        <v>-1</v>
      </c>
      <c r="AC73" s="17">
        <v>1295</v>
      </c>
      <c r="AD73" s="33" t="s">
        <v>40</v>
      </c>
      <c r="AE73" s="17">
        <v>12757</v>
      </c>
      <c r="AF73" s="33">
        <v>-0.81805086075335531</v>
      </c>
      <c r="AG73" s="17">
        <v>0</v>
      </c>
      <c r="AH73" s="33" t="s">
        <v>40</v>
      </c>
      <c r="AI73" s="17">
        <v>49495</v>
      </c>
      <c r="AJ73" s="33">
        <v>-0.24825334143377886</v>
      </c>
      <c r="AK73" s="17">
        <v>0</v>
      </c>
      <c r="AL73" s="33" t="s">
        <v>40</v>
      </c>
      <c r="AM73" s="17">
        <v>0</v>
      </c>
      <c r="AN73" s="33" t="s">
        <v>40</v>
      </c>
      <c r="AO73" s="17">
        <v>0</v>
      </c>
      <c r="AP73" s="33" t="s">
        <v>40</v>
      </c>
      <c r="AQ73" s="17">
        <v>0</v>
      </c>
      <c r="AR73" s="33" t="s">
        <v>40</v>
      </c>
      <c r="AS73" s="17">
        <v>0</v>
      </c>
      <c r="AT73" s="33" t="s">
        <v>40</v>
      </c>
    </row>
    <row r="74" spans="1:46" s="18" customFormat="1" ht="13" x14ac:dyDescent="0.3">
      <c r="A74" s="18">
        <v>69</v>
      </c>
      <c r="B74" s="16" t="s">
        <v>121</v>
      </c>
      <c r="C74" s="17">
        <v>1354287</v>
      </c>
      <c r="D74" s="33">
        <v>0.866617507201632</v>
      </c>
      <c r="E74" s="17">
        <v>172825</v>
      </c>
      <c r="F74" s="33">
        <v>-0.23223011994669041</v>
      </c>
      <c r="G74" s="17">
        <v>971252</v>
      </c>
      <c r="H74" s="33">
        <v>8.2397233558796383</v>
      </c>
      <c r="I74" s="17">
        <v>30674</v>
      </c>
      <c r="J74" s="33">
        <v>0.48047685699116749</v>
      </c>
      <c r="K74" s="17">
        <v>36681</v>
      </c>
      <c r="L74" s="33" t="s">
        <v>40</v>
      </c>
      <c r="M74" s="17">
        <v>1523</v>
      </c>
      <c r="N74" s="33">
        <v>-0.96439675526568014</v>
      </c>
      <c r="O74" s="17">
        <v>40524</v>
      </c>
      <c r="P74" s="33">
        <v>-0.23117494166081698</v>
      </c>
      <c r="Q74" s="17">
        <v>79904</v>
      </c>
      <c r="R74" s="33">
        <v>6.8344935778017453</v>
      </c>
      <c r="S74" s="17">
        <v>3207</v>
      </c>
      <c r="T74" s="33">
        <v>0.37344753747323334</v>
      </c>
      <c r="U74" s="17">
        <v>1225</v>
      </c>
      <c r="V74" s="33">
        <v>-0.99347658226162894</v>
      </c>
      <c r="W74" s="17">
        <v>2320</v>
      </c>
      <c r="X74" s="33">
        <v>-0.94975527353055833</v>
      </c>
      <c r="Y74" s="17">
        <v>0</v>
      </c>
      <c r="Z74" s="33" t="s">
        <v>40</v>
      </c>
      <c r="AA74" s="17">
        <v>0</v>
      </c>
      <c r="AB74" s="33" t="s">
        <v>40</v>
      </c>
      <c r="AC74" s="17">
        <v>0</v>
      </c>
      <c r="AD74" s="33">
        <v>-1</v>
      </c>
      <c r="AE74" s="17">
        <v>1212</v>
      </c>
      <c r="AF74" s="33">
        <v>-0.81109725685785539</v>
      </c>
      <c r="AG74" s="17">
        <v>6368</v>
      </c>
      <c r="AH74" s="33">
        <v>0.19385076865391837</v>
      </c>
      <c r="AI74" s="17">
        <v>4119</v>
      </c>
      <c r="AJ74" s="33">
        <v>-0.79192766215397048</v>
      </c>
      <c r="AK74" s="17">
        <v>0</v>
      </c>
      <c r="AL74" s="33" t="s">
        <v>40</v>
      </c>
      <c r="AM74" s="17">
        <v>0</v>
      </c>
      <c r="AN74" s="33" t="s">
        <v>40</v>
      </c>
      <c r="AO74" s="17">
        <v>2453</v>
      </c>
      <c r="AP74" s="33" t="s">
        <v>40</v>
      </c>
      <c r="AQ74" s="17">
        <v>0</v>
      </c>
      <c r="AR74" s="33" t="s">
        <v>40</v>
      </c>
      <c r="AS74" s="17">
        <v>0</v>
      </c>
      <c r="AT74" s="33" t="s">
        <v>40</v>
      </c>
    </row>
    <row r="75" spans="1:46" s="18" customFormat="1" ht="13" x14ac:dyDescent="0.3">
      <c r="A75" s="18">
        <v>70</v>
      </c>
      <c r="B75" s="16" t="s">
        <v>101</v>
      </c>
      <c r="C75" s="17">
        <v>1339372</v>
      </c>
      <c r="D75" s="33">
        <v>-0.27336823162861901</v>
      </c>
      <c r="E75" s="17">
        <v>432637</v>
      </c>
      <c r="F75" s="33">
        <v>-0.26088167259482486</v>
      </c>
      <c r="G75" s="17">
        <v>506326</v>
      </c>
      <c r="H75" s="33">
        <v>-0.35208185640834022</v>
      </c>
      <c r="I75" s="17">
        <v>10648</v>
      </c>
      <c r="J75" s="33" t="s">
        <v>40</v>
      </c>
      <c r="K75" s="17">
        <v>49695</v>
      </c>
      <c r="L75" s="33">
        <v>9.1439069197795462</v>
      </c>
      <c r="M75" s="17">
        <v>82061</v>
      </c>
      <c r="N75" s="33">
        <v>0.34771469395128851</v>
      </c>
      <c r="O75" s="17">
        <v>88906</v>
      </c>
      <c r="P75" s="33">
        <v>-0.73050703089714797</v>
      </c>
      <c r="Q75" s="17">
        <v>66470</v>
      </c>
      <c r="R75" s="33">
        <v>0.16222548608196941</v>
      </c>
      <c r="S75" s="17">
        <v>14914</v>
      </c>
      <c r="T75" s="33">
        <v>-0.26575423395037412</v>
      </c>
      <c r="U75" s="17">
        <v>105</v>
      </c>
      <c r="V75" s="33" t="s">
        <v>40</v>
      </c>
      <c r="W75" s="17">
        <v>0</v>
      </c>
      <c r="X75" s="33" t="s">
        <v>40</v>
      </c>
      <c r="Y75" s="17">
        <v>0</v>
      </c>
      <c r="Z75" s="33" t="s">
        <v>40</v>
      </c>
      <c r="AA75" s="17">
        <v>1032</v>
      </c>
      <c r="AB75" s="33">
        <v>-0.11794871794871797</v>
      </c>
      <c r="AC75" s="17">
        <v>0</v>
      </c>
      <c r="AD75" s="33">
        <v>-1</v>
      </c>
      <c r="AE75" s="17">
        <v>0</v>
      </c>
      <c r="AF75" s="33" t="s">
        <v>40</v>
      </c>
      <c r="AG75" s="17">
        <v>86578</v>
      </c>
      <c r="AH75" s="33" t="s">
        <v>40</v>
      </c>
      <c r="AI75" s="17">
        <v>0</v>
      </c>
      <c r="AJ75" s="33" t="s">
        <v>40</v>
      </c>
      <c r="AK75" s="17">
        <v>0</v>
      </c>
      <c r="AL75" s="33" t="s">
        <v>40</v>
      </c>
      <c r="AM75" s="17">
        <v>0</v>
      </c>
      <c r="AN75" s="33" t="s">
        <v>40</v>
      </c>
      <c r="AO75" s="17">
        <v>0</v>
      </c>
      <c r="AP75" s="33" t="s">
        <v>40</v>
      </c>
      <c r="AQ75" s="17">
        <v>0</v>
      </c>
      <c r="AR75" s="33" t="s">
        <v>40</v>
      </c>
      <c r="AS75" s="17">
        <v>0</v>
      </c>
      <c r="AT75" s="33" t="s">
        <v>40</v>
      </c>
    </row>
    <row r="76" spans="1:46" s="18" customFormat="1" ht="13" x14ac:dyDescent="0.3">
      <c r="A76" s="18">
        <v>71</v>
      </c>
      <c r="B76" s="16" t="s">
        <v>113</v>
      </c>
      <c r="C76" s="17">
        <v>1313498</v>
      </c>
      <c r="D76" s="33">
        <v>0.24741257652106685</v>
      </c>
      <c r="E76" s="17">
        <v>96848</v>
      </c>
      <c r="F76" s="33">
        <v>0.16894183534296503</v>
      </c>
      <c r="G76" s="17">
        <v>178250</v>
      </c>
      <c r="H76" s="33">
        <v>0.22711000963789063</v>
      </c>
      <c r="I76" s="17">
        <v>99460</v>
      </c>
      <c r="J76" s="33">
        <v>0.19841432409962279</v>
      </c>
      <c r="K76" s="17">
        <v>534887</v>
      </c>
      <c r="L76" s="33">
        <v>4.4250375268773583</v>
      </c>
      <c r="M76" s="17">
        <v>58733</v>
      </c>
      <c r="N76" s="33" t="s">
        <v>48</v>
      </c>
      <c r="O76" s="17">
        <v>82652</v>
      </c>
      <c r="P76" s="33">
        <v>-0.7544999821782884</v>
      </c>
      <c r="Q76" s="17">
        <v>60352</v>
      </c>
      <c r="R76" s="33">
        <v>-0.35658162666979387</v>
      </c>
      <c r="S76" s="17">
        <v>47874</v>
      </c>
      <c r="T76" s="33">
        <v>-0.28495041223563145</v>
      </c>
      <c r="U76" s="17">
        <v>0</v>
      </c>
      <c r="V76" s="33" t="s">
        <v>40</v>
      </c>
      <c r="W76" s="17">
        <v>6458</v>
      </c>
      <c r="X76" s="33">
        <v>-0.81276817812826163</v>
      </c>
      <c r="Y76" s="17">
        <v>876</v>
      </c>
      <c r="Z76" s="33" t="s">
        <v>40</v>
      </c>
      <c r="AA76" s="17">
        <v>109883</v>
      </c>
      <c r="AB76" s="33">
        <v>0.13563596151262414</v>
      </c>
      <c r="AC76" s="17">
        <v>2117</v>
      </c>
      <c r="AD76" s="33">
        <v>0.63981409759876073</v>
      </c>
      <c r="AE76" s="17">
        <v>492</v>
      </c>
      <c r="AF76" s="33">
        <v>-0.38805970149253732</v>
      </c>
      <c r="AG76" s="17">
        <v>4103</v>
      </c>
      <c r="AH76" s="33">
        <v>-0.15835897435897439</v>
      </c>
      <c r="AI76" s="17">
        <v>209</v>
      </c>
      <c r="AJ76" s="33">
        <v>-0.24820143884892087</v>
      </c>
      <c r="AK76" s="17">
        <v>1852</v>
      </c>
      <c r="AL76" s="33">
        <v>0.45826771653543297</v>
      </c>
      <c r="AM76" s="17">
        <v>25000</v>
      </c>
      <c r="AN76" s="33" t="s">
        <v>40</v>
      </c>
      <c r="AO76" s="17">
        <v>0</v>
      </c>
      <c r="AP76" s="33">
        <v>-1</v>
      </c>
      <c r="AQ76" s="17">
        <v>3452</v>
      </c>
      <c r="AR76" s="33">
        <v>0.90192837465564746</v>
      </c>
      <c r="AS76" s="17">
        <v>0</v>
      </c>
      <c r="AT76" s="33" t="s">
        <v>40</v>
      </c>
    </row>
    <row r="77" spans="1:46" s="18" customFormat="1" ht="13" x14ac:dyDescent="0.3">
      <c r="A77" s="18">
        <v>72</v>
      </c>
      <c r="B77" s="16" t="s">
        <v>145</v>
      </c>
      <c r="C77" s="17">
        <v>1273903</v>
      </c>
      <c r="D77" s="33">
        <v>6.1573615754136588</v>
      </c>
      <c r="E77" s="17">
        <v>8469</v>
      </c>
      <c r="F77" s="33" t="s">
        <v>40</v>
      </c>
      <c r="G77" s="17">
        <v>38537</v>
      </c>
      <c r="H77" s="33">
        <v>-0.4397388927657595</v>
      </c>
      <c r="I77" s="17">
        <v>1022086</v>
      </c>
      <c r="J77" s="33" t="s">
        <v>48</v>
      </c>
      <c r="K77" s="17">
        <v>0</v>
      </c>
      <c r="L77" s="33" t="s">
        <v>40</v>
      </c>
      <c r="M77" s="17">
        <v>31557</v>
      </c>
      <c r="N77" s="33">
        <v>-0.23226449980537178</v>
      </c>
      <c r="O77" s="17">
        <v>0</v>
      </c>
      <c r="P77" s="33">
        <v>-1</v>
      </c>
      <c r="Q77" s="17">
        <v>7660</v>
      </c>
      <c r="R77" s="33" t="s">
        <v>40</v>
      </c>
      <c r="S77" s="17">
        <v>89389</v>
      </c>
      <c r="T77" s="33" t="s">
        <v>40</v>
      </c>
      <c r="U77" s="17">
        <v>0</v>
      </c>
      <c r="V77" s="33" t="s">
        <v>40</v>
      </c>
      <c r="W77" s="17">
        <v>0</v>
      </c>
      <c r="X77" s="33" t="s">
        <v>40</v>
      </c>
      <c r="Y77" s="17">
        <v>0</v>
      </c>
      <c r="Z77" s="33" t="s">
        <v>40</v>
      </c>
      <c r="AA77" s="17">
        <v>0</v>
      </c>
      <c r="AB77" s="33" t="s">
        <v>40</v>
      </c>
      <c r="AC77" s="17">
        <v>0</v>
      </c>
      <c r="AD77" s="33" t="s">
        <v>40</v>
      </c>
      <c r="AE77" s="17">
        <v>76205</v>
      </c>
      <c r="AF77" s="33">
        <v>9.7134823562491217</v>
      </c>
      <c r="AG77" s="17">
        <v>0</v>
      </c>
      <c r="AH77" s="33" t="s">
        <v>40</v>
      </c>
      <c r="AI77" s="17">
        <v>0</v>
      </c>
      <c r="AJ77" s="33" t="s">
        <v>40</v>
      </c>
      <c r="AK77" s="17">
        <v>0</v>
      </c>
      <c r="AL77" s="33" t="s">
        <v>40</v>
      </c>
      <c r="AM77" s="17">
        <v>0</v>
      </c>
      <c r="AN77" s="33" t="s">
        <v>40</v>
      </c>
      <c r="AO77" s="17">
        <v>0</v>
      </c>
      <c r="AP77" s="33" t="s">
        <v>40</v>
      </c>
      <c r="AQ77" s="17">
        <v>0</v>
      </c>
      <c r="AR77" s="33" t="s">
        <v>40</v>
      </c>
      <c r="AS77" s="17">
        <v>0</v>
      </c>
      <c r="AT77" s="33" t="s">
        <v>40</v>
      </c>
    </row>
    <row r="78" spans="1:46" s="18" customFormat="1" ht="13" x14ac:dyDescent="0.3">
      <c r="A78" s="18">
        <v>73</v>
      </c>
      <c r="B78" s="16" t="s">
        <v>129</v>
      </c>
      <c r="C78" s="17">
        <v>1078685</v>
      </c>
      <c r="D78" s="33">
        <v>1.032198750181331</v>
      </c>
      <c r="E78" s="17">
        <v>183947</v>
      </c>
      <c r="F78" s="33">
        <v>0.64899463025880544</v>
      </c>
      <c r="G78" s="17">
        <v>387048</v>
      </c>
      <c r="H78" s="33">
        <v>0.46613533743446767</v>
      </c>
      <c r="I78" s="17">
        <v>141591</v>
      </c>
      <c r="J78" s="33">
        <v>0.157848685071307</v>
      </c>
      <c r="K78" s="17">
        <v>0</v>
      </c>
      <c r="L78" s="33" t="s">
        <v>40</v>
      </c>
      <c r="M78" s="17">
        <v>1173</v>
      </c>
      <c r="N78" s="33" t="s">
        <v>40</v>
      </c>
      <c r="O78" s="17">
        <v>38474</v>
      </c>
      <c r="P78" s="33">
        <v>0.32104106578766656</v>
      </c>
      <c r="Q78" s="17">
        <v>1574</v>
      </c>
      <c r="R78" s="33" t="s">
        <v>40</v>
      </c>
      <c r="S78" s="17">
        <v>0</v>
      </c>
      <c r="T78" s="33">
        <v>-1</v>
      </c>
      <c r="U78" s="17">
        <v>281907</v>
      </c>
      <c r="V78" s="33" t="s">
        <v>48</v>
      </c>
      <c r="W78" s="17">
        <v>0</v>
      </c>
      <c r="X78" s="33" t="s">
        <v>40</v>
      </c>
      <c r="Y78" s="17">
        <v>40351</v>
      </c>
      <c r="Z78" s="33" t="s">
        <v>40</v>
      </c>
      <c r="AA78" s="17">
        <v>0</v>
      </c>
      <c r="AB78" s="33" t="s">
        <v>40</v>
      </c>
      <c r="AC78" s="17">
        <v>0</v>
      </c>
      <c r="AD78" s="33" t="s">
        <v>40</v>
      </c>
      <c r="AE78" s="17">
        <v>2620</v>
      </c>
      <c r="AF78" s="33" t="s">
        <v>40</v>
      </c>
      <c r="AG78" s="17">
        <v>0</v>
      </c>
      <c r="AH78" s="33" t="s">
        <v>40</v>
      </c>
      <c r="AI78" s="17">
        <v>0</v>
      </c>
      <c r="AJ78" s="33" t="s">
        <v>40</v>
      </c>
      <c r="AK78" s="17">
        <v>0</v>
      </c>
      <c r="AL78" s="33" t="s">
        <v>40</v>
      </c>
      <c r="AM78" s="17">
        <v>0</v>
      </c>
      <c r="AN78" s="33" t="s">
        <v>40</v>
      </c>
      <c r="AO78" s="17">
        <v>0</v>
      </c>
      <c r="AP78" s="33" t="s">
        <v>40</v>
      </c>
      <c r="AQ78" s="17">
        <v>0</v>
      </c>
      <c r="AR78" s="33" t="s">
        <v>40</v>
      </c>
      <c r="AS78" s="17">
        <v>0</v>
      </c>
      <c r="AT78" s="33" t="s">
        <v>40</v>
      </c>
    </row>
    <row r="79" spans="1:46" s="18" customFormat="1" ht="13" x14ac:dyDescent="0.3">
      <c r="A79" s="18">
        <v>74</v>
      </c>
      <c r="B79" s="16" t="s">
        <v>123</v>
      </c>
      <c r="C79" s="17">
        <v>1061613.03</v>
      </c>
      <c r="D79" s="33">
        <v>0.56067500953064431</v>
      </c>
      <c r="E79" s="17">
        <v>143499</v>
      </c>
      <c r="F79" s="33">
        <v>4.7853168843734881</v>
      </c>
      <c r="G79" s="17">
        <v>150314</v>
      </c>
      <c r="H79" s="33">
        <v>2.4121946790157085</v>
      </c>
      <c r="I79" s="17">
        <v>142971</v>
      </c>
      <c r="J79" s="33">
        <v>2.978378829618499</v>
      </c>
      <c r="K79" s="17">
        <v>0</v>
      </c>
      <c r="L79" s="33" t="s">
        <v>40</v>
      </c>
      <c r="M79" s="17">
        <v>37503</v>
      </c>
      <c r="N79" s="33">
        <v>-0.88172795822019545</v>
      </c>
      <c r="O79" s="17">
        <v>84195</v>
      </c>
      <c r="P79" s="33" t="s">
        <v>40</v>
      </c>
      <c r="Q79" s="17">
        <v>0</v>
      </c>
      <c r="R79" s="33">
        <v>-1</v>
      </c>
      <c r="S79" s="17">
        <v>0</v>
      </c>
      <c r="T79" s="33" t="s">
        <v>40</v>
      </c>
      <c r="U79" s="17">
        <v>491131.03</v>
      </c>
      <c r="V79" s="33">
        <v>1.009349985459624</v>
      </c>
      <c r="W79" s="17">
        <v>0</v>
      </c>
      <c r="X79" s="33" t="s">
        <v>40</v>
      </c>
      <c r="Y79" s="17">
        <v>0</v>
      </c>
      <c r="Z79" s="33" t="s">
        <v>40</v>
      </c>
      <c r="AA79" s="17">
        <v>0</v>
      </c>
      <c r="AB79" s="33" t="s">
        <v>40</v>
      </c>
      <c r="AC79" s="17">
        <v>0</v>
      </c>
      <c r="AD79" s="33" t="s">
        <v>40</v>
      </c>
      <c r="AE79" s="17">
        <v>0</v>
      </c>
      <c r="AF79" s="33" t="s">
        <v>40</v>
      </c>
      <c r="AG79" s="17">
        <v>0</v>
      </c>
      <c r="AH79" s="33" t="s">
        <v>40</v>
      </c>
      <c r="AI79" s="17">
        <v>12000</v>
      </c>
      <c r="AJ79" s="33" t="s">
        <v>40</v>
      </c>
      <c r="AK79" s="17">
        <v>0</v>
      </c>
      <c r="AL79" s="33" t="s">
        <v>40</v>
      </c>
      <c r="AM79" s="17">
        <v>0</v>
      </c>
      <c r="AN79" s="33" t="s">
        <v>40</v>
      </c>
      <c r="AO79" s="17">
        <v>0</v>
      </c>
      <c r="AP79" s="33" t="s">
        <v>40</v>
      </c>
      <c r="AQ79" s="17">
        <v>0</v>
      </c>
      <c r="AR79" s="33" t="s">
        <v>40</v>
      </c>
      <c r="AS79" s="17">
        <v>0</v>
      </c>
      <c r="AT79" s="33" t="s">
        <v>40</v>
      </c>
    </row>
    <row r="80" spans="1:46" s="18" customFormat="1" ht="13" x14ac:dyDescent="0.3">
      <c r="A80" s="18">
        <v>75</v>
      </c>
      <c r="B80" s="16" t="s">
        <v>120</v>
      </c>
      <c r="C80" s="17">
        <v>1055319</v>
      </c>
      <c r="D80" s="33">
        <v>0.44440581693755354</v>
      </c>
      <c r="E80" s="17">
        <v>339063</v>
      </c>
      <c r="F80" s="33">
        <v>0.43485933373958963</v>
      </c>
      <c r="G80" s="17">
        <v>119748</v>
      </c>
      <c r="H80" s="33" t="s">
        <v>48</v>
      </c>
      <c r="I80" s="17">
        <v>229500</v>
      </c>
      <c r="J80" s="33">
        <v>6.4831262838697059</v>
      </c>
      <c r="K80" s="17">
        <v>0</v>
      </c>
      <c r="L80" s="33" t="s">
        <v>40</v>
      </c>
      <c r="M80" s="17">
        <v>54014</v>
      </c>
      <c r="N80" s="33">
        <v>3.6737044145873421E-2</v>
      </c>
      <c r="O80" s="17">
        <v>75961</v>
      </c>
      <c r="P80" s="33">
        <v>3.7242365818769825</v>
      </c>
      <c r="Q80" s="17">
        <v>13223</v>
      </c>
      <c r="R80" s="33">
        <v>-0.90221265770362813</v>
      </c>
      <c r="S80" s="17">
        <v>17044</v>
      </c>
      <c r="T80" s="33" t="s">
        <v>40</v>
      </c>
      <c r="U80" s="17">
        <v>0</v>
      </c>
      <c r="V80" s="33" t="s">
        <v>40</v>
      </c>
      <c r="W80" s="17">
        <v>0</v>
      </c>
      <c r="X80" s="33" t="s">
        <v>40</v>
      </c>
      <c r="Y80" s="17">
        <v>99792</v>
      </c>
      <c r="Z80" s="33">
        <v>1.6129032258064502E-2</v>
      </c>
      <c r="AA80" s="17">
        <v>43575</v>
      </c>
      <c r="AB80" s="33">
        <v>-0.64510559279379065</v>
      </c>
      <c r="AC80" s="17">
        <v>49399</v>
      </c>
      <c r="AD80" s="33">
        <v>3.0005668934240362</v>
      </c>
      <c r="AE80" s="17">
        <v>0</v>
      </c>
      <c r="AF80" s="33" t="s">
        <v>40</v>
      </c>
      <c r="AG80" s="17">
        <v>0</v>
      </c>
      <c r="AH80" s="33">
        <v>-1</v>
      </c>
      <c r="AI80" s="17">
        <v>14000</v>
      </c>
      <c r="AJ80" s="33">
        <v>1.9560810810810811</v>
      </c>
      <c r="AK80" s="17">
        <v>0</v>
      </c>
      <c r="AL80" s="33" t="s">
        <v>40</v>
      </c>
      <c r="AM80" s="17">
        <v>0</v>
      </c>
      <c r="AN80" s="33" t="s">
        <v>40</v>
      </c>
      <c r="AO80" s="17">
        <v>0</v>
      </c>
      <c r="AP80" s="33" t="s">
        <v>40</v>
      </c>
      <c r="AQ80" s="17">
        <v>0</v>
      </c>
      <c r="AR80" s="33" t="s">
        <v>40</v>
      </c>
      <c r="AS80" s="17">
        <v>0</v>
      </c>
      <c r="AT80" s="33" t="s">
        <v>40</v>
      </c>
    </row>
    <row r="81" spans="1:46" s="18" customFormat="1" ht="13" x14ac:dyDescent="0.3">
      <c r="A81" s="18">
        <v>76</v>
      </c>
      <c r="B81" s="16" t="s">
        <v>125</v>
      </c>
      <c r="C81" s="17">
        <v>1025195</v>
      </c>
      <c r="D81" s="33">
        <v>0.57619248952607904</v>
      </c>
      <c r="E81" s="17">
        <v>659110</v>
      </c>
      <c r="F81" s="33">
        <v>0.8712542124583722</v>
      </c>
      <c r="G81" s="17">
        <v>185667</v>
      </c>
      <c r="H81" s="33">
        <v>0.16704171171397686</v>
      </c>
      <c r="I81" s="17">
        <v>65931</v>
      </c>
      <c r="J81" s="33" t="s">
        <v>48</v>
      </c>
      <c r="K81" s="17">
        <v>0</v>
      </c>
      <c r="L81" s="33" t="s">
        <v>40</v>
      </c>
      <c r="M81" s="17">
        <v>0</v>
      </c>
      <c r="N81" s="33">
        <v>-1</v>
      </c>
      <c r="O81" s="17">
        <v>40996</v>
      </c>
      <c r="P81" s="33">
        <v>-0.25700926110517064</v>
      </c>
      <c r="Q81" s="17">
        <v>3107</v>
      </c>
      <c r="R81" s="33" t="s">
        <v>40</v>
      </c>
      <c r="S81" s="17">
        <v>12623</v>
      </c>
      <c r="T81" s="33">
        <v>-0.30197965051979647</v>
      </c>
      <c r="U81" s="17">
        <v>0</v>
      </c>
      <c r="V81" s="33" t="s">
        <v>40</v>
      </c>
      <c r="W81" s="17">
        <v>0</v>
      </c>
      <c r="X81" s="33">
        <v>-1</v>
      </c>
      <c r="Y81" s="17">
        <v>0</v>
      </c>
      <c r="Z81" s="33" t="s">
        <v>40</v>
      </c>
      <c r="AA81" s="17">
        <v>0</v>
      </c>
      <c r="AB81" s="33" t="s">
        <v>40</v>
      </c>
      <c r="AC81" s="17">
        <v>0</v>
      </c>
      <c r="AD81" s="33" t="s">
        <v>40</v>
      </c>
      <c r="AE81" s="17">
        <v>57761</v>
      </c>
      <c r="AF81" s="33" t="s">
        <v>40</v>
      </c>
      <c r="AG81" s="17">
        <v>0</v>
      </c>
      <c r="AH81" s="33" t="s">
        <v>40</v>
      </c>
      <c r="AI81" s="17">
        <v>0</v>
      </c>
      <c r="AJ81" s="33" t="s">
        <v>40</v>
      </c>
      <c r="AK81" s="17">
        <v>0</v>
      </c>
      <c r="AL81" s="33" t="s">
        <v>40</v>
      </c>
      <c r="AM81" s="17">
        <v>0</v>
      </c>
      <c r="AN81" s="33" t="s">
        <v>40</v>
      </c>
      <c r="AO81" s="17">
        <v>0</v>
      </c>
      <c r="AP81" s="33" t="s">
        <v>40</v>
      </c>
      <c r="AQ81" s="17">
        <v>0</v>
      </c>
      <c r="AR81" s="33" t="s">
        <v>40</v>
      </c>
      <c r="AS81" s="17">
        <v>0</v>
      </c>
      <c r="AT81" s="33" t="s">
        <v>40</v>
      </c>
    </row>
    <row r="82" spans="1:46" s="18" customFormat="1" ht="13" x14ac:dyDescent="0.3">
      <c r="A82" s="18">
        <v>77</v>
      </c>
      <c r="B82" s="16" t="s">
        <v>106</v>
      </c>
      <c r="C82" s="17">
        <v>1012027</v>
      </c>
      <c r="D82" s="33">
        <v>-0.35266978212674283</v>
      </c>
      <c r="E82" s="17">
        <v>226284</v>
      </c>
      <c r="F82" s="33">
        <v>-0.46913093662903638</v>
      </c>
      <c r="G82" s="17">
        <v>129666</v>
      </c>
      <c r="H82" s="33">
        <v>-0.72394279838282161</v>
      </c>
      <c r="I82" s="17">
        <v>110348</v>
      </c>
      <c r="J82" s="33">
        <v>1.467972803721596</v>
      </c>
      <c r="K82" s="17">
        <v>88850</v>
      </c>
      <c r="L82" s="33">
        <v>0.10797969846990307</v>
      </c>
      <c r="M82" s="17">
        <v>0</v>
      </c>
      <c r="N82" s="33">
        <v>-1</v>
      </c>
      <c r="O82" s="17">
        <v>11429</v>
      </c>
      <c r="P82" s="33">
        <v>-0.56264350221950099</v>
      </c>
      <c r="Q82" s="17">
        <v>35842</v>
      </c>
      <c r="R82" s="33">
        <v>-0.41203103725454815</v>
      </c>
      <c r="S82" s="17">
        <v>215020</v>
      </c>
      <c r="T82" s="33">
        <v>7.2745324013789636E-2</v>
      </c>
      <c r="U82" s="17">
        <v>6295</v>
      </c>
      <c r="V82" s="33" t="s">
        <v>40</v>
      </c>
      <c r="W82" s="17">
        <v>172333</v>
      </c>
      <c r="X82" s="33">
        <v>-0.13273681614823685</v>
      </c>
      <c r="Y82" s="17">
        <v>0</v>
      </c>
      <c r="Z82" s="33" t="s">
        <v>40</v>
      </c>
      <c r="AA82" s="17">
        <v>0</v>
      </c>
      <c r="AB82" s="33">
        <v>-1</v>
      </c>
      <c r="AC82" s="17">
        <v>0</v>
      </c>
      <c r="AD82" s="33" t="s">
        <v>40</v>
      </c>
      <c r="AE82" s="17">
        <v>11860</v>
      </c>
      <c r="AF82" s="33">
        <v>0.65573083903392426</v>
      </c>
      <c r="AG82" s="17">
        <v>0</v>
      </c>
      <c r="AH82" s="33" t="s">
        <v>40</v>
      </c>
      <c r="AI82" s="17">
        <v>4100</v>
      </c>
      <c r="AJ82" s="33" t="s">
        <v>40</v>
      </c>
      <c r="AK82" s="17">
        <v>0</v>
      </c>
      <c r="AL82" s="33" t="s">
        <v>40</v>
      </c>
      <c r="AM82" s="17">
        <v>0</v>
      </c>
      <c r="AN82" s="33" t="s">
        <v>40</v>
      </c>
      <c r="AO82" s="17">
        <v>0</v>
      </c>
      <c r="AP82" s="33" t="s">
        <v>40</v>
      </c>
      <c r="AQ82" s="17">
        <v>0</v>
      </c>
      <c r="AR82" s="33" t="s">
        <v>40</v>
      </c>
      <c r="AS82" s="17">
        <v>0</v>
      </c>
      <c r="AT82" s="33" t="s">
        <v>40</v>
      </c>
    </row>
    <row r="83" spans="1:46" s="18" customFormat="1" ht="13" x14ac:dyDescent="0.3">
      <c r="A83" s="18">
        <v>78</v>
      </c>
      <c r="B83" s="16" t="s">
        <v>133</v>
      </c>
      <c r="C83" s="17">
        <v>1011617</v>
      </c>
      <c r="D83" s="33">
        <v>1.0724165905263718</v>
      </c>
      <c r="E83" s="17">
        <v>482573</v>
      </c>
      <c r="F83" s="33">
        <v>0.45790685308938861</v>
      </c>
      <c r="G83" s="17">
        <v>0</v>
      </c>
      <c r="H83" s="33" t="s">
        <v>40</v>
      </c>
      <c r="I83" s="17">
        <v>508210</v>
      </c>
      <c r="J83" s="33">
        <v>2.62107048194488</v>
      </c>
      <c r="K83" s="17">
        <v>0</v>
      </c>
      <c r="L83" s="33" t="s">
        <v>40</v>
      </c>
      <c r="M83" s="17">
        <v>0</v>
      </c>
      <c r="N83" s="33">
        <v>-1</v>
      </c>
      <c r="O83" s="17">
        <v>0</v>
      </c>
      <c r="P83" s="33" t="s">
        <v>40</v>
      </c>
      <c r="Q83" s="17">
        <v>0</v>
      </c>
      <c r="R83" s="33" t="s">
        <v>40</v>
      </c>
      <c r="S83" s="17">
        <v>0</v>
      </c>
      <c r="T83" s="33" t="s">
        <v>40</v>
      </c>
      <c r="U83" s="17">
        <v>1970</v>
      </c>
      <c r="V83" s="33" t="s">
        <v>40</v>
      </c>
      <c r="W83" s="17">
        <v>0</v>
      </c>
      <c r="X83" s="33" t="s">
        <v>40</v>
      </c>
      <c r="Y83" s="17">
        <v>0</v>
      </c>
      <c r="Z83" s="33" t="s">
        <v>40</v>
      </c>
      <c r="AA83" s="17">
        <v>0</v>
      </c>
      <c r="AB83" s="33" t="s">
        <v>40</v>
      </c>
      <c r="AC83" s="17">
        <v>0</v>
      </c>
      <c r="AD83" s="33" t="s">
        <v>40</v>
      </c>
      <c r="AE83" s="17">
        <v>18864</v>
      </c>
      <c r="AF83" s="33" t="s">
        <v>40</v>
      </c>
      <c r="AG83" s="17">
        <v>0</v>
      </c>
      <c r="AH83" s="33" t="s">
        <v>40</v>
      </c>
      <c r="AI83" s="17">
        <v>0</v>
      </c>
      <c r="AJ83" s="33" t="s">
        <v>40</v>
      </c>
      <c r="AK83" s="17">
        <v>0</v>
      </c>
      <c r="AL83" s="33" t="s">
        <v>40</v>
      </c>
      <c r="AM83" s="17">
        <v>0</v>
      </c>
      <c r="AN83" s="33" t="s">
        <v>40</v>
      </c>
      <c r="AO83" s="17">
        <v>0</v>
      </c>
      <c r="AP83" s="33" t="s">
        <v>40</v>
      </c>
      <c r="AQ83" s="17">
        <v>0</v>
      </c>
      <c r="AR83" s="33" t="s">
        <v>40</v>
      </c>
      <c r="AS83" s="17">
        <v>0</v>
      </c>
      <c r="AT83" s="33" t="s">
        <v>40</v>
      </c>
    </row>
    <row r="84" spans="1:46" s="18" customFormat="1" ht="13" x14ac:dyDescent="0.3">
      <c r="A84" s="18">
        <v>79</v>
      </c>
      <c r="B84" s="16" t="s">
        <v>122</v>
      </c>
      <c r="C84" s="17">
        <v>976329.13</v>
      </c>
      <c r="D84" s="33">
        <v>0.42723357875911772</v>
      </c>
      <c r="E84" s="17">
        <v>96928</v>
      </c>
      <c r="F84" s="33">
        <v>1.9801992374861639</v>
      </c>
      <c r="G84" s="17">
        <v>362026</v>
      </c>
      <c r="H84" s="33">
        <v>0.36138896827665046</v>
      </c>
      <c r="I84" s="17">
        <v>38097</v>
      </c>
      <c r="J84" s="33">
        <v>0.47491289198606279</v>
      </c>
      <c r="K84" s="17">
        <v>25098</v>
      </c>
      <c r="L84" s="33">
        <v>-0.46846541573128897</v>
      </c>
      <c r="M84" s="17">
        <v>29838</v>
      </c>
      <c r="N84" s="33">
        <v>-0.58866265043631705</v>
      </c>
      <c r="O84" s="17">
        <v>12158</v>
      </c>
      <c r="P84" s="33">
        <v>3.8169242592434482E-2</v>
      </c>
      <c r="Q84" s="17">
        <v>89117</v>
      </c>
      <c r="R84" s="33">
        <v>-0.12060509774124473</v>
      </c>
      <c r="S84" s="17">
        <v>6913</v>
      </c>
      <c r="T84" s="33">
        <v>0.82016850974196953</v>
      </c>
      <c r="U84" s="17">
        <v>267653.13</v>
      </c>
      <c r="V84" s="33">
        <v>2.5574185764059179</v>
      </c>
      <c r="W84" s="17">
        <v>0</v>
      </c>
      <c r="X84" s="33" t="s">
        <v>40</v>
      </c>
      <c r="Y84" s="17">
        <v>0</v>
      </c>
      <c r="Z84" s="33" t="s">
        <v>40</v>
      </c>
      <c r="AA84" s="17">
        <v>28639</v>
      </c>
      <c r="AB84" s="33" t="s">
        <v>40</v>
      </c>
      <c r="AC84" s="17">
        <v>0</v>
      </c>
      <c r="AD84" s="33" t="s">
        <v>40</v>
      </c>
      <c r="AE84" s="17">
        <v>19862</v>
      </c>
      <c r="AF84" s="33">
        <v>-0.56395170142700324</v>
      </c>
      <c r="AG84" s="17">
        <v>0</v>
      </c>
      <c r="AH84" s="33" t="s">
        <v>40</v>
      </c>
      <c r="AI84" s="17">
        <v>0</v>
      </c>
      <c r="AJ84" s="33">
        <v>-1</v>
      </c>
      <c r="AK84" s="17">
        <v>0</v>
      </c>
      <c r="AL84" s="33" t="s">
        <v>40</v>
      </c>
      <c r="AM84" s="17">
        <v>0</v>
      </c>
      <c r="AN84" s="33" t="s">
        <v>40</v>
      </c>
      <c r="AO84" s="17">
        <v>0</v>
      </c>
      <c r="AP84" s="33" t="s">
        <v>40</v>
      </c>
      <c r="AQ84" s="17">
        <v>0</v>
      </c>
      <c r="AR84" s="33" t="s">
        <v>40</v>
      </c>
      <c r="AS84" s="17">
        <v>0</v>
      </c>
      <c r="AT84" s="33" t="s">
        <v>40</v>
      </c>
    </row>
    <row r="85" spans="1:46" s="18" customFormat="1" ht="13" x14ac:dyDescent="0.3">
      <c r="A85" s="18">
        <v>80</v>
      </c>
      <c r="B85" s="16" t="s">
        <v>107</v>
      </c>
      <c r="C85" s="17">
        <v>939914</v>
      </c>
      <c r="D85" s="33">
        <v>-0.38677731781868474</v>
      </c>
      <c r="E85" s="17">
        <v>291689</v>
      </c>
      <c r="F85" s="33">
        <v>-0.33209455901007967</v>
      </c>
      <c r="G85" s="17">
        <v>273718</v>
      </c>
      <c r="H85" s="33">
        <v>-0.40889684556960937</v>
      </c>
      <c r="I85" s="17">
        <v>75929</v>
      </c>
      <c r="J85" s="33">
        <v>-0.66289585728936817</v>
      </c>
      <c r="K85" s="17">
        <v>7800</v>
      </c>
      <c r="L85" s="33" t="s">
        <v>40</v>
      </c>
      <c r="M85" s="17">
        <v>31060</v>
      </c>
      <c r="N85" s="33" t="s">
        <v>48</v>
      </c>
      <c r="O85" s="17">
        <v>43831</v>
      </c>
      <c r="P85" s="33">
        <v>-0.82463180721541829</v>
      </c>
      <c r="Q85" s="17">
        <v>42508</v>
      </c>
      <c r="R85" s="33">
        <v>-0.19735649546827794</v>
      </c>
      <c r="S85" s="17">
        <v>24333</v>
      </c>
      <c r="T85" s="33">
        <v>0.48263465756763346</v>
      </c>
      <c r="U85" s="17">
        <v>117003</v>
      </c>
      <c r="V85" s="33">
        <v>7.1472738667223723</v>
      </c>
      <c r="W85" s="17">
        <v>17388</v>
      </c>
      <c r="X85" s="33">
        <v>-0.29276824208899377</v>
      </c>
      <c r="Y85" s="17">
        <v>0</v>
      </c>
      <c r="Z85" s="33" t="s">
        <v>40</v>
      </c>
      <c r="AA85" s="17">
        <v>2953</v>
      </c>
      <c r="AB85" s="33" t="s">
        <v>40</v>
      </c>
      <c r="AC85" s="17">
        <v>2305</v>
      </c>
      <c r="AD85" s="33" t="s">
        <v>40</v>
      </c>
      <c r="AE85" s="17">
        <v>8185</v>
      </c>
      <c r="AF85" s="33">
        <v>-0.52470820509842642</v>
      </c>
      <c r="AG85" s="17">
        <v>0</v>
      </c>
      <c r="AH85" s="33" t="s">
        <v>40</v>
      </c>
      <c r="AI85" s="17">
        <v>0</v>
      </c>
      <c r="AJ85" s="33" t="s">
        <v>40</v>
      </c>
      <c r="AK85" s="17">
        <v>0</v>
      </c>
      <c r="AL85" s="33" t="s">
        <v>40</v>
      </c>
      <c r="AM85" s="17">
        <v>0</v>
      </c>
      <c r="AN85" s="33" t="s">
        <v>40</v>
      </c>
      <c r="AO85" s="17">
        <v>1212</v>
      </c>
      <c r="AP85" s="33" t="s">
        <v>40</v>
      </c>
      <c r="AQ85" s="17">
        <v>0</v>
      </c>
      <c r="AR85" s="33">
        <v>-1</v>
      </c>
      <c r="AS85" s="17">
        <v>0</v>
      </c>
      <c r="AT85" s="33" t="s">
        <v>40</v>
      </c>
    </row>
    <row r="86" spans="1:46" s="18" customFormat="1" ht="13" x14ac:dyDescent="0.3">
      <c r="A86" s="18">
        <v>81</v>
      </c>
      <c r="B86" s="16" t="s">
        <v>134</v>
      </c>
      <c r="C86" s="17">
        <v>791705</v>
      </c>
      <c r="D86" s="33">
        <v>0.65763560722010173</v>
      </c>
      <c r="E86" s="17">
        <v>170329</v>
      </c>
      <c r="F86" s="33">
        <v>-6.2560540683339161E-2</v>
      </c>
      <c r="G86" s="17">
        <v>117625</v>
      </c>
      <c r="H86" s="33">
        <v>0.14765054833547975</v>
      </c>
      <c r="I86" s="17">
        <v>171491</v>
      </c>
      <c r="J86" s="33" t="s">
        <v>48</v>
      </c>
      <c r="K86" s="17">
        <v>0</v>
      </c>
      <c r="L86" s="33" t="s">
        <v>40</v>
      </c>
      <c r="M86" s="17">
        <v>81004</v>
      </c>
      <c r="N86" s="33">
        <v>0.71020795946373916</v>
      </c>
      <c r="O86" s="17">
        <v>80825</v>
      </c>
      <c r="P86" s="33">
        <v>0.20212686844649363</v>
      </c>
      <c r="Q86" s="17">
        <v>12827</v>
      </c>
      <c r="R86" s="33">
        <v>9.7614736676374658E-3</v>
      </c>
      <c r="S86" s="17">
        <v>16686</v>
      </c>
      <c r="T86" s="33">
        <v>4.4507042253521201E-2</v>
      </c>
      <c r="U86" s="17">
        <v>6935</v>
      </c>
      <c r="V86" s="33">
        <v>0.88913102696812851</v>
      </c>
      <c r="W86" s="17">
        <v>0</v>
      </c>
      <c r="X86" s="33" t="s">
        <v>40</v>
      </c>
      <c r="Y86" s="17">
        <v>6780</v>
      </c>
      <c r="Z86" s="33">
        <v>-0.50851757883291049</v>
      </c>
      <c r="AA86" s="17">
        <v>0</v>
      </c>
      <c r="AB86" s="33">
        <v>-1</v>
      </c>
      <c r="AC86" s="17">
        <v>0</v>
      </c>
      <c r="AD86" s="33">
        <v>-1</v>
      </c>
      <c r="AE86" s="17">
        <v>0</v>
      </c>
      <c r="AF86" s="33" t="s">
        <v>40</v>
      </c>
      <c r="AG86" s="17">
        <v>0</v>
      </c>
      <c r="AH86" s="33" t="s">
        <v>40</v>
      </c>
      <c r="AI86" s="17">
        <v>0</v>
      </c>
      <c r="AJ86" s="33" t="s">
        <v>40</v>
      </c>
      <c r="AK86" s="17">
        <v>123000</v>
      </c>
      <c r="AL86" s="33" t="s">
        <v>40</v>
      </c>
      <c r="AM86" s="17">
        <v>0</v>
      </c>
      <c r="AN86" s="33" t="s">
        <v>40</v>
      </c>
      <c r="AO86" s="17">
        <v>0</v>
      </c>
      <c r="AP86" s="33" t="s">
        <v>40</v>
      </c>
      <c r="AQ86" s="17">
        <v>4203</v>
      </c>
      <c r="AR86" s="33">
        <v>-0.16689791873141724</v>
      </c>
      <c r="AS86" s="17">
        <v>0</v>
      </c>
      <c r="AT86" s="33" t="s">
        <v>40</v>
      </c>
    </row>
    <row r="87" spans="1:46" s="18" customFormat="1" ht="13" x14ac:dyDescent="0.3">
      <c r="A87" s="18">
        <v>82</v>
      </c>
      <c r="B87" s="16" t="s">
        <v>111</v>
      </c>
      <c r="C87" s="17">
        <v>760726</v>
      </c>
      <c r="D87" s="33">
        <v>-0.29366005662039918</v>
      </c>
      <c r="E87" s="17">
        <v>74187</v>
      </c>
      <c r="F87" s="33">
        <v>-8.0353047639117881E-2</v>
      </c>
      <c r="G87" s="17">
        <v>138144</v>
      </c>
      <c r="H87" s="33">
        <v>2.3219670554286402</v>
      </c>
      <c r="I87" s="17">
        <v>58952</v>
      </c>
      <c r="J87" s="33">
        <v>1.2870887647423959</v>
      </c>
      <c r="K87" s="17">
        <v>12988</v>
      </c>
      <c r="L87" s="33">
        <v>-0.86475200716435319</v>
      </c>
      <c r="M87" s="17">
        <v>0</v>
      </c>
      <c r="N87" s="33">
        <v>-1</v>
      </c>
      <c r="O87" s="17">
        <v>138460</v>
      </c>
      <c r="P87" s="33">
        <v>-0.30149377216569218</v>
      </c>
      <c r="Q87" s="17">
        <v>12785</v>
      </c>
      <c r="R87" s="33">
        <v>9.8347457627118651</v>
      </c>
      <c r="S87" s="17">
        <v>0</v>
      </c>
      <c r="T87" s="33">
        <v>-1</v>
      </c>
      <c r="U87" s="17">
        <v>0</v>
      </c>
      <c r="V87" s="33">
        <v>-1</v>
      </c>
      <c r="W87" s="17">
        <v>0</v>
      </c>
      <c r="X87" s="33" t="s">
        <v>40</v>
      </c>
      <c r="Y87" s="17">
        <v>321672</v>
      </c>
      <c r="Z87" s="33">
        <v>-0.37922010753144697</v>
      </c>
      <c r="AA87" s="17">
        <v>0</v>
      </c>
      <c r="AB87" s="33" t="s">
        <v>40</v>
      </c>
      <c r="AC87" s="17">
        <v>0</v>
      </c>
      <c r="AD87" s="33" t="s">
        <v>40</v>
      </c>
      <c r="AE87" s="17">
        <v>0</v>
      </c>
      <c r="AF87" s="33" t="s">
        <v>40</v>
      </c>
      <c r="AG87" s="17">
        <v>0</v>
      </c>
      <c r="AH87" s="33" t="s">
        <v>40</v>
      </c>
      <c r="AI87" s="17">
        <v>0</v>
      </c>
      <c r="AJ87" s="33" t="s">
        <v>40</v>
      </c>
      <c r="AK87" s="17">
        <v>3538</v>
      </c>
      <c r="AL87" s="33" t="s">
        <v>40</v>
      </c>
      <c r="AM87" s="17">
        <v>0</v>
      </c>
      <c r="AN87" s="33" t="s">
        <v>40</v>
      </c>
      <c r="AO87" s="17">
        <v>0</v>
      </c>
      <c r="AP87" s="33" t="s">
        <v>40</v>
      </c>
      <c r="AQ87" s="17">
        <v>0</v>
      </c>
      <c r="AR87" s="33" t="s">
        <v>40</v>
      </c>
      <c r="AS87" s="17">
        <v>0</v>
      </c>
      <c r="AT87" s="33" t="s">
        <v>40</v>
      </c>
    </row>
    <row r="88" spans="1:46" s="18" customFormat="1" ht="13" x14ac:dyDescent="0.3">
      <c r="A88" s="18">
        <v>83</v>
      </c>
      <c r="B88" s="16" t="s">
        <v>116</v>
      </c>
      <c r="C88" s="17">
        <v>750335</v>
      </c>
      <c r="D88" s="33">
        <v>-0.19928907272118035</v>
      </c>
      <c r="E88" s="17">
        <v>456771</v>
      </c>
      <c r="F88" s="33">
        <v>0.89743323460626168</v>
      </c>
      <c r="G88" s="17">
        <v>85268</v>
      </c>
      <c r="H88" s="33">
        <v>-0.58234104145339127</v>
      </c>
      <c r="I88" s="17">
        <v>53742</v>
      </c>
      <c r="J88" s="33">
        <v>-0.72970063976179933</v>
      </c>
      <c r="K88" s="17">
        <v>0</v>
      </c>
      <c r="L88" s="33" t="s">
        <v>40</v>
      </c>
      <c r="M88" s="17">
        <v>17248</v>
      </c>
      <c r="N88" s="33">
        <v>-0.76484382455996835</v>
      </c>
      <c r="O88" s="17">
        <v>23238</v>
      </c>
      <c r="P88" s="33" t="s">
        <v>40</v>
      </c>
      <c r="Q88" s="17">
        <v>0</v>
      </c>
      <c r="R88" s="33">
        <v>-1</v>
      </c>
      <c r="S88" s="17">
        <v>0</v>
      </c>
      <c r="T88" s="33">
        <v>-1</v>
      </c>
      <c r="U88" s="17">
        <v>92988</v>
      </c>
      <c r="V88" s="33">
        <v>0.90463315718323711</v>
      </c>
      <c r="W88" s="17">
        <v>19148</v>
      </c>
      <c r="X88" s="33">
        <v>-0.80452847138569594</v>
      </c>
      <c r="Y88" s="17">
        <v>0</v>
      </c>
      <c r="Z88" s="33" t="s">
        <v>40</v>
      </c>
      <c r="AA88" s="17">
        <v>0</v>
      </c>
      <c r="AB88" s="33" t="s">
        <v>40</v>
      </c>
      <c r="AC88" s="17">
        <v>0</v>
      </c>
      <c r="AD88" s="33">
        <v>-1</v>
      </c>
      <c r="AE88" s="17">
        <v>0</v>
      </c>
      <c r="AF88" s="33" t="s">
        <v>40</v>
      </c>
      <c r="AG88" s="17">
        <v>0</v>
      </c>
      <c r="AH88" s="33" t="s">
        <v>40</v>
      </c>
      <c r="AI88" s="17">
        <v>1932</v>
      </c>
      <c r="AJ88" s="33">
        <v>-0.92997462848858281</v>
      </c>
      <c r="AK88" s="17">
        <v>0</v>
      </c>
      <c r="AL88" s="33" t="s">
        <v>40</v>
      </c>
      <c r="AM88" s="17">
        <v>0</v>
      </c>
      <c r="AN88" s="33" t="s">
        <v>40</v>
      </c>
      <c r="AO88" s="17">
        <v>0</v>
      </c>
      <c r="AP88" s="33" t="s">
        <v>40</v>
      </c>
      <c r="AQ88" s="17">
        <v>0</v>
      </c>
      <c r="AR88" s="33" t="s">
        <v>40</v>
      </c>
      <c r="AS88" s="17">
        <v>0</v>
      </c>
      <c r="AT88" s="33" t="s">
        <v>40</v>
      </c>
    </row>
    <row r="89" spans="1:46" s="18" customFormat="1" ht="13" x14ac:dyDescent="0.3">
      <c r="A89" s="18">
        <v>84</v>
      </c>
      <c r="B89" s="16" t="s">
        <v>112</v>
      </c>
      <c r="C89" s="17">
        <v>738902</v>
      </c>
      <c r="D89" s="33">
        <v>-0.30573833105170634</v>
      </c>
      <c r="E89" s="17">
        <v>337012</v>
      </c>
      <c r="F89" s="33">
        <v>-0.12456911891149114</v>
      </c>
      <c r="G89" s="17">
        <v>295199</v>
      </c>
      <c r="H89" s="33">
        <v>0.58504617697594496</v>
      </c>
      <c r="I89" s="17">
        <v>68845</v>
      </c>
      <c r="J89" s="33">
        <v>1.6382448744970302</v>
      </c>
      <c r="K89" s="17">
        <v>20000</v>
      </c>
      <c r="L89" s="33" t="s">
        <v>40</v>
      </c>
      <c r="M89" s="17">
        <v>0</v>
      </c>
      <c r="N89" s="33">
        <v>-1</v>
      </c>
      <c r="O89" s="17">
        <v>1050</v>
      </c>
      <c r="P89" s="33">
        <v>-0.96517412935323388</v>
      </c>
      <c r="Q89" s="17">
        <v>0</v>
      </c>
      <c r="R89" s="33" t="s">
        <v>40</v>
      </c>
      <c r="S89" s="17">
        <v>10566</v>
      </c>
      <c r="T89" s="33" t="s">
        <v>40</v>
      </c>
      <c r="U89" s="17">
        <v>3430</v>
      </c>
      <c r="V89" s="33" t="s">
        <v>40</v>
      </c>
      <c r="W89" s="17">
        <v>0</v>
      </c>
      <c r="X89" s="33" t="s">
        <v>40</v>
      </c>
      <c r="Y89" s="17">
        <v>0</v>
      </c>
      <c r="Z89" s="33" t="s">
        <v>40</v>
      </c>
      <c r="AA89" s="17">
        <v>0</v>
      </c>
      <c r="AB89" s="33">
        <v>-1</v>
      </c>
      <c r="AC89" s="17">
        <v>0</v>
      </c>
      <c r="AD89" s="33" t="s">
        <v>40</v>
      </c>
      <c r="AE89" s="17">
        <v>1600</v>
      </c>
      <c r="AF89" s="33">
        <v>-0.99631393310249339</v>
      </c>
      <c r="AG89" s="17">
        <v>0</v>
      </c>
      <c r="AH89" s="33" t="s">
        <v>40</v>
      </c>
      <c r="AI89" s="17">
        <v>0</v>
      </c>
      <c r="AJ89" s="33" t="s">
        <v>40</v>
      </c>
      <c r="AK89" s="17">
        <v>1200</v>
      </c>
      <c r="AL89" s="33" t="s">
        <v>40</v>
      </c>
      <c r="AM89" s="17">
        <v>0</v>
      </c>
      <c r="AN89" s="33" t="s">
        <v>40</v>
      </c>
      <c r="AO89" s="17">
        <v>0</v>
      </c>
      <c r="AP89" s="33" t="s">
        <v>40</v>
      </c>
      <c r="AQ89" s="17">
        <v>0</v>
      </c>
      <c r="AR89" s="33" t="s">
        <v>40</v>
      </c>
      <c r="AS89" s="17">
        <v>0</v>
      </c>
      <c r="AT89" s="33" t="s">
        <v>40</v>
      </c>
    </row>
    <row r="90" spans="1:46" s="18" customFormat="1" ht="13" x14ac:dyDescent="0.3">
      <c r="A90" s="18">
        <v>85</v>
      </c>
      <c r="B90" s="16" t="s">
        <v>99</v>
      </c>
      <c r="C90" s="17">
        <v>735392</v>
      </c>
      <c r="D90" s="33">
        <v>-0.62528960883254081</v>
      </c>
      <c r="E90" s="17">
        <v>129346</v>
      </c>
      <c r="F90" s="33" t="s">
        <v>48</v>
      </c>
      <c r="G90" s="17">
        <v>0</v>
      </c>
      <c r="H90" s="33" t="s">
        <v>40</v>
      </c>
      <c r="I90" s="17">
        <v>22387</v>
      </c>
      <c r="J90" s="33">
        <v>-0.24401445311180903</v>
      </c>
      <c r="K90" s="17">
        <v>117093</v>
      </c>
      <c r="L90" s="33">
        <v>-0.15134010755649618</v>
      </c>
      <c r="M90" s="17">
        <v>312769</v>
      </c>
      <c r="N90" s="33">
        <v>-0.7759566481855561</v>
      </c>
      <c r="O90" s="17">
        <v>0</v>
      </c>
      <c r="P90" s="33">
        <v>-1</v>
      </c>
      <c r="Q90" s="17">
        <v>0</v>
      </c>
      <c r="R90" s="33">
        <v>-1</v>
      </c>
      <c r="S90" s="17">
        <v>0</v>
      </c>
      <c r="T90" s="33" t="s">
        <v>40</v>
      </c>
      <c r="U90" s="17">
        <v>0</v>
      </c>
      <c r="V90" s="33" t="s">
        <v>40</v>
      </c>
      <c r="W90" s="17">
        <v>0</v>
      </c>
      <c r="X90" s="33" t="s">
        <v>40</v>
      </c>
      <c r="Y90" s="17">
        <v>0</v>
      </c>
      <c r="Z90" s="33" t="s">
        <v>40</v>
      </c>
      <c r="AA90" s="17">
        <v>0</v>
      </c>
      <c r="AB90" s="33" t="s">
        <v>40</v>
      </c>
      <c r="AC90" s="17">
        <v>0</v>
      </c>
      <c r="AD90" s="33" t="s">
        <v>40</v>
      </c>
      <c r="AE90" s="17">
        <v>153797</v>
      </c>
      <c r="AF90" s="33">
        <v>-0.55251243853472598</v>
      </c>
      <c r="AG90" s="17">
        <v>0</v>
      </c>
      <c r="AH90" s="33" t="s">
        <v>40</v>
      </c>
      <c r="AI90" s="17">
        <v>0</v>
      </c>
      <c r="AJ90" s="33" t="s">
        <v>40</v>
      </c>
      <c r="AK90" s="17">
        <v>0</v>
      </c>
      <c r="AL90" s="33" t="s">
        <v>40</v>
      </c>
      <c r="AM90" s="17">
        <v>0</v>
      </c>
      <c r="AN90" s="33" t="s">
        <v>40</v>
      </c>
      <c r="AO90" s="17">
        <v>0</v>
      </c>
      <c r="AP90" s="33" t="s">
        <v>40</v>
      </c>
      <c r="AQ90" s="17">
        <v>0</v>
      </c>
      <c r="AR90" s="33" t="s">
        <v>40</v>
      </c>
      <c r="AS90" s="17">
        <v>0</v>
      </c>
      <c r="AT90" s="33" t="s">
        <v>40</v>
      </c>
    </row>
    <row r="91" spans="1:46" s="18" customFormat="1" ht="13" x14ac:dyDescent="0.3">
      <c r="A91" s="18">
        <v>86</v>
      </c>
      <c r="B91" s="16" t="s">
        <v>118</v>
      </c>
      <c r="C91" s="17">
        <v>715129.26</v>
      </c>
      <c r="D91" s="33">
        <v>-0.13972413593991906</v>
      </c>
      <c r="E91" s="17">
        <v>59324</v>
      </c>
      <c r="F91" s="33">
        <v>-0.74986191048426198</v>
      </c>
      <c r="G91" s="17">
        <v>180438</v>
      </c>
      <c r="H91" s="33">
        <v>-0.1198833261794201</v>
      </c>
      <c r="I91" s="17">
        <v>254539</v>
      </c>
      <c r="J91" s="33">
        <v>-0.1921627994807783</v>
      </c>
      <c r="K91" s="17">
        <v>0</v>
      </c>
      <c r="L91" s="33">
        <v>-1</v>
      </c>
      <c r="M91" s="17">
        <v>0</v>
      </c>
      <c r="N91" s="33">
        <v>-1</v>
      </c>
      <c r="O91" s="17">
        <v>4805</v>
      </c>
      <c r="P91" s="33">
        <v>0.74220449601160254</v>
      </c>
      <c r="Q91" s="17">
        <v>11603</v>
      </c>
      <c r="R91" s="33">
        <v>1.3718315617334422</v>
      </c>
      <c r="S91" s="17">
        <v>3619</v>
      </c>
      <c r="T91" s="33" t="s">
        <v>40</v>
      </c>
      <c r="U91" s="17">
        <v>153054.26</v>
      </c>
      <c r="V91" s="33">
        <v>3.5349410370370373</v>
      </c>
      <c r="W91" s="17">
        <v>0</v>
      </c>
      <c r="X91" s="33" t="s">
        <v>40</v>
      </c>
      <c r="Y91" s="17">
        <v>0</v>
      </c>
      <c r="Z91" s="33" t="s">
        <v>40</v>
      </c>
      <c r="AA91" s="17">
        <v>0</v>
      </c>
      <c r="AB91" s="33" t="s">
        <v>40</v>
      </c>
      <c r="AC91" s="17">
        <v>0</v>
      </c>
      <c r="AD91" s="33" t="s">
        <v>40</v>
      </c>
      <c r="AE91" s="17">
        <v>0</v>
      </c>
      <c r="AF91" s="33" t="s">
        <v>40</v>
      </c>
      <c r="AG91" s="17">
        <v>45707</v>
      </c>
      <c r="AH91" s="33" t="s">
        <v>40</v>
      </c>
      <c r="AI91" s="17">
        <v>0</v>
      </c>
      <c r="AJ91" s="33" t="s">
        <v>40</v>
      </c>
      <c r="AK91" s="17">
        <v>2040</v>
      </c>
      <c r="AL91" s="33">
        <v>4.6153846153846212E-2</v>
      </c>
      <c r="AM91" s="17">
        <v>0</v>
      </c>
      <c r="AN91" s="33" t="s">
        <v>40</v>
      </c>
      <c r="AO91" s="17">
        <v>0</v>
      </c>
      <c r="AP91" s="33" t="s">
        <v>40</v>
      </c>
      <c r="AQ91" s="17">
        <v>0</v>
      </c>
      <c r="AR91" s="33" t="s">
        <v>40</v>
      </c>
      <c r="AS91" s="17">
        <v>0</v>
      </c>
      <c r="AT91" s="33" t="s">
        <v>40</v>
      </c>
    </row>
    <row r="92" spans="1:46" s="18" customFormat="1" ht="13" x14ac:dyDescent="0.3">
      <c r="A92" s="18">
        <v>87</v>
      </c>
      <c r="B92" s="16" t="s">
        <v>130</v>
      </c>
      <c r="C92" s="17">
        <v>647773</v>
      </c>
      <c r="D92" s="33">
        <v>0.24691866586846167</v>
      </c>
      <c r="E92" s="17">
        <v>259125</v>
      </c>
      <c r="F92" s="33">
        <v>1.6263112552576904</v>
      </c>
      <c r="G92" s="17">
        <v>90876</v>
      </c>
      <c r="H92" s="33">
        <v>-0.38397923007571799</v>
      </c>
      <c r="I92" s="17">
        <v>1089</v>
      </c>
      <c r="J92" s="33" t="s">
        <v>40</v>
      </c>
      <c r="K92" s="17">
        <v>11382</v>
      </c>
      <c r="L92" s="33" t="s">
        <v>40</v>
      </c>
      <c r="M92" s="17">
        <v>1004</v>
      </c>
      <c r="N92" s="33">
        <v>-0.98461609181312537</v>
      </c>
      <c r="O92" s="17">
        <v>65167</v>
      </c>
      <c r="P92" s="33">
        <v>5.2781310211946053</v>
      </c>
      <c r="Q92" s="17">
        <v>7955</v>
      </c>
      <c r="R92" s="33">
        <v>-0.92814625466304157</v>
      </c>
      <c r="S92" s="17">
        <v>82877</v>
      </c>
      <c r="T92" s="33">
        <v>5.0427998541742616</v>
      </c>
      <c r="U92" s="17">
        <v>0</v>
      </c>
      <c r="V92" s="33" t="s">
        <v>40</v>
      </c>
      <c r="W92" s="17">
        <v>81999</v>
      </c>
      <c r="X92" s="33" t="s">
        <v>40</v>
      </c>
      <c r="Y92" s="17">
        <v>0</v>
      </c>
      <c r="Z92" s="33" t="s">
        <v>40</v>
      </c>
      <c r="AA92" s="17">
        <v>0</v>
      </c>
      <c r="AB92" s="33" t="s">
        <v>40</v>
      </c>
      <c r="AC92" s="17">
        <v>46299</v>
      </c>
      <c r="AD92" s="33">
        <v>-0.3512911406593715</v>
      </c>
      <c r="AE92" s="17">
        <v>0</v>
      </c>
      <c r="AF92" s="33" t="s">
        <v>40</v>
      </c>
      <c r="AG92" s="17">
        <v>0</v>
      </c>
      <c r="AH92" s="33" t="s">
        <v>40</v>
      </c>
      <c r="AI92" s="17">
        <v>0</v>
      </c>
      <c r="AJ92" s="33" t="s">
        <v>40</v>
      </c>
      <c r="AK92" s="17">
        <v>0</v>
      </c>
      <c r="AL92" s="33" t="s">
        <v>40</v>
      </c>
      <c r="AM92" s="17">
        <v>0</v>
      </c>
      <c r="AN92" s="33" t="s">
        <v>40</v>
      </c>
      <c r="AO92" s="17">
        <v>0</v>
      </c>
      <c r="AP92" s="33" t="s">
        <v>40</v>
      </c>
      <c r="AQ92" s="17">
        <v>0</v>
      </c>
      <c r="AR92" s="33">
        <v>-1</v>
      </c>
      <c r="AS92" s="17">
        <v>0</v>
      </c>
      <c r="AT92" s="33" t="s">
        <v>40</v>
      </c>
    </row>
    <row r="93" spans="1:46" s="18" customFormat="1" ht="13" x14ac:dyDescent="0.3">
      <c r="A93" s="18">
        <v>88</v>
      </c>
      <c r="B93" s="16" t="s">
        <v>128</v>
      </c>
      <c r="C93" s="17">
        <v>623223</v>
      </c>
      <c r="D93" s="33">
        <v>6.5772057691847241E-2</v>
      </c>
      <c r="E93" s="17">
        <v>15549</v>
      </c>
      <c r="F93" s="33">
        <v>1.8021265092809515</v>
      </c>
      <c r="G93" s="17">
        <v>2301</v>
      </c>
      <c r="H93" s="33">
        <v>-0.98032492518170156</v>
      </c>
      <c r="I93" s="17">
        <v>122421</v>
      </c>
      <c r="J93" s="33">
        <v>0.83845680217453333</v>
      </c>
      <c r="K93" s="17">
        <v>0</v>
      </c>
      <c r="L93" s="33" t="s">
        <v>40</v>
      </c>
      <c r="M93" s="17">
        <v>0</v>
      </c>
      <c r="N93" s="33" t="s">
        <v>40</v>
      </c>
      <c r="O93" s="17">
        <v>0</v>
      </c>
      <c r="P93" s="33" t="s">
        <v>40</v>
      </c>
      <c r="Q93" s="17">
        <v>17034</v>
      </c>
      <c r="R93" s="33">
        <v>-0.19666100735710246</v>
      </c>
      <c r="S93" s="17">
        <v>1097</v>
      </c>
      <c r="T93" s="33" t="s">
        <v>40</v>
      </c>
      <c r="U93" s="17">
        <v>4191</v>
      </c>
      <c r="V93" s="33">
        <v>0.984375</v>
      </c>
      <c r="W93" s="17">
        <v>0</v>
      </c>
      <c r="X93" s="33" t="s">
        <v>40</v>
      </c>
      <c r="Y93" s="17">
        <v>0</v>
      </c>
      <c r="Z93" s="33" t="s">
        <v>40</v>
      </c>
      <c r="AA93" s="17">
        <v>31745</v>
      </c>
      <c r="AB93" s="33" t="s">
        <v>40</v>
      </c>
      <c r="AC93" s="17">
        <v>428885</v>
      </c>
      <c r="AD93" s="33">
        <v>0.15180820608124446</v>
      </c>
      <c r="AE93" s="17">
        <v>0</v>
      </c>
      <c r="AF93" s="33" t="s">
        <v>40</v>
      </c>
      <c r="AG93" s="17">
        <v>0</v>
      </c>
      <c r="AH93" s="33" t="s">
        <v>40</v>
      </c>
      <c r="AI93" s="17">
        <v>0</v>
      </c>
      <c r="AJ93" s="33" t="s">
        <v>40</v>
      </c>
      <c r="AK93" s="17">
        <v>0</v>
      </c>
      <c r="AL93" s="33" t="s">
        <v>40</v>
      </c>
      <c r="AM93" s="17">
        <v>0</v>
      </c>
      <c r="AN93" s="33" t="s">
        <v>40</v>
      </c>
      <c r="AO93" s="17">
        <v>0</v>
      </c>
      <c r="AP93" s="33" t="s">
        <v>40</v>
      </c>
      <c r="AQ93" s="17">
        <v>0</v>
      </c>
      <c r="AR93" s="33" t="s">
        <v>40</v>
      </c>
      <c r="AS93" s="17">
        <v>0</v>
      </c>
      <c r="AT93" s="33" t="s">
        <v>40</v>
      </c>
    </row>
    <row r="94" spans="1:46" s="18" customFormat="1" ht="12.75" customHeight="1" x14ac:dyDescent="0.3">
      <c r="A94" s="18">
        <v>89</v>
      </c>
      <c r="B94" s="16" t="s">
        <v>137</v>
      </c>
      <c r="C94" s="17">
        <v>621582</v>
      </c>
      <c r="D94" s="33">
        <v>0.77580143359550213</v>
      </c>
      <c r="E94" s="17">
        <v>114860</v>
      </c>
      <c r="F94" s="33">
        <v>-0.2315257752651122</v>
      </c>
      <c r="G94" s="17">
        <v>43747</v>
      </c>
      <c r="H94" s="33">
        <v>-0.76714960931678344</v>
      </c>
      <c r="I94" s="17">
        <v>10917</v>
      </c>
      <c r="J94" s="33">
        <v>1.3956550362080318</v>
      </c>
      <c r="K94" s="17">
        <v>0</v>
      </c>
      <c r="L94" s="33" t="s">
        <v>40</v>
      </c>
      <c r="M94" s="17">
        <v>0</v>
      </c>
      <c r="N94" s="33" t="s">
        <v>40</v>
      </c>
      <c r="O94" s="17">
        <v>450442</v>
      </c>
      <c r="P94" s="33" t="s">
        <v>48</v>
      </c>
      <c r="Q94" s="17">
        <v>0</v>
      </c>
      <c r="R94" s="33" t="s">
        <v>40</v>
      </c>
      <c r="S94" s="17">
        <v>0</v>
      </c>
      <c r="T94" s="33">
        <v>-1</v>
      </c>
      <c r="U94" s="17">
        <v>0</v>
      </c>
      <c r="V94" s="33" t="s">
        <v>40</v>
      </c>
      <c r="W94" s="17">
        <v>1616</v>
      </c>
      <c r="X94" s="33" t="s">
        <v>40</v>
      </c>
      <c r="Y94" s="17">
        <v>0</v>
      </c>
      <c r="Z94" s="33" t="s">
        <v>40</v>
      </c>
      <c r="AA94" s="17">
        <v>0</v>
      </c>
      <c r="AB94" s="33" t="s">
        <v>40</v>
      </c>
      <c r="AC94" s="17">
        <v>0</v>
      </c>
      <c r="AD94" s="33" t="s">
        <v>40</v>
      </c>
      <c r="AE94" s="17">
        <v>0</v>
      </c>
      <c r="AF94" s="33" t="s">
        <v>40</v>
      </c>
      <c r="AG94" s="17">
        <v>0</v>
      </c>
      <c r="AH94" s="33" t="s">
        <v>40</v>
      </c>
      <c r="AI94" s="17">
        <v>0</v>
      </c>
      <c r="AJ94" s="33" t="s">
        <v>40</v>
      </c>
      <c r="AK94" s="17">
        <v>0</v>
      </c>
      <c r="AL94" s="33" t="s">
        <v>40</v>
      </c>
      <c r="AM94" s="17">
        <v>0</v>
      </c>
      <c r="AN94" s="33" t="s">
        <v>40</v>
      </c>
      <c r="AO94" s="17">
        <v>0</v>
      </c>
      <c r="AP94" s="33" t="s">
        <v>40</v>
      </c>
      <c r="AQ94" s="17">
        <v>0</v>
      </c>
      <c r="AR94" s="33" t="s">
        <v>40</v>
      </c>
      <c r="AS94" s="17">
        <v>0</v>
      </c>
      <c r="AT94" s="33" t="s">
        <v>40</v>
      </c>
    </row>
    <row r="95" spans="1:46" s="18" customFormat="1" ht="13" x14ac:dyDescent="0.3">
      <c r="A95" s="18">
        <v>90</v>
      </c>
      <c r="B95" s="16" t="s">
        <v>119</v>
      </c>
      <c r="C95" s="17">
        <v>600156</v>
      </c>
      <c r="D95" s="33">
        <v>-0.25684981295995146</v>
      </c>
      <c r="E95" s="17">
        <v>68642</v>
      </c>
      <c r="F95" s="33">
        <v>-0.3331325535304861</v>
      </c>
      <c r="G95" s="17">
        <v>42215</v>
      </c>
      <c r="H95" s="33">
        <v>-0.46965414138368577</v>
      </c>
      <c r="I95" s="17">
        <v>4208</v>
      </c>
      <c r="J95" s="33">
        <v>0.17149220489977735</v>
      </c>
      <c r="K95" s="17">
        <v>0</v>
      </c>
      <c r="L95" s="33">
        <v>-1</v>
      </c>
      <c r="M95" s="17">
        <v>70240</v>
      </c>
      <c r="N95" s="33" t="s">
        <v>48</v>
      </c>
      <c r="O95" s="17">
        <v>0</v>
      </c>
      <c r="P95" s="33">
        <v>-1</v>
      </c>
      <c r="Q95" s="17">
        <v>353060</v>
      </c>
      <c r="R95" s="33">
        <v>-0.27126291585652307</v>
      </c>
      <c r="S95" s="17">
        <v>54032</v>
      </c>
      <c r="T95" s="33">
        <v>-0.12975132070609463</v>
      </c>
      <c r="U95" s="17">
        <v>6326</v>
      </c>
      <c r="V95" s="33">
        <v>-0.81454515925047632</v>
      </c>
      <c r="W95" s="17">
        <v>0</v>
      </c>
      <c r="X95" s="33" t="s">
        <v>40</v>
      </c>
      <c r="Y95" s="17">
        <v>0</v>
      </c>
      <c r="Z95" s="33" t="s">
        <v>40</v>
      </c>
      <c r="AA95" s="17">
        <v>0</v>
      </c>
      <c r="AB95" s="33" t="s">
        <v>40</v>
      </c>
      <c r="AC95" s="17">
        <v>0</v>
      </c>
      <c r="AD95" s="33" t="s">
        <v>40</v>
      </c>
      <c r="AE95" s="17">
        <v>1433</v>
      </c>
      <c r="AF95" s="33">
        <v>-0.76407639117550219</v>
      </c>
      <c r="AG95" s="17">
        <v>0</v>
      </c>
      <c r="AH95" s="33" t="s">
        <v>40</v>
      </c>
      <c r="AI95" s="17">
        <v>0</v>
      </c>
      <c r="AJ95" s="33" t="s">
        <v>40</v>
      </c>
      <c r="AK95" s="17">
        <v>0</v>
      </c>
      <c r="AL95" s="33" t="s">
        <v>40</v>
      </c>
      <c r="AM95" s="17">
        <v>0</v>
      </c>
      <c r="AN95" s="33" t="s">
        <v>40</v>
      </c>
      <c r="AO95" s="17">
        <v>0</v>
      </c>
      <c r="AP95" s="33" t="s">
        <v>40</v>
      </c>
      <c r="AQ95" s="17">
        <v>0</v>
      </c>
      <c r="AR95" s="33">
        <v>-1</v>
      </c>
      <c r="AS95" s="17">
        <v>0</v>
      </c>
      <c r="AT95" s="33" t="s">
        <v>40</v>
      </c>
    </row>
    <row r="96" spans="1:46" s="18" customFormat="1" ht="13" x14ac:dyDescent="0.3">
      <c r="A96" s="18">
        <v>91</v>
      </c>
      <c r="B96" s="16" t="s">
        <v>124</v>
      </c>
      <c r="C96" s="17">
        <v>592619.87</v>
      </c>
      <c r="D96" s="33">
        <v>-9.5647884989556786E-2</v>
      </c>
      <c r="E96" s="17">
        <v>57332</v>
      </c>
      <c r="F96" s="33">
        <v>1.5735960856488753</v>
      </c>
      <c r="G96" s="17">
        <v>11597</v>
      </c>
      <c r="H96" s="33">
        <v>1.890578265204387</v>
      </c>
      <c r="I96" s="17">
        <v>15592</v>
      </c>
      <c r="J96" s="33">
        <v>-0.80261542161963717</v>
      </c>
      <c r="K96" s="17">
        <v>0</v>
      </c>
      <c r="L96" s="33" t="s">
        <v>40</v>
      </c>
      <c r="M96" s="17">
        <v>5440</v>
      </c>
      <c r="N96" s="33">
        <v>-3.0648610121168929E-2</v>
      </c>
      <c r="O96" s="17">
        <v>21496</v>
      </c>
      <c r="P96" s="33">
        <v>-0.16788603723919016</v>
      </c>
      <c r="Q96" s="17">
        <v>0</v>
      </c>
      <c r="R96" s="33" t="s">
        <v>40</v>
      </c>
      <c r="S96" s="17">
        <v>23094</v>
      </c>
      <c r="T96" s="33">
        <v>4.820060483870968</v>
      </c>
      <c r="U96" s="17">
        <v>448178.87</v>
      </c>
      <c r="V96" s="33">
        <v>-0.12646376112580848</v>
      </c>
      <c r="W96" s="17">
        <v>0</v>
      </c>
      <c r="X96" s="33" t="s">
        <v>40</v>
      </c>
      <c r="Y96" s="17">
        <v>8580</v>
      </c>
      <c r="Z96" s="33" t="s">
        <v>40</v>
      </c>
      <c r="AA96" s="17">
        <v>0</v>
      </c>
      <c r="AB96" s="33" t="s">
        <v>40</v>
      </c>
      <c r="AC96" s="17">
        <v>0</v>
      </c>
      <c r="AD96" s="33" t="s">
        <v>40</v>
      </c>
      <c r="AE96" s="17">
        <v>1310</v>
      </c>
      <c r="AF96" s="33" t="s">
        <v>40</v>
      </c>
      <c r="AG96" s="17">
        <v>0</v>
      </c>
      <c r="AH96" s="33">
        <v>-1</v>
      </c>
      <c r="AI96" s="17">
        <v>0</v>
      </c>
      <c r="AJ96" s="33" t="s">
        <v>40</v>
      </c>
      <c r="AK96" s="17">
        <v>0</v>
      </c>
      <c r="AL96" s="33" t="s">
        <v>40</v>
      </c>
      <c r="AM96" s="17">
        <v>0</v>
      </c>
      <c r="AN96" s="33" t="s">
        <v>40</v>
      </c>
      <c r="AO96" s="17">
        <v>0</v>
      </c>
      <c r="AP96" s="33" t="s">
        <v>40</v>
      </c>
      <c r="AQ96" s="17">
        <v>0</v>
      </c>
      <c r="AR96" s="33" t="s">
        <v>40</v>
      </c>
      <c r="AS96" s="17">
        <v>0</v>
      </c>
      <c r="AT96" s="33" t="s">
        <v>40</v>
      </c>
    </row>
    <row r="97" spans="1:46" s="18" customFormat="1" ht="13" x14ac:dyDescent="0.3">
      <c r="A97" s="18">
        <v>92</v>
      </c>
      <c r="B97" s="16" t="s">
        <v>127</v>
      </c>
      <c r="C97" s="17">
        <v>581499</v>
      </c>
      <c r="D97" s="33">
        <v>-1.7993630035429975E-2</v>
      </c>
      <c r="E97" s="17">
        <v>23718</v>
      </c>
      <c r="F97" s="33">
        <v>9.7369850611136268</v>
      </c>
      <c r="G97" s="17">
        <v>148553</v>
      </c>
      <c r="H97" s="33">
        <v>1.5167383864737571</v>
      </c>
      <c r="I97" s="17">
        <v>48704</v>
      </c>
      <c r="J97" s="33">
        <v>-0.65910745282490624</v>
      </c>
      <c r="K97" s="17">
        <v>12032</v>
      </c>
      <c r="L97" s="33">
        <v>-0.60414541865438398</v>
      </c>
      <c r="M97" s="17">
        <v>0</v>
      </c>
      <c r="N97" s="33" t="s">
        <v>40</v>
      </c>
      <c r="O97" s="17">
        <v>1205</v>
      </c>
      <c r="P97" s="33" t="s">
        <v>40</v>
      </c>
      <c r="Q97" s="17">
        <v>0</v>
      </c>
      <c r="R97" s="33">
        <v>-1</v>
      </c>
      <c r="S97" s="17">
        <v>0</v>
      </c>
      <c r="T97" s="33">
        <v>-1</v>
      </c>
      <c r="U97" s="17">
        <v>0</v>
      </c>
      <c r="V97" s="33" t="s">
        <v>40</v>
      </c>
      <c r="W97" s="17">
        <v>0</v>
      </c>
      <c r="X97" s="33">
        <v>-1</v>
      </c>
      <c r="Y97" s="17">
        <v>342937</v>
      </c>
      <c r="Z97" s="33">
        <v>8.7566796162689364E-2</v>
      </c>
      <c r="AA97" s="17">
        <v>0</v>
      </c>
      <c r="AB97" s="33" t="s">
        <v>40</v>
      </c>
      <c r="AC97" s="17">
        <v>0</v>
      </c>
      <c r="AD97" s="33" t="s">
        <v>40</v>
      </c>
      <c r="AE97" s="17">
        <v>0</v>
      </c>
      <c r="AF97" s="33" t="s">
        <v>40</v>
      </c>
      <c r="AG97" s="17">
        <v>0</v>
      </c>
      <c r="AH97" s="33" t="s">
        <v>40</v>
      </c>
      <c r="AI97" s="17">
        <v>0</v>
      </c>
      <c r="AJ97" s="33" t="s">
        <v>40</v>
      </c>
      <c r="AK97" s="17">
        <v>0</v>
      </c>
      <c r="AL97" s="33" t="s">
        <v>40</v>
      </c>
      <c r="AM97" s="17">
        <v>0</v>
      </c>
      <c r="AN97" s="33" t="s">
        <v>40</v>
      </c>
      <c r="AO97" s="17">
        <v>0</v>
      </c>
      <c r="AP97" s="33" t="s">
        <v>40</v>
      </c>
      <c r="AQ97" s="17">
        <v>0</v>
      </c>
      <c r="AR97" s="33" t="s">
        <v>40</v>
      </c>
      <c r="AS97" s="17">
        <v>4350</v>
      </c>
      <c r="AT97" s="33" t="s">
        <v>40</v>
      </c>
    </row>
    <row r="98" spans="1:46" s="18" customFormat="1" ht="13" x14ac:dyDescent="0.3">
      <c r="A98" s="18">
        <v>93</v>
      </c>
      <c r="B98" s="16" t="s">
        <v>152</v>
      </c>
      <c r="C98" s="17">
        <v>547651</v>
      </c>
      <c r="D98" s="33">
        <v>3.9500700501649568</v>
      </c>
      <c r="E98" s="17">
        <v>21244</v>
      </c>
      <c r="F98" s="33">
        <v>6.0813333333333333</v>
      </c>
      <c r="G98" s="17">
        <v>424968</v>
      </c>
      <c r="H98" s="33">
        <v>4.3101750615401917</v>
      </c>
      <c r="I98" s="17">
        <v>0</v>
      </c>
      <c r="J98" s="33" t="s">
        <v>40</v>
      </c>
      <c r="K98" s="17">
        <v>0</v>
      </c>
      <c r="L98" s="33" t="s">
        <v>40</v>
      </c>
      <c r="M98" s="17">
        <v>24335</v>
      </c>
      <c r="N98" s="33">
        <v>1.2076567177719313</v>
      </c>
      <c r="O98" s="17">
        <v>0</v>
      </c>
      <c r="P98" s="33" t="s">
        <v>40</v>
      </c>
      <c r="Q98" s="17">
        <v>0</v>
      </c>
      <c r="R98" s="33" t="s">
        <v>40</v>
      </c>
      <c r="S98" s="17">
        <v>0</v>
      </c>
      <c r="T98" s="33">
        <v>-1</v>
      </c>
      <c r="U98" s="17">
        <v>77104</v>
      </c>
      <c r="V98" s="33">
        <v>4.275675675675676</v>
      </c>
      <c r="W98" s="17">
        <v>0</v>
      </c>
      <c r="X98" s="33" t="s">
        <v>40</v>
      </c>
      <c r="Y98" s="17">
        <v>0</v>
      </c>
      <c r="Z98" s="33" t="s">
        <v>40</v>
      </c>
      <c r="AA98" s="17">
        <v>0</v>
      </c>
      <c r="AB98" s="33" t="s">
        <v>40</v>
      </c>
      <c r="AC98" s="17">
        <v>0</v>
      </c>
      <c r="AD98" s="33" t="s">
        <v>40</v>
      </c>
      <c r="AE98" s="17">
        <v>0</v>
      </c>
      <c r="AF98" s="33" t="s">
        <v>40</v>
      </c>
      <c r="AG98" s="17">
        <v>0</v>
      </c>
      <c r="AH98" s="33" t="s">
        <v>40</v>
      </c>
      <c r="AI98" s="17">
        <v>0</v>
      </c>
      <c r="AJ98" s="33" t="s">
        <v>40</v>
      </c>
      <c r="AK98" s="17">
        <v>0</v>
      </c>
      <c r="AL98" s="33" t="s">
        <v>40</v>
      </c>
      <c r="AM98" s="17">
        <v>0</v>
      </c>
      <c r="AN98" s="33" t="s">
        <v>40</v>
      </c>
      <c r="AO98" s="17">
        <v>0</v>
      </c>
      <c r="AP98" s="33" t="s">
        <v>40</v>
      </c>
      <c r="AQ98" s="17">
        <v>0</v>
      </c>
      <c r="AR98" s="33" t="s">
        <v>40</v>
      </c>
      <c r="AS98" s="17">
        <v>0</v>
      </c>
      <c r="AT98" s="33" t="s">
        <v>40</v>
      </c>
    </row>
    <row r="99" spans="1:46" s="18" customFormat="1" ht="13" x14ac:dyDescent="0.3">
      <c r="A99" s="18">
        <v>94</v>
      </c>
      <c r="B99" s="16" t="s">
        <v>131</v>
      </c>
      <c r="C99" s="17">
        <v>495863.82999999996</v>
      </c>
      <c r="D99" s="33">
        <v>-1.0013706091259622E-2</v>
      </c>
      <c r="E99" s="17">
        <v>121186</v>
      </c>
      <c r="F99" s="33">
        <v>-0.46814888285196421</v>
      </c>
      <c r="G99" s="17">
        <v>91661</v>
      </c>
      <c r="H99" s="33">
        <v>0.6493800946502799</v>
      </c>
      <c r="I99" s="17">
        <v>19083</v>
      </c>
      <c r="J99" s="33">
        <v>-0.43949362627034017</v>
      </c>
      <c r="K99" s="17">
        <v>19265</v>
      </c>
      <c r="L99" s="33">
        <v>-0.10929770215913814</v>
      </c>
      <c r="M99" s="17">
        <v>56633</v>
      </c>
      <c r="N99" s="33">
        <v>0.49269899841855569</v>
      </c>
      <c r="O99" s="17">
        <v>11883</v>
      </c>
      <c r="P99" s="33" t="s">
        <v>40</v>
      </c>
      <c r="Q99" s="17">
        <v>3753</v>
      </c>
      <c r="R99" s="33">
        <v>-0.9461541772478802</v>
      </c>
      <c r="S99" s="17">
        <v>1306</v>
      </c>
      <c r="T99" s="33">
        <v>-0.81744478613363158</v>
      </c>
      <c r="U99" s="17">
        <v>169824.83</v>
      </c>
      <c r="V99" s="33">
        <v>2.6147178388765449</v>
      </c>
      <c r="W99" s="17">
        <v>0</v>
      </c>
      <c r="X99" s="33" t="s">
        <v>40</v>
      </c>
      <c r="Y99" s="17">
        <v>0</v>
      </c>
      <c r="Z99" s="33" t="s">
        <v>40</v>
      </c>
      <c r="AA99" s="17">
        <v>0</v>
      </c>
      <c r="AB99" s="33" t="s">
        <v>40</v>
      </c>
      <c r="AC99" s="17">
        <v>0</v>
      </c>
      <c r="AD99" s="33" t="s">
        <v>40</v>
      </c>
      <c r="AE99" s="17">
        <v>1269</v>
      </c>
      <c r="AF99" s="33" t="s">
        <v>40</v>
      </c>
      <c r="AG99" s="17">
        <v>0</v>
      </c>
      <c r="AH99" s="33" t="s">
        <v>40</v>
      </c>
      <c r="AI99" s="17">
        <v>0</v>
      </c>
      <c r="AJ99" s="33" t="s">
        <v>40</v>
      </c>
      <c r="AK99" s="17">
        <v>0</v>
      </c>
      <c r="AL99" s="33" t="s">
        <v>40</v>
      </c>
      <c r="AM99" s="17">
        <v>0</v>
      </c>
      <c r="AN99" s="33" t="s">
        <v>40</v>
      </c>
      <c r="AO99" s="17">
        <v>0</v>
      </c>
      <c r="AP99" s="33" t="s">
        <v>40</v>
      </c>
      <c r="AQ99" s="17">
        <v>0</v>
      </c>
      <c r="AR99" s="33" t="s">
        <v>40</v>
      </c>
      <c r="AS99" s="17">
        <v>0</v>
      </c>
      <c r="AT99" s="33" t="s">
        <v>40</v>
      </c>
    </row>
    <row r="100" spans="1:46" s="18" customFormat="1" ht="13" x14ac:dyDescent="0.3">
      <c r="A100" s="18">
        <v>95</v>
      </c>
      <c r="B100" s="16" t="s">
        <v>172</v>
      </c>
      <c r="C100" s="17">
        <v>411766</v>
      </c>
      <c r="D100" s="33" t="s">
        <v>48</v>
      </c>
      <c r="E100" s="17">
        <v>115493</v>
      </c>
      <c r="F100" s="33" t="s">
        <v>40</v>
      </c>
      <c r="G100" s="17">
        <v>0</v>
      </c>
      <c r="H100" s="33" t="s">
        <v>40</v>
      </c>
      <c r="I100" s="17">
        <v>54245</v>
      </c>
      <c r="J100" s="33">
        <v>3.7190082644628095</v>
      </c>
      <c r="K100" s="17">
        <v>0</v>
      </c>
      <c r="L100" s="33">
        <v>-1</v>
      </c>
      <c r="M100" s="17">
        <v>0</v>
      </c>
      <c r="N100" s="33" t="s">
        <v>40</v>
      </c>
      <c r="O100" s="17">
        <v>0</v>
      </c>
      <c r="P100" s="33" t="s">
        <v>40</v>
      </c>
      <c r="Q100" s="17">
        <v>0</v>
      </c>
      <c r="R100" s="33" t="s">
        <v>40</v>
      </c>
      <c r="S100" s="17">
        <v>212165</v>
      </c>
      <c r="T100" s="33" t="s">
        <v>40</v>
      </c>
      <c r="U100" s="17">
        <v>0</v>
      </c>
      <c r="V100" s="33" t="s">
        <v>40</v>
      </c>
      <c r="W100" s="17">
        <v>0</v>
      </c>
      <c r="X100" s="33" t="s">
        <v>40</v>
      </c>
      <c r="Y100" s="17">
        <v>0</v>
      </c>
      <c r="Z100" s="33" t="s">
        <v>40</v>
      </c>
      <c r="AA100" s="17">
        <v>0</v>
      </c>
      <c r="AB100" s="33" t="s">
        <v>40</v>
      </c>
      <c r="AC100" s="17">
        <v>0</v>
      </c>
      <c r="AD100" s="33">
        <v>-1</v>
      </c>
      <c r="AE100" s="17">
        <v>0</v>
      </c>
      <c r="AF100" s="33" t="s">
        <v>40</v>
      </c>
      <c r="AG100" s="17">
        <v>0</v>
      </c>
      <c r="AH100" s="33" t="s">
        <v>40</v>
      </c>
      <c r="AI100" s="17">
        <v>29863</v>
      </c>
      <c r="AJ100" s="33" t="s">
        <v>40</v>
      </c>
      <c r="AK100" s="17">
        <v>0</v>
      </c>
      <c r="AL100" s="33" t="s">
        <v>40</v>
      </c>
      <c r="AM100" s="17">
        <v>0</v>
      </c>
      <c r="AN100" s="33" t="s">
        <v>40</v>
      </c>
      <c r="AO100" s="17">
        <v>0</v>
      </c>
      <c r="AP100" s="33" t="s">
        <v>40</v>
      </c>
      <c r="AQ100" s="17">
        <v>0</v>
      </c>
      <c r="AR100" s="33" t="s">
        <v>40</v>
      </c>
      <c r="AS100" s="17">
        <v>0</v>
      </c>
      <c r="AT100" s="33" t="s">
        <v>40</v>
      </c>
    </row>
    <row r="101" spans="1:46" s="18" customFormat="1" ht="13" x14ac:dyDescent="0.3">
      <c r="A101" s="18">
        <v>96</v>
      </c>
      <c r="B101" s="16" t="s">
        <v>117</v>
      </c>
      <c r="C101" s="17">
        <v>376246</v>
      </c>
      <c r="D101" s="33">
        <v>-0.56147258198364525</v>
      </c>
      <c r="E101" s="17">
        <v>0</v>
      </c>
      <c r="F101" s="33" t="s">
        <v>40</v>
      </c>
      <c r="G101" s="17">
        <v>0</v>
      </c>
      <c r="H101" s="33" t="s">
        <v>40</v>
      </c>
      <c r="I101" s="17">
        <v>0</v>
      </c>
      <c r="J101" s="33">
        <v>-1</v>
      </c>
      <c r="K101" s="17">
        <v>0</v>
      </c>
      <c r="L101" s="33" t="s">
        <v>40</v>
      </c>
      <c r="M101" s="17">
        <v>215410</v>
      </c>
      <c r="N101" s="33">
        <v>-0.65005450383638774</v>
      </c>
      <c r="O101" s="17">
        <v>0</v>
      </c>
      <c r="P101" s="33" t="s">
        <v>40</v>
      </c>
      <c r="Q101" s="17">
        <v>0</v>
      </c>
      <c r="R101" s="33" t="s">
        <v>40</v>
      </c>
      <c r="S101" s="17">
        <v>0</v>
      </c>
      <c r="T101" s="33" t="s">
        <v>40</v>
      </c>
      <c r="U101" s="17">
        <v>152092</v>
      </c>
      <c r="V101" s="33">
        <v>-8.5490950634357521E-2</v>
      </c>
      <c r="W101" s="17">
        <v>0</v>
      </c>
      <c r="X101" s="33" t="s">
        <v>40</v>
      </c>
      <c r="Y101" s="17">
        <v>0</v>
      </c>
      <c r="Z101" s="33" t="s">
        <v>40</v>
      </c>
      <c r="AA101" s="17">
        <v>0</v>
      </c>
      <c r="AB101" s="33" t="s">
        <v>40</v>
      </c>
      <c r="AC101" s="17">
        <v>0</v>
      </c>
      <c r="AD101" s="33" t="s">
        <v>40</v>
      </c>
      <c r="AE101" s="17">
        <v>8744</v>
      </c>
      <c r="AF101" s="33" t="s">
        <v>40</v>
      </c>
      <c r="AG101" s="17">
        <v>0</v>
      </c>
      <c r="AH101" s="33" t="s">
        <v>40</v>
      </c>
      <c r="AI101" s="17">
        <v>0</v>
      </c>
      <c r="AJ101" s="33" t="s">
        <v>40</v>
      </c>
      <c r="AK101" s="17">
        <v>0</v>
      </c>
      <c r="AL101" s="33" t="s">
        <v>40</v>
      </c>
      <c r="AM101" s="17">
        <v>0</v>
      </c>
      <c r="AN101" s="33" t="s">
        <v>40</v>
      </c>
      <c r="AO101" s="17">
        <v>0</v>
      </c>
      <c r="AP101" s="33" t="s">
        <v>40</v>
      </c>
      <c r="AQ101" s="17">
        <v>0</v>
      </c>
      <c r="AR101" s="33" t="s">
        <v>40</v>
      </c>
      <c r="AS101" s="17">
        <v>0</v>
      </c>
      <c r="AT101" s="33" t="s">
        <v>40</v>
      </c>
    </row>
    <row r="102" spans="1:46" s="18" customFormat="1" ht="13" x14ac:dyDescent="0.3">
      <c r="A102" s="18">
        <v>97</v>
      </c>
      <c r="B102" s="16" t="s">
        <v>160</v>
      </c>
      <c r="C102" s="17">
        <v>349212</v>
      </c>
      <c r="D102" s="33">
        <v>3.8482812239684563</v>
      </c>
      <c r="E102" s="17">
        <v>20886</v>
      </c>
      <c r="F102" s="33">
        <v>0.49047313209162913</v>
      </c>
      <c r="G102" s="17">
        <v>34228</v>
      </c>
      <c r="H102" s="33">
        <v>4.4428170389356758E-2</v>
      </c>
      <c r="I102" s="17">
        <v>18539</v>
      </c>
      <c r="J102" s="33" t="s">
        <v>40</v>
      </c>
      <c r="K102" s="17">
        <v>14125</v>
      </c>
      <c r="L102" s="33" t="s">
        <v>40</v>
      </c>
      <c r="M102" s="17">
        <v>0</v>
      </c>
      <c r="N102" s="33" t="s">
        <v>40</v>
      </c>
      <c r="O102" s="17">
        <v>110513</v>
      </c>
      <c r="P102" s="33" t="s">
        <v>48</v>
      </c>
      <c r="Q102" s="17">
        <v>99726</v>
      </c>
      <c r="R102" s="33" t="s">
        <v>48</v>
      </c>
      <c r="S102" s="17">
        <v>0</v>
      </c>
      <c r="T102" s="33">
        <v>-1</v>
      </c>
      <c r="U102" s="17">
        <v>33732</v>
      </c>
      <c r="V102" s="33" t="s">
        <v>40</v>
      </c>
      <c r="W102" s="17">
        <v>8883</v>
      </c>
      <c r="X102" s="33" t="s">
        <v>40</v>
      </c>
      <c r="Y102" s="17">
        <v>0</v>
      </c>
      <c r="Z102" s="33" t="s">
        <v>40</v>
      </c>
      <c r="AA102" s="17">
        <v>8580</v>
      </c>
      <c r="AB102" s="33" t="s">
        <v>40</v>
      </c>
      <c r="AC102" s="17">
        <v>0</v>
      </c>
      <c r="AD102" s="33" t="s">
        <v>40</v>
      </c>
      <c r="AE102" s="17">
        <v>0</v>
      </c>
      <c r="AF102" s="33" t="s">
        <v>40</v>
      </c>
      <c r="AG102" s="17">
        <v>0</v>
      </c>
      <c r="AH102" s="33" t="s">
        <v>40</v>
      </c>
      <c r="AI102" s="17">
        <v>0</v>
      </c>
      <c r="AJ102" s="33" t="s">
        <v>40</v>
      </c>
      <c r="AK102" s="17">
        <v>0</v>
      </c>
      <c r="AL102" s="33" t="s">
        <v>40</v>
      </c>
      <c r="AM102" s="17">
        <v>0</v>
      </c>
      <c r="AN102" s="33" t="s">
        <v>40</v>
      </c>
      <c r="AO102" s="17">
        <v>0</v>
      </c>
      <c r="AP102" s="33" t="s">
        <v>40</v>
      </c>
      <c r="AQ102" s="17">
        <v>0</v>
      </c>
      <c r="AR102" s="33" t="s">
        <v>40</v>
      </c>
      <c r="AS102" s="17">
        <v>0</v>
      </c>
      <c r="AT102" s="33" t="s">
        <v>40</v>
      </c>
    </row>
    <row r="103" spans="1:46" s="18" customFormat="1" ht="13" x14ac:dyDescent="0.3">
      <c r="A103" s="18">
        <v>98</v>
      </c>
      <c r="B103" s="16" t="s">
        <v>202</v>
      </c>
      <c r="C103" s="17">
        <v>326323</v>
      </c>
      <c r="D103" s="33" t="s">
        <v>40</v>
      </c>
      <c r="E103" s="17">
        <v>0</v>
      </c>
      <c r="F103" s="33" t="s">
        <v>40</v>
      </c>
      <c r="G103" s="17">
        <v>0</v>
      </c>
      <c r="H103" s="33" t="s">
        <v>40</v>
      </c>
      <c r="I103" s="17">
        <v>0</v>
      </c>
      <c r="J103" s="33" t="s">
        <v>40</v>
      </c>
      <c r="K103" s="17">
        <v>0</v>
      </c>
      <c r="L103" s="33" t="s">
        <v>40</v>
      </c>
      <c r="M103" s="17">
        <v>0</v>
      </c>
      <c r="N103" s="33" t="s">
        <v>40</v>
      </c>
      <c r="O103" s="17">
        <v>0</v>
      </c>
      <c r="P103" s="33" t="s">
        <v>40</v>
      </c>
      <c r="Q103" s="17">
        <v>0</v>
      </c>
      <c r="R103" s="33" t="s">
        <v>40</v>
      </c>
      <c r="S103" s="17">
        <v>0</v>
      </c>
      <c r="T103" s="33" t="s">
        <v>40</v>
      </c>
      <c r="U103" s="17">
        <v>326323</v>
      </c>
      <c r="V103" s="33" t="s">
        <v>40</v>
      </c>
      <c r="W103" s="17">
        <v>0</v>
      </c>
      <c r="X103" s="33" t="s">
        <v>40</v>
      </c>
      <c r="Y103" s="17">
        <v>0</v>
      </c>
      <c r="Z103" s="33" t="s">
        <v>40</v>
      </c>
      <c r="AA103" s="17">
        <v>0</v>
      </c>
      <c r="AB103" s="33" t="s">
        <v>40</v>
      </c>
      <c r="AC103" s="17">
        <v>0</v>
      </c>
      <c r="AD103" s="33" t="s">
        <v>40</v>
      </c>
      <c r="AE103" s="17">
        <v>0</v>
      </c>
      <c r="AF103" s="33" t="s">
        <v>40</v>
      </c>
      <c r="AG103" s="17">
        <v>0</v>
      </c>
      <c r="AH103" s="33" t="s">
        <v>40</v>
      </c>
      <c r="AI103" s="17">
        <v>0</v>
      </c>
      <c r="AJ103" s="33" t="s">
        <v>40</v>
      </c>
      <c r="AK103" s="17">
        <v>0</v>
      </c>
      <c r="AL103" s="33" t="s">
        <v>40</v>
      </c>
      <c r="AM103" s="17">
        <v>0</v>
      </c>
      <c r="AN103" s="33" t="s">
        <v>40</v>
      </c>
      <c r="AO103" s="17">
        <v>0</v>
      </c>
      <c r="AP103" s="33" t="s">
        <v>40</v>
      </c>
      <c r="AQ103" s="17">
        <v>0</v>
      </c>
      <c r="AR103" s="33" t="s">
        <v>40</v>
      </c>
      <c r="AS103" s="17">
        <v>0</v>
      </c>
      <c r="AT103" s="33" t="s">
        <v>40</v>
      </c>
    </row>
    <row r="104" spans="1:46" s="18" customFormat="1" ht="13" x14ac:dyDescent="0.3">
      <c r="A104" s="18">
        <v>99</v>
      </c>
      <c r="B104" s="16" t="s">
        <v>139</v>
      </c>
      <c r="C104" s="17">
        <v>261418</v>
      </c>
      <c r="D104" s="33">
        <v>-0.22509522609713806</v>
      </c>
      <c r="E104" s="17">
        <v>16660</v>
      </c>
      <c r="F104" s="33">
        <v>-0.89031463766303021</v>
      </c>
      <c r="G104" s="17">
        <v>0</v>
      </c>
      <c r="H104" s="33" t="s">
        <v>40</v>
      </c>
      <c r="I104" s="17">
        <v>6904</v>
      </c>
      <c r="J104" s="33">
        <v>-0.48292390653085682</v>
      </c>
      <c r="K104" s="17">
        <v>237854</v>
      </c>
      <c r="L104" s="33">
        <v>0.51522525736418312</v>
      </c>
      <c r="M104" s="17">
        <v>0</v>
      </c>
      <c r="N104" s="33" t="s">
        <v>40</v>
      </c>
      <c r="O104" s="17">
        <v>0</v>
      </c>
      <c r="P104" s="33" t="s">
        <v>40</v>
      </c>
      <c r="Q104" s="17">
        <v>0</v>
      </c>
      <c r="R104" s="33" t="s">
        <v>40</v>
      </c>
      <c r="S104" s="17">
        <v>0</v>
      </c>
      <c r="T104" s="33" t="s">
        <v>40</v>
      </c>
      <c r="U104" s="17">
        <v>0</v>
      </c>
      <c r="V104" s="33" t="s">
        <v>40</v>
      </c>
      <c r="W104" s="17">
        <v>0</v>
      </c>
      <c r="X104" s="33">
        <v>-1</v>
      </c>
      <c r="Y104" s="17">
        <v>0</v>
      </c>
      <c r="Z104" s="33" t="s">
        <v>40</v>
      </c>
      <c r="AA104" s="17">
        <v>0</v>
      </c>
      <c r="AB104" s="33" t="s">
        <v>40</v>
      </c>
      <c r="AC104" s="17">
        <v>0</v>
      </c>
      <c r="AD104" s="33" t="s">
        <v>40</v>
      </c>
      <c r="AE104" s="17">
        <v>0</v>
      </c>
      <c r="AF104" s="33" t="s">
        <v>40</v>
      </c>
      <c r="AG104" s="17">
        <v>0</v>
      </c>
      <c r="AH104" s="33" t="s">
        <v>40</v>
      </c>
      <c r="AI104" s="17">
        <v>0</v>
      </c>
      <c r="AJ104" s="33" t="s">
        <v>40</v>
      </c>
      <c r="AK104" s="17">
        <v>0</v>
      </c>
      <c r="AL104" s="33" t="s">
        <v>40</v>
      </c>
      <c r="AM104" s="17">
        <v>0</v>
      </c>
      <c r="AN104" s="33" t="s">
        <v>40</v>
      </c>
      <c r="AO104" s="17">
        <v>0</v>
      </c>
      <c r="AP104" s="33" t="s">
        <v>40</v>
      </c>
      <c r="AQ104" s="17">
        <v>0</v>
      </c>
      <c r="AR104" s="33" t="s">
        <v>40</v>
      </c>
      <c r="AS104" s="17">
        <v>0</v>
      </c>
      <c r="AT104" s="33" t="s">
        <v>40</v>
      </c>
    </row>
    <row r="105" spans="1:46" s="18" customFormat="1" ht="13" x14ac:dyDescent="0.3">
      <c r="A105" s="18">
        <v>100</v>
      </c>
      <c r="B105" s="16" t="s">
        <v>144</v>
      </c>
      <c r="C105" s="17">
        <v>234315</v>
      </c>
      <c r="D105" s="33">
        <v>0.12796776616024497</v>
      </c>
      <c r="E105" s="17">
        <v>22735</v>
      </c>
      <c r="F105" s="33">
        <v>0.59409619969148797</v>
      </c>
      <c r="G105" s="17">
        <v>20676</v>
      </c>
      <c r="H105" s="33">
        <v>-0.48102409638554222</v>
      </c>
      <c r="I105" s="17">
        <v>0</v>
      </c>
      <c r="J105" s="33">
        <v>-1</v>
      </c>
      <c r="K105" s="17">
        <v>0</v>
      </c>
      <c r="L105" s="33" t="s">
        <v>40</v>
      </c>
      <c r="M105" s="17">
        <v>0</v>
      </c>
      <c r="N105" s="33" t="s">
        <v>40</v>
      </c>
      <c r="O105" s="17">
        <v>118846</v>
      </c>
      <c r="P105" s="33" t="s">
        <v>48</v>
      </c>
      <c r="Q105" s="17">
        <v>0</v>
      </c>
      <c r="R105" s="33" t="s">
        <v>40</v>
      </c>
      <c r="S105" s="17">
        <v>36323</v>
      </c>
      <c r="T105" s="33">
        <v>1.2409155407489667</v>
      </c>
      <c r="U105" s="17">
        <v>14616</v>
      </c>
      <c r="V105" s="33">
        <v>-0.64372943327239485</v>
      </c>
      <c r="W105" s="17">
        <v>0</v>
      </c>
      <c r="X105" s="33" t="s">
        <v>40</v>
      </c>
      <c r="Y105" s="17">
        <v>0</v>
      </c>
      <c r="Z105" s="33" t="s">
        <v>40</v>
      </c>
      <c r="AA105" s="17">
        <v>0</v>
      </c>
      <c r="AB105" s="33" t="s">
        <v>40</v>
      </c>
      <c r="AC105" s="17">
        <v>21119</v>
      </c>
      <c r="AD105" s="33">
        <v>4.4220795892169447</v>
      </c>
      <c r="AE105" s="17">
        <v>0</v>
      </c>
      <c r="AF105" s="33" t="s">
        <v>40</v>
      </c>
      <c r="AG105" s="17">
        <v>0</v>
      </c>
      <c r="AH105" s="33" t="s">
        <v>40</v>
      </c>
      <c r="AI105" s="17">
        <v>0</v>
      </c>
      <c r="AJ105" s="33" t="s">
        <v>40</v>
      </c>
      <c r="AK105" s="17">
        <v>0</v>
      </c>
      <c r="AL105" s="33" t="s">
        <v>40</v>
      </c>
      <c r="AM105" s="17">
        <v>0</v>
      </c>
      <c r="AN105" s="33" t="s">
        <v>40</v>
      </c>
      <c r="AO105" s="17">
        <v>0</v>
      </c>
      <c r="AP105" s="33" t="s">
        <v>40</v>
      </c>
      <c r="AQ105" s="17">
        <v>0</v>
      </c>
      <c r="AR105" s="33" t="s">
        <v>40</v>
      </c>
      <c r="AS105" s="17">
        <v>0</v>
      </c>
      <c r="AT105" s="33" t="s">
        <v>40</v>
      </c>
    </row>
    <row r="106" spans="1:46" s="18" customFormat="1" ht="13" x14ac:dyDescent="0.3">
      <c r="A106" s="18">
        <v>101</v>
      </c>
      <c r="B106" s="16" t="s">
        <v>126</v>
      </c>
      <c r="C106" s="17">
        <v>232060</v>
      </c>
      <c r="D106" s="33">
        <v>-0.61502155819551518</v>
      </c>
      <c r="E106" s="17">
        <v>73808</v>
      </c>
      <c r="F106" s="33">
        <v>-0.48349172136768881</v>
      </c>
      <c r="G106" s="17">
        <v>31790</v>
      </c>
      <c r="H106" s="33">
        <v>-0.81866408077120534</v>
      </c>
      <c r="I106" s="17">
        <v>6949</v>
      </c>
      <c r="J106" s="33">
        <v>-0.75310001776514479</v>
      </c>
      <c r="K106" s="17">
        <v>0</v>
      </c>
      <c r="L106" s="33" t="s">
        <v>40</v>
      </c>
      <c r="M106" s="17">
        <v>0</v>
      </c>
      <c r="N106" s="33">
        <v>-1</v>
      </c>
      <c r="O106" s="17">
        <v>65926</v>
      </c>
      <c r="P106" s="33">
        <v>-0.45731431252623866</v>
      </c>
      <c r="Q106" s="17">
        <v>1500</v>
      </c>
      <c r="R106" s="33">
        <v>-6.25E-2</v>
      </c>
      <c r="S106" s="17">
        <v>5228</v>
      </c>
      <c r="T106" s="33">
        <v>-0.56196062002513614</v>
      </c>
      <c r="U106" s="17">
        <v>30846</v>
      </c>
      <c r="V106" s="33">
        <v>5.36</v>
      </c>
      <c r="W106" s="17">
        <v>0</v>
      </c>
      <c r="X106" s="33">
        <v>-1</v>
      </c>
      <c r="Y106" s="17">
        <v>1500</v>
      </c>
      <c r="Z106" s="33">
        <v>-9.0909090909090939E-2</v>
      </c>
      <c r="AA106" s="17">
        <v>3167</v>
      </c>
      <c r="AB106" s="33" t="s">
        <v>40</v>
      </c>
      <c r="AC106" s="17">
        <v>1800</v>
      </c>
      <c r="AD106" s="33">
        <v>-0.18552036199095023</v>
      </c>
      <c r="AE106" s="17">
        <v>9546</v>
      </c>
      <c r="AF106" s="33">
        <v>1.8134394341290894</v>
      </c>
      <c r="AG106" s="17">
        <v>0</v>
      </c>
      <c r="AH106" s="33">
        <v>-1</v>
      </c>
      <c r="AI106" s="17">
        <v>0</v>
      </c>
      <c r="AJ106" s="33">
        <v>-1</v>
      </c>
      <c r="AK106" s="17">
        <v>0</v>
      </c>
      <c r="AL106" s="33">
        <v>-1</v>
      </c>
      <c r="AM106" s="17">
        <v>0</v>
      </c>
      <c r="AN106" s="33" t="s">
        <v>40</v>
      </c>
      <c r="AO106" s="17">
        <v>0</v>
      </c>
      <c r="AP106" s="33" t="s">
        <v>40</v>
      </c>
      <c r="AQ106" s="17">
        <v>0</v>
      </c>
      <c r="AR106" s="33" t="s">
        <v>40</v>
      </c>
      <c r="AS106" s="17">
        <v>0</v>
      </c>
      <c r="AT106" s="33" t="s">
        <v>40</v>
      </c>
    </row>
    <row r="107" spans="1:46" s="18" customFormat="1" ht="13" x14ac:dyDescent="0.3">
      <c r="A107" s="18">
        <v>102</v>
      </c>
      <c r="B107" s="16" t="s">
        <v>115</v>
      </c>
      <c r="C107" s="17">
        <v>229301</v>
      </c>
      <c r="D107" s="33">
        <v>-0.77372140321722749</v>
      </c>
      <c r="E107" s="17">
        <v>13442</v>
      </c>
      <c r="F107" s="33">
        <v>-0.97664498888890816</v>
      </c>
      <c r="G107" s="17">
        <v>212400</v>
      </c>
      <c r="H107" s="33" t="s">
        <v>40</v>
      </c>
      <c r="I107" s="17">
        <v>3459</v>
      </c>
      <c r="J107" s="33" t="s">
        <v>40</v>
      </c>
      <c r="K107" s="17">
        <v>0</v>
      </c>
      <c r="L107" s="33" t="s">
        <v>40</v>
      </c>
      <c r="M107" s="17">
        <v>0</v>
      </c>
      <c r="N107" s="33" t="s">
        <v>40</v>
      </c>
      <c r="O107" s="17">
        <v>0</v>
      </c>
      <c r="P107" s="33">
        <v>-1</v>
      </c>
      <c r="Q107" s="17">
        <v>0</v>
      </c>
      <c r="R107" s="33" t="s">
        <v>40</v>
      </c>
      <c r="S107" s="17">
        <v>0</v>
      </c>
      <c r="T107" s="33">
        <v>-1</v>
      </c>
      <c r="U107" s="17">
        <v>0</v>
      </c>
      <c r="V107" s="33" t="s">
        <v>40</v>
      </c>
      <c r="W107" s="17">
        <v>0</v>
      </c>
      <c r="X107" s="33">
        <v>-1</v>
      </c>
      <c r="Y107" s="17">
        <v>0</v>
      </c>
      <c r="Z107" s="33" t="s">
        <v>40</v>
      </c>
      <c r="AA107" s="17">
        <v>0</v>
      </c>
      <c r="AB107" s="33" t="s">
        <v>40</v>
      </c>
      <c r="AC107" s="17">
        <v>0</v>
      </c>
      <c r="AD107" s="33" t="s">
        <v>40</v>
      </c>
      <c r="AE107" s="17">
        <v>0</v>
      </c>
      <c r="AF107" s="33" t="s">
        <v>40</v>
      </c>
      <c r="AG107" s="17">
        <v>0</v>
      </c>
      <c r="AH107" s="33" t="s">
        <v>40</v>
      </c>
      <c r="AI107" s="17">
        <v>0</v>
      </c>
      <c r="AJ107" s="33" t="s">
        <v>40</v>
      </c>
      <c r="AK107" s="17">
        <v>0</v>
      </c>
      <c r="AL107" s="33" t="s">
        <v>40</v>
      </c>
      <c r="AM107" s="17">
        <v>0</v>
      </c>
      <c r="AN107" s="33" t="s">
        <v>40</v>
      </c>
      <c r="AO107" s="17">
        <v>0</v>
      </c>
      <c r="AP107" s="33" t="s">
        <v>40</v>
      </c>
      <c r="AQ107" s="17">
        <v>0</v>
      </c>
      <c r="AR107" s="33" t="s">
        <v>40</v>
      </c>
      <c r="AS107" s="17">
        <v>0</v>
      </c>
      <c r="AT107" s="33" t="s">
        <v>40</v>
      </c>
    </row>
    <row r="108" spans="1:46" s="18" customFormat="1" ht="13" x14ac:dyDescent="0.3">
      <c r="A108" s="18">
        <v>103</v>
      </c>
      <c r="B108" s="16" t="s">
        <v>135</v>
      </c>
      <c r="C108" s="17">
        <v>228204</v>
      </c>
      <c r="D108" s="33">
        <v>-0.49920339183904561</v>
      </c>
      <c r="E108" s="17">
        <v>10046</v>
      </c>
      <c r="F108" s="33">
        <v>-0.87808844230862582</v>
      </c>
      <c r="G108" s="17">
        <v>0</v>
      </c>
      <c r="H108" s="33" t="s">
        <v>40</v>
      </c>
      <c r="I108" s="17">
        <v>0</v>
      </c>
      <c r="J108" s="33" t="s">
        <v>40</v>
      </c>
      <c r="K108" s="17">
        <v>0</v>
      </c>
      <c r="L108" s="33" t="s">
        <v>40</v>
      </c>
      <c r="M108" s="17">
        <v>0</v>
      </c>
      <c r="N108" s="33" t="s">
        <v>40</v>
      </c>
      <c r="O108" s="17">
        <v>0</v>
      </c>
      <c r="P108" s="33">
        <v>-1</v>
      </c>
      <c r="Q108" s="17">
        <v>0</v>
      </c>
      <c r="R108" s="33">
        <v>-1</v>
      </c>
      <c r="S108" s="17">
        <v>42676</v>
      </c>
      <c r="T108" s="33">
        <v>-0.47755401848564605</v>
      </c>
      <c r="U108" s="17">
        <v>2850</v>
      </c>
      <c r="V108" s="33">
        <v>1.6836158192090394</v>
      </c>
      <c r="W108" s="17">
        <v>167548</v>
      </c>
      <c r="X108" s="33">
        <v>0.21116701364792978</v>
      </c>
      <c r="Y108" s="17">
        <v>0</v>
      </c>
      <c r="Z108" s="33" t="s">
        <v>40</v>
      </c>
      <c r="AA108" s="17">
        <v>0</v>
      </c>
      <c r="AB108" s="33">
        <v>-1</v>
      </c>
      <c r="AC108" s="17">
        <v>0</v>
      </c>
      <c r="AD108" s="33" t="s">
        <v>40</v>
      </c>
      <c r="AE108" s="17">
        <v>2484</v>
      </c>
      <c r="AF108" s="33">
        <v>-0.96759295499021525</v>
      </c>
      <c r="AG108" s="17">
        <v>0</v>
      </c>
      <c r="AH108" s="33" t="s">
        <v>40</v>
      </c>
      <c r="AI108" s="17">
        <v>2600</v>
      </c>
      <c r="AJ108" s="33">
        <v>1.1885521885521886</v>
      </c>
      <c r="AK108" s="17">
        <v>0</v>
      </c>
      <c r="AL108" s="33" t="s">
        <v>40</v>
      </c>
      <c r="AM108" s="17">
        <v>0</v>
      </c>
      <c r="AN108" s="33" t="s">
        <v>40</v>
      </c>
      <c r="AO108" s="17">
        <v>0</v>
      </c>
      <c r="AP108" s="33" t="s">
        <v>40</v>
      </c>
      <c r="AQ108" s="17">
        <v>0</v>
      </c>
      <c r="AR108" s="33" t="s">
        <v>40</v>
      </c>
      <c r="AS108" s="17">
        <v>0</v>
      </c>
      <c r="AT108" s="33" t="s">
        <v>40</v>
      </c>
    </row>
    <row r="109" spans="1:46" s="18" customFormat="1" ht="13" x14ac:dyDescent="0.3">
      <c r="A109" s="18">
        <v>104</v>
      </c>
      <c r="B109" s="16" t="s">
        <v>149</v>
      </c>
      <c r="C109" s="17">
        <v>223840</v>
      </c>
      <c r="D109" s="33">
        <v>0.77607096666693121</v>
      </c>
      <c r="E109" s="17">
        <v>1472</v>
      </c>
      <c r="F109" s="33" t="s">
        <v>40</v>
      </c>
      <c r="G109" s="17">
        <v>2370</v>
      </c>
      <c r="H109" s="33">
        <v>0.51147959183673475</v>
      </c>
      <c r="I109" s="17">
        <v>4164</v>
      </c>
      <c r="J109" s="33">
        <v>0.52527472527472518</v>
      </c>
      <c r="K109" s="17">
        <v>118918</v>
      </c>
      <c r="L109" s="33" t="s">
        <v>40</v>
      </c>
      <c r="M109" s="17">
        <v>0</v>
      </c>
      <c r="N109" s="33" t="s">
        <v>40</v>
      </c>
      <c r="O109" s="17">
        <v>4748</v>
      </c>
      <c r="P109" s="33">
        <v>1.3354648303000491</v>
      </c>
      <c r="Q109" s="17">
        <v>0</v>
      </c>
      <c r="R109" s="33" t="s">
        <v>40</v>
      </c>
      <c r="S109" s="17">
        <v>0</v>
      </c>
      <c r="T109" s="33">
        <v>-1</v>
      </c>
      <c r="U109" s="17">
        <v>0</v>
      </c>
      <c r="V109" s="33" t="s">
        <v>40</v>
      </c>
      <c r="W109" s="17">
        <v>0</v>
      </c>
      <c r="X109" s="33" t="s">
        <v>40</v>
      </c>
      <c r="Y109" s="17">
        <v>0</v>
      </c>
      <c r="Z109" s="33" t="s">
        <v>40</v>
      </c>
      <c r="AA109" s="17">
        <v>0</v>
      </c>
      <c r="AB109" s="33" t="s">
        <v>40</v>
      </c>
      <c r="AC109" s="17">
        <v>0</v>
      </c>
      <c r="AD109" s="33" t="s">
        <v>40</v>
      </c>
      <c r="AE109" s="17">
        <v>92168</v>
      </c>
      <c r="AF109" s="33">
        <v>-0.21726354765564626</v>
      </c>
      <c r="AG109" s="17">
        <v>0</v>
      </c>
      <c r="AH109" s="33" t="s">
        <v>40</v>
      </c>
      <c r="AI109" s="17">
        <v>0</v>
      </c>
      <c r="AJ109" s="33" t="s">
        <v>40</v>
      </c>
      <c r="AK109" s="17">
        <v>0</v>
      </c>
      <c r="AL109" s="33" t="s">
        <v>40</v>
      </c>
      <c r="AM109" s="17">
        <v>0</v>
      </c>
      <c r="AN109" s="33" t="s">
        <v>40</v>
      </c>
      <c r="AO109" s="17">
        <v>0</v>
      </c>
      <c r="AP109" s="33" t="s">
        <v>40</v>
      </c>
      <c r="AQ109" s="17">
        <v>0</v>
      </c>
      <c r="AR109" s="33" t="s">
        <v>40</v>
      </c>
      <c r="AS109" s="17">
        <v>0</v>
      </c>
      <c r="AT109" s="33" t="s">
        <v>40</v>
      </c>
    </row>
    <row r="110" spans="1:46" s="18" customFormat="1" ht="13" x14ac:dyDescent="0.3">
      <c r="A110" s="18">
        <v>105</v>
      </c>
      <c r="B110" s="16" t="s">
        <v>136</v>
      </c>
      <c r="C110" s="17">
        <v>205650</v>
      </c>
      <c r="D110" s="33">
        <v>-0.41564585837403778</v>
      </c>
      <c r="E110" s="17">
        <v>0</v>
      </c>
      <c r="F110" s="33" t="s">
        <v>40</v>
      </c>
      <c r="G110" s="17">
        <v>0</v>
      </c>
      <c r="H110" s="33" t="s">
        <v>40</v>
      </c>
      <c r="I110" s="17">
        <v>0</v>
      </c>
      <c r="J110" s="33">
        <v>-1</v>
      </c>
      <c r="K110" s="17">
        <v>0</v>
      </c>
      <c r="L110" s="33" t="s">
        <v>40</v>
      </c>
      <c r="M110" s="17">
        <v>0</v>
      </c>
      <c r="N110" s="33" t="s">
        <v>40</v>
      </c>
      <c r="O110" s="17">
        <v>0</v>
      </c>
      <c r="P110" s="33" t="s">
        <v>40</v>
      </c>
      <c r="Q110" s="17">
        <v>0</v>
      </c>
      <c r="R110" s="33" t="s">
        <v>40</v>
      </c>
      <c r="S110" s="17">
        <v>205650</v>
      </c>
      <c r="T110" s="33">
        <v>8.6456930026151069E-2</v>
      </c>
      <c r="U110" s="17">
        <v>0</v>
      </c>
      <c r="V110" s="33" t="s">
        <v>40</v>
      </c>
      <c r="W110" s="17">
        <v>0</v>
      </c>
      <c r="X110" s="33" t="s">
        <v>40</v>
      </c>
      <c r="Y110" s="17">
        <v>0</v>
      </c>
      <c r="Z110" s="33" t="s">
        <v>40</v>
      </c>
      <c r="AA110" s="17">
        <v>0</v>
      </c>
      <c r="AB110" s="33" t="s">
        <v>40</v>
      </c>
      <c r="AC110" s="17">
        <v>0</v>
      </c>
      <c r="AD110" s="33" t="s">
        <v>40</v>
      </c>
      <c r="AE110" s="17">
        <v>0</v>
      </c>
      <c r="AF110" s="33" t="s">
        <v>40</v>
      </c>
      <c r="AG110" s="17">
        <v>0</v>
      </c>
      <c r="AH110" s="33" t="s">
        <v>40</v>
      </c>
      <c r="AI110" s="17">
        <v>0</v>
      </c>
      <c r="AJ110" s="33" t="s">
        <v>40</v>
      </c>
      <c r="AK110" s="17">
        <v>0</v>
      </c>
      <c r="AL110" s="33" t="s">
        <v>40</v>
      </c>
      <c r="AM110" s="17">
        <v>0</v>
      </c>
      <c r="AN110" s="33" t="s">
        <v>40</v>
      </c>
      <c r="AO110" s="17">
        <v>0</v>
      </c>
      <c r="AP110" s="33" t="s">
        <v>40</v>
      </c>
      <c r="AQ110" s="17">
        <v>0</v>
      </c>
      <c r="AR110" s="33" t="s">
        <v>40</v>
      </c>
      <c r="AS110" s="17">
        <v>0</v>
      </c>
      <c r="AT110" s="33" t="s">
        <v>40</v>
      </c>
    </row>
    <row r="111" spans="1:46" s="18" customFormat="1" ht="13" x14ac:dyDescent="0.3">
      <c r="A111" s="18">
        <v>106</v>
      </c>
      <c r="B111" s="16" t="s">
        <v>155</v>
      </c>
      <c r="C111" s="17">
        <v>177828</v>
      </c>
      <c r="D111" s="33">
        <v>0.90726857363493041</v>
      </c>
      <c r="E111" s="17">
        <v>145263</v>
      </c>
      <c r="F111" s="33">
        <v>0.95096498650227645</v>
      </c>
      <c r="G111" s="17">
        <v>0</v>
      </c>
      <c r="H111" s="33" t="s">
        <v>40</v>
      </c>
      <c r="I111" s="17">
        <v>0</v>
      </c>
      <c r="J111" s="33" t="s">
        <v>40</v>
      </c>
      <c r="K111" s="17">
        <v>0</v>
      </c>
      <c r="L111" s="33" t="s">
        <v>40</v>
      </c>
      <c r="M111" s="17">
        <v>0</v>
      </c>
      <c r="N111" s="33" t="s">
        <v>40</v>
      </c>
      <c r="O111" s="17">
        <v>0</v>
      </c>
      <c r="P111" s="33" t="s">
        <v>40</v>
      </c>
      <c r="Q111" s="17">
        <v>0</v>
      </c>
      <c r="R111" s="33" t="s">
        <v>40</v>
      </c>
      <c r="S111" s="17">
        <v>0</v>
      </c>
      <c r="T111" s="33" t="s">
        <v>40</v>
      </c>
      <c r="U111" s="17">
        <v>0</v>
      </c>
      <c r="V111" s="33" t="s">
        <v>40</v>
      </c>
      <c r="W111" s="17">
        <v>0</v>
      </c>
      <c r="X111" s="33" t="s">
        <v>40</v>
      </c>
      <c r="Y111" s="17">
        <v>0</v>
      </c>
      <c r="Z111" s="33" t="s">
        <v>40</v>
      </c>
      <c r="AA111" s="17">
        <v>2570</v>
      </c>
      <c r="AB111" s="33">
        <v>-0.86315228966986157</v>
      </c>
      <c r="AC111" s="17">
        <v>0</v>
      </c>
      <c r="AD111" s="33" t="s">
        <v>40</v>
      </c>
      <c r="AE111" s="17">
        <v>0</v>
      </c>
      <c r="AF111" s="33" t="s">
        <v>40</v>
      </c>
      <c r="AG111" s="17">
        <v>0</v>
      </c>
      <c r="AH111" s="33" t="s">
        <v>40</v>
      </c>
      <c r="AI111" s="17">
        <v>29995</v>
      </c>
      <c r="AJ111" s="33" t="s">
        <v>40</v>
      </c>
      <c r="AK111" s="17">
        <v>0</v>
      </c>
      <c r="AL111" s="33" t="s">
        <v>40</v>
      </c>
      <c r="AM111" s="17">
        <v>0</v>
      </c>
      <c r="AN111" s="33" t="s">
        <v>40</v>
      </c>
      <c r="AO111" s="17">
        <v>0</v>
      </c>
      <c r="AP111" s="33" t="s">
        <v>40</v>
      </c>
      <c r="AQ111" s="17">
        <v>0</v>
      </c>
      <c r="AR111" s="33" t="s">
        <v>40</v>
      </c>
      <c r="AS111" s="17">
        <v>0</v>
      </c>
      <c r="AT111" s="33" t="s">
        <v>40</v>
      </c>
    </row>
    <row r="112" spans="1:46" s="18" customFormat="1" ht="13" x14ac:dyDescent="0.3">
      <c r="A112" s="18">
        <v>107</v>
      </c>
      <c r="B112" s="16" t="s">
        <v>174</v>
      </c>
      <c r="C112" s="17">
        <v>164995</v>
      </c>
      <c r="D112" s="33">
        <v>5.950377016723535</v>
      </c>
      <c r="E112" s="17">
        <v>155992</v>
      </c>
      <c r="F112" s="33" t="s">
        <v>40</v>
      </c>
      <c r="G112" s="17">
        <v>4310</v>
      </c>
      <c r="H112" s="33">
        <v>-0.75324898379801919</v>
      </c>
      <c r="I112" s="17">
        <v>1718</v>
      </c>
      <c r="J112" s="33">
        <v>-0.48639760837070256</v>
      </c>
      <c r="K112" s="17">
        <v>0</v>
      </c>
      <c r="L112" s="33">
        <v>-1</v>
      </c>
      <c r="M112" s="17">
        <v>0</v>
      </c>
      <c r="N112" s="33" t="s">
        <v>40</v>
      </c>
      <c r="O112" s="17">
        <v>0</v>
      </c>
      <c r="P112" s="33" t="s">
        <v>40</v>
      </c>
      <c r="Q112" s="17">
        <v>0</v>
      </c>
      <c r="R112" s="33" t="s">
        <v>40</v>
      </c>
      <c r="S112" s="17">
        <v>2975</v>
      </c>
      <c r="T112" s="33" t="s">
        <v>40</v>
      </c>
      <c r="U112" s="17">
        <v>0</v>
      </c>
      <c r="V112" s="33" t="s">
        <v>40</v>
      </c>
      <c r="W112" s="17">
        <v>0</v>
      </c>
      <c r="X112" s="33" t="s">
        <v>40</v>
      </c>
      <c r="Y112" s="17">
        <v>0</v>
      </c>
      <c r="Z112" s="33" t="s">
        <v>40</v>
      </c>
      <c r="AA112" s="17">
        <v>0</v>
      </c>
      <c r="AB112" s="33" t="s">
        <v>40</v>
      </c>
      <c r="AC112" s="17">
        <v>0</v>
      </c>
      <c r="AD112" s="33" t="s">
        <v>40</v>
      </c>
      <c r="AE112" s="17">
        <v>0</v>
      </c>
      <c r="AF112" s="33" t="s">
        <v>40</v>
      </c>
      <c r="AG112" s="17">
        <v>0</v>
      </c>
      <c r="AH112" s="33" t="s">
        <v>40</v>
      </c>
      <c r="AI112" s="17">
        <v>0</v>
      </c>
      <c r="AJ112" s="33" t="s">
        <v>40</v>
      </c>
      <c r="AK112" s="17">
        <v>0</v>
      </c>
      <c r="AL112" s="33" t="s">
        <v>40</v>
      </c>
      <c r="AM112" s="17">
        <v>0</v>
      </c>
      <c r="AN112" s="33" t="s">
        <v>40</v>
      </c>
      <c r="AO112" s="17">
        <v>0</v>
      </c>
      <c r="AP112" s="33" t="s">
        <v>40</v>
      </c>
      <c r="AQ112" s="17">
        <v>0</v>
      </c>
      <c r="AR112" s="33" t="s">
        <v>40</v>
      </c>
      <c r="AS112" s="17">
        <v>0</v>
      </c>
      <c r="AT112" s="33" t="s">
        <v>40</v>
      </c>
    </row>
    <row r="113" spans="1:46" s="18" customFormat="1" ht="13" x14ac:dyDescent="0.3">
      <c r="A113" s="18">
        <v>108</v>
      </c>
      <c r="B113" s="16" t="s">
        <v>146</v>
      </c>
      <c r="C113" s="17">
        <v>158997</v>
      </c>
      <c r="D113" s="33">
        <v>-4.2232904438340269E-2</v>
      </c>
      <c r="E113" s="17">
        <v>43180</v>
      </c>
      <c r="F113" s="33" t="s">
        <v>48</v>
      </c>
      <c r="G113" s="17">
        <v>12713</v>
      </c>
      <c r="H113" s="33">
        <v>8.1957446808510692E-2</v>
      </c>
      <c r="I113" s="17">
        <v>26432</v>
      </c>
      <c r="J113" s="33">
        <v>-0.33987662645788064</v>
      </c>
      <c r="K113" s="17">
        <v>28504</v>
      </c>
      <c r="L113" s="33">
        <v>-0.1542843579397104</v>
      </c>
      <c r="M113" s="17">
        <v>28070</v>
      </c>
      <c r="N113" s="33">
        <v>-0.62577325085324231</v>
      </c>
      <c r="O113" s="17">
        <v>18920</v>
      </c>
      <c r="P113" s="33" t="s">
        <v>40</v>
      </c>
      <c r="Q113" s="17">
        <v>1178</v>
      </c>
      <c r="R113" s="33">
        <v>-0.55580693815987936</v>
      </c>
      <c r="S113" s="17">
        <v>0</v>
      </c>
      <c r="T113" s="33" t="s">
        <v>40</v>
      </c>
      <c r="U113" s="17">
        <v>0</v>
      </c>
      <c r="V113" s="33" t="s">
        <v>40</v>
      </c>
      <c r="W113" s="17">
        <v>0</v>
      </c>
      <c r="X113" s="33">
        <v>-1</v>
      </c>
      <c r="Y113" s="17">
        <v>0</v>
      </c>
      <c r="Z113" s="33" t="s">
        <v>40</v>
      </c>
      <c r="AA113" s="17">
        <v>0</v>
      </c>
      <c r="AB113" s="33" t="s">
        <v>40</v>
      </c>
      <c r="AC113" s="17">
        <v>0</v>
      </c>
      <c r="AD113" s="33" t="s">
        <v>40</v>
      </c>
      <c r="AE113" s="17">
        <v>0</v>
      </c>
      <c r="AF113" s="33" t="s">
        <v>40</v>
      </c>
      <c r="AG113" s="17">
        <v>0</v>
      </c>
      <c r="AH113" s="33" t="s">
        <v>40</v>
      </c>
      <c r="AI113" s="17">
        <v>0</v>
      </c>
      <c r="AJ113" s="33" t="s">
        <v>40</v>
      </c>
      <c r="AK113" s="17">
        <v>0</v>
      </c>
      <c r="AL113" s="33" t="s">
        <v>40</v>
      </c>
      <c r="AM113" s="17">
        <v>0</v>
      </c>
      <c r="AN113" s="33" t="s">
        <v>40</v>
      </c>
      <c r="AO113" s="17">
        <v>0</v>
      </c>
      <c r="AP113" s="33" t="s">
        <v>40</v>
      </c>
      <c r="AQ113" s="17">
        <v>0</v>
      </c>
      <c r="AR113" s="33" t="s">
        <v>40</v>
      </c>
      <c r="AS113" s="17">
        <v>0</v>
      </c>
      <c r="AT113" s="33" t="s">
        <v>40</v>
      </c>
    </row>
    <row r="114" spans="1:46" s="18" customFormat="1" ht="13" x14ac:dyDescent="0.3">
      <c r="A114" s="18">
        <v>109</v>
      </c>
      <c r="B114" s="16" t="s">
        <v>143</v>
      </c>
      <c r="C114" s="17">
        <v>153590</v>
      </c>
      <c r="D114" s="33">
        <v>-0.31386783054648448</v>
      </c>
      <c r="E114" s="17">
        <v>130274</v>
      </c>
      <c r="F114" s="33">
        <v>2.945664354726353</v>
      </c>
      <c r="G114" s="17">
        <v>12147</v>
      </c>
      <c r="H114" s="33">
        <v>-0.93320686242164297</v>
      </c>
      <c r="I114" s="17">
        <v>2251</v>
      </c>
      <c r="J114" s="33">
        <v>-0.44501972386587774</v>
      </c>
      <c r="K114" s="17">
        <v>1004</v>
      </c>
      <c r="L114" s="33" t="s">
        <v>40</v>
      </c>
      <c r="M114" s="17">
        <v>0</v>
      </c>
      <c r="N114" s="33">
        <v>-1</v>
      </c>
      <c r="O114" s="17">
        <v>2111</v>
      </c>
      <c r="P114" s="33" t="s">
        <v>40</v>
      </c>
      <c r="Q114" s="17">
        <v>0</v>
      </c>
      <c r="R114" s="33" t="s">
        <v>40</v>
      </c>
      <c r="S114" s="17">
        <v>5803</v>
      </c>
      <c r="T114" s="33">
        <v>2.2238888888888888</v>
      </c>
      <c r="U114" s="17">
        <v>0</v>
      </c>
      <c r="V114" s="33" t="s">
        <v>40</v>
      </c>
      <c r="W114" s="17">
        <v>0</v>
      </c>
      <c r="X114" s="33" t="s">
        <v>40</v>
      </c>
      <c r="Y114" s="17">
        <v>0</v>
      </c>
      <c r="Z114" s="33" t="s">
        <v>40</v>
      </c>
      <c r="AA114" s="17">
        <v>0</v>
      </c>
      <c r="AB114" s="33" t="s">
        <v>40</v>
      </c>
      <c r="AC114" s="17">
        <v>0</v>
      </c>
      <c r="AD114" s="33" t="s">
        <v>40</v>
      </c>
      <c r="AE114" s="17">
        <v>0</v>
      </c>
      <c r="AF114" s="33" t="s">
        <v>40</v>
      </c>
      <c r="AG114" s="17">
        <v>0</v>
      </c>
      <c r="AH114" s="33" t="s">
        <v>40</v>
      </c>
      <c r="AI114" s="17">
        <v>0</v>
      </c>
      <c r="AJ114" s="33" t="s">
        <v>40</v>
      </c>
      <c r="AK114" s="17">
        <v>0</v>
      </c>
      <c r="AL114" s="33" t="s">
        <v>40</v>
      </c>
      <c r="AM114" s="17">
        <v>0</v>
      </c>
      <c r="AN114" s="33" t="s">
        <v>40</v>
      </c>
      <c r="AO114" s="17">
        <v>0</v>
      </c>
      <c r="AP114" s="33" t="s">
        <v>40</v>
      </c>
      <c r="AQ114" s="17">
        <v>0</v>
      </c>
      <c r="AR114" s="33" t="s">
        <v>40</v>
      </c>
      <c r="AS114" s="17">
        <v>0</v>
      </c>
      <c r="AT114" s="33" t="s">
        <v>40</v>
      </c>
    </row>
    <row r="115" spans="1:46" s="18" customFormat="1" ht="13" x14ac:dyDescent="0.3">
      <c r="A115" s="18">
        <v>110</v>
      </c>
      <c r="B115" s="16" t="s">
        <v>181</v>
      </c>
      <c r="C115" s="17">
        <v>151045</v>
      </c>
      <c r="D115" s="33" t="s">
        <v>48</v>
      </c>
      <c r="E115" s="17">
        <v>151045</v>
      </c>
      <c r="F115" s="33" t="s">
        <v>48</v>
      </c>
      <c r="G115" s="17">
        <v>0</v>
      </c>
      <c r="H115" s="33" t="s">
        <v>40</v>
      </c>
      <c r="I115" s="17">
        <v>0</v>
      </c>
      <c r="J115" s="33" t="s">
        <v>40</v>
      </c>
      <c r="K115" s="17">
        <v>0</v>
      </c>
      <c r="L115" s="33" t="s">
        <v>40</v>
      </c>
      <c r="M115" s="17">
        <v>0</v>
      </c>
      <c r="N115" s="33" t="s">
        <v>40</v>
      </c>
      <c r="O115" s="17">
        <v>0</v>
      </c>
      <c r="P115" s="33" t="s">
        <v>40</v>
      </c>
      <c r="Q115" s="17">
        <v>0</v>
      </c>
      <c r="R115" s="33" t="s">
        <v>40</v>
      </c>
      <c r="S115" s="17">
        <v>0</v>
      </c>
      <c r="T115" s="33" t="s">
        <v>40</v>
      </c>
      <c r="U115" s="17">
        <v>0</v>
      </c>
      <c r="V115" s="33" t="s">
        <v>40</v>
      </c>
      <c r="W115" s="17">
        <v>0</v>
      </c>
      <c r="X115" s="33" t="s">
        <v>40</v>
      </c>
      <c r="Y115" s="17">
        <v>0</v>
      </c>
      <c r="Z115" s="33" t="s">
        <v>40</v>
      </c>
      <c r="AA115" s="17">
        <v>0</v>
      </c>
      <c r="AB115" s="33" t="s">
        <v>40</v>
      </c>
      <c r="AC115" s="17">
        <v>0</v>
      </c>
      <c r="AD115" s="33" t="s">
        <v>40</v>
      </c>
      <c r="AE115" s="17">
        <v>0</v>
      </c>
      <c r="AF115" s="33" t="s">
        <v>40</v>
      </c>
      <c r="AG115" s="17">
        <v>0</v>
      </c>
      <c r="AH115" s="33" t="s">
        <v>40</v>
      </c>
      <c r="AI115" s="17">
        <v>0</v>
      </c>
      <c r="AJ115" s="33" t="s">
        <v>40</v>
      </c>
      <c r="AK115" s="17">
        <v>0</v>
      </c>
      <c r="AL115" s="33" t="s">
        <v>40</v>
      </c>
      <c r="AM115" s="17">
        <v>0</v>
      </c>
      <c r="AN115" s="33" t="s">
        <v>40</v>
      </c>
      <c r="AO115" s="17">
        <v>0</v>
      </c>
      <c r="AP115" s="33" t="s">
        <v>40</v>
      </c>
      <c r="AQ115" s="17">
        <v>0</v>
      </c>
      <c r="AR115" s="33" t="s">
        <v>40</v>
      </c>
      <c r="AS115" s="17">
        <v>0</v>
      </c>
      <c r="AT115" s="33" t="s">
        <v>40</v>
      </c>
    </row>
    <row r="116" spans="1:46" s="18" customFormat="1" ht="13" x14ac:dyDescent="0.3">
      <c r="A116" s="18">
        <v>111</v>
      </c>
      <c r="B116" s="16" t="s">
        <v>176</v>
      </c>
      <c r="C116" s="17">
        <v>130262</v>
      </c>
      <c r="D116" s="33">
        <v>5.6862745098039218</v>
      </c>
      <c r="E116" s="17">
        <v>1986</v>
      </c>
      <c r="F116" s="33" t="s">
        <v>40</v>
      </c>
      <c r="G116" s="17">
        <v>1070</v>
      </c>
      <c r="H116" s="33" t="s">
        <v>40</v>
      </c>
      <c r="I116" s="17">
        <v>0</v>
      </c>
      <c r="J116" s="33" t="s">
        <v>40</v>
      </c>
      <c r="K116" s="17">
        <v>14041</v>
      </c>
      <c r="L116" s="33" t="s">
        <v>40</v>
      </c>
      <c r="M116" s="17">
        <v>0</v>
      </c>
      <c r="N116" s="33" t="s">
        <v>40</v>
      </c>
      <c r="O116" s="17">
        <v>113165</v>
      </c>
      <c r="P116" s="33">
        <v>4.8086952058310235</v>
      </c>
      <c r="Q116" s="17">
        <v>0</v>
      </c>
      <c r="R116" s="33" t="s">
        <v>40</v>
      </c>
      <c r="S116" s="17">
        <v>0</v>
      </c>
      <c r="T116" s="33" t="s">
        <v>40</v>
      </c>
      <c r="U116" s="17">
        <v>0</v>
      </c>
      <c r="V116" s="33" t="s">
        <v>40</v>
      </c>
      <c r="W116" s="17">
        <v>0</v>
      </c>
      <c r="X116" s="33" t="s">
        <v>40</v>
      </c>
      <c r="Y116" s="17">
        <v>0</v>
      </c>
      <c r="Z116" s="33" t="s">
        <v>40</v>
      </c>
      <c r="AA116" s="17">
        <v>0</v>
      </c>
      <c r="AB116" s="33" t="s">
        <v>40</v>
      </c>
      <c r="AC116" s="17">
        <v>0</v>
      </c>
      <c r="AD116" s="33" t="s">
        <v>40</v>
      </c>
      <c r="AE116" s="17">
        <v>0</v>
      </c>
      <c r="AF116" s="33" t="s">
        <v>40</v>
      </c>
      <c r="AG116" s="17">
        <v>0</v>
      </c>
      <c r="AH116" s="33" t="s">
        <v>40</v>
      </c>
      <c r="AI116" s="17">
        <v>0</v>
      </c>
      <c r="AJ116" s="33" t="s">
        <v>40</v>
      </c>
      <c r="AK116" s="17">
        <v>0</v>
      </c>
      <c r="AL116" s="33" t="s">
        <v>40</v>
      </c>
      <c r="AM116" s="17">
        <v>0</v>
      </c>
      <c r="AN116" s="33" t="s">
        <v>40</v>
      </c>
      <c r="AO116" s="17">
        <v>0</v>
      </c>
      <c r="AP116" s="33" t="s">
        <v>40</v>
      </c>
      <c r="AQ116" s="17">
        <v>0</v>
      </c>
      <c r="AR116" s="33" t="s">
        <v>40</v>
      </c>
      <c r="AS116" s="17">
        <v>0</v>
      </c>
      <c r="AT116" s="33" t="s">
        <v>40</v>
      </c>
    </row>
    <row r="117" spans="1:46" s="18" customFormat="1" ht="13" x14ac:dyDescent="0.3">
      <c r="A117" s="18">
        <v>112</v>
      </c>
      <c r="B117" s="16" t="s">
        <v>156</v>
      </c>
      <c r="C117" s="17">
        <v>127784</v>
      </c>
      <c r="D117" s="33">
        <v>0.38469707313373003</v>
      </c>
      <c r="E117" s="17">
        <v>27608</v>
      </c>
      <c r="F117" s="33">
        <v>-0.36354834247775369</v>
      </c>
      <c r="G117" s="17">
        <v>2295</v>
      </c>
      <c r="H117" s="33">
        <v>-0.83689858574372822</v>
      </c>
      <c r="I117" s="17">
        <v>3680</v>
      </c>
      <c r="J117" s="33" t="s">
        <v>40</v>
      </c>
      <c r="K117" s="17">
        <v>0</v>
      </c>
      <c r="L117" s="33" t="s">
        <v>40</v>
      </c>
      <c r="M117" s="17">
        <v>21765</v>
      </c>
      <c r="N117" s="33">
        <v>-0.22212294496068619</v>
      </c>
      <c r="O117" s="17">
        <v>31634</v>
      </c>
      <c r="P117" s="33" t="s">
        <v>48</v>
      </c>
      <c r="Q117" s="17">
        <v>0</v>
      </c>
      <c r="R117" s="33" t="s">
        <v>40</v>
      </c>
      <c r="S117" s="17">
        <v>0</v>
      </c>
      <c r="T117" s="33">
        <v>-1</v>
      </c>
      <c r="U117" s="17">
        <v>32212</v>
      </c>
      <c r="V117" s="33" t="s">
        <v>40</v>
      </c>
      <c r="W117" s="17">
        <v>0</v>
      </c>
      <c r="X117" s="33" t="s">
        <v>40</v>
      </c>
      <c r="Y117" s="17">
        <v>0</v>
      </c>
      <c r="Z117" s="33" t="s">
        <v>40</v>
      </c>
      <c r="AA117" s="17">
        <v>0</v>
      </c>
      <c r="AB117" s="33" t="s">
        <v>40</v>
      </c>
      <c r="AC117" s="17">
        <v>0</v>
      </c>
      <c r="AD117" s="33" t="s">
        <v>40</v>
      </c>
      <c r="AE117" s="17">
        <v>0</v>
      </c>
      <c r="AF117" s="33" t="s">
        <v>40</v>
      </c>
      <c r="AG117" s="17">
        <v>1885</v>
      </c>
      <c r="AH117" s="33">
        <v>-0.18327556325823224</v>
      </c>
      <c r="AI117" s="17">
        <v>0</v>
      </c>
      <c r="AJ117" s="33" t="s">
        <v>40</v>
      </c>
      <c r="AK117" s="17">
        <v>6705</v>
      </c>
      <c r="AL117" s="33" t="s">
        <v>40</v>
      </c>
      <c r="AM117" s="17">
        <v>0</v>
      </c>
      <c r="AN117" s="33" t="s">
        <v>40</v>
      </c>
      <c r="AO117" s="17">
        <v>0</v>
      </c>
      <c r="AP117" s="33" t="s">
        <v>40</v>
      </c>
      <c r="AQ117" s="17">
        <v>0</v>
      </c>
      <c r="AR117" s="33" t="s">
        <v>40</v>
      </c>
      <c r="AS117" s="17">
        <v>0</v>
      </c>
      <c r="AT117" s="33" t="s">
        <v>40</v>
      </c>
    </row>
    <row r="118" spans="1:46" s="18" customFormat="1" ht="13" x14ac:dyDescent="0.3">
      <c r="A118" s="18">
        <v>113</v>
      </c>
      <c r="B118" s="16" t="s">
        <v>132</v>
      </c>
      <c r="C118" s="17">
        <v>104588</v>
      </c>
      <c r="D118" s="33">
        <v>-0.7875816462483346</v>
      </c>
      <c r="E118" s="17">
        <v>11481</v>
      </c>
      <c r="F118" s="33">
        <v>-0.73640830195610252</v>
      </c>
      <c r="G118" s="17">
        <v>54376</v>
      </c>
      <c r="H118" s="33">
        <v>-0.47012794652166712</v>
      </c>
      <c r="I118" s="17">
        <v>5027</v>
      </c>
      <c r="J118" s="33" t="s">
        <v>40</v>
      </c>
      <c r="K118" s="17">
        <v>0</v>
      </c>
      <c r="L118" s="33" t="s">
        <v>40</v>
      </c>
      <c r="M118" s="17">
        <v>0</v>
      </c>
      <c r="N118" s="33" t="s">
        <v>40</v>
      </c>
      <c r="O118" s="17">
        <v>0</v>
      </c>
      <c r="P118" s="33">
        <v>-1</v>
      </c>
      <c r="Q118" s="17">
        <v>0</v>
      </c>
      <c r="R118" s="33" t="s">
        <v>40</v>
      </c>
      <c r="S118" s="17">
        <v>20166</v>
      </c>
      <c r="T118" s="33" t="s">
        <v>48</v>
      </c>
      <c r="U118" s="17">
        <v>13538</v>
      </c>
      <c r="V118" s="33">
        <v>-0.91671946800853843</v>
      </c>
      <c r="W118" s="17">
        <v>0</v>
      </c>
      <c r="X118" s="33" t="s">
        <v>40</v>
      </c>
      <c r="Y118" s="17">
        <v>0</v>
      </c>
      <c r="Z118" s="33" t="s">
        <v>40</v>
      </c>
      <c r="AA118" s="17">
        <v>0</v>
      </c>
      <c r="AB118" s="33" t="s">
        <v>40</v>
      </c>
      <c r="AC118" s="17">
        <v>0</v>
      </c>
      <c r="AD118" s="33" t="s">
        <v>40</v>
      </c>
      <c r="AE118" s="17">
        <v>0</v>
      </c>
      <c r="AF118" s="33" t="s">
        <v>40</v>
      </c>
      <c r="AG118" s="17">
        <v>0</v>
      </c>
      <c r="AH118" s="33" t="s">
        <v>40</v>
      </c>
      <c r="AI118" s="17">
        <v>0</v>
      </c>
      <c r="AJ118" s="33" t="s">
        <v>40</v>
      </c>
      <c r="AK118" s="17">
        <v>0</v>
      </c>
      <c r="AL118" s="33" t="s">
        <v>40</v>
      </c>
      <c r="AM118" s="17">
        <v>0</v>
      </c>
      <c r="AN118" s="33" t="s">
        <v>40</v>
      </c>
      <c r="AO118" s="17">
        <v>0</v>
      </c>
      <c r="AP118" s="33" t="s">
        <v>40</v>
      </c>
      <c r="AQ118" s="17">
        <v>0</v>
      </c>
      <c r="AR118" s="33" t="s">
        <v>40</v>
      </c>
      <c r="AS118" s="17">
        <v>0</v>
      </c>
      <c r="AT118" s="33" t="s">
        <v>40</v>
      </c>
    </row>
    <row r="119" spans="1:46" s="18" customFormat="1" ht="13" x14ac:dyDescent="0.3">
      <c r="A119" s="18">
        <v>114</v>
      </c>
      <c r="B119" s="16" t="s">
        <v>167</v>
      </c>
      <c r="C119" s="17">
        <v>97552</v>
      </c>
      <c r="D119" s="33">
        <v>1.3586643777654199</v>
      </c>
      <c r="E119" s="17">
        <v>0</v>
      </c>
      <c r="F119" s="33" t="s">
        <v>40</v>
      </c>
      <c r="G119" s="17">
        <v>0</v>
      </c>
      <c r="H119" s="33">
        <v>-1</v>
      </c>
      <c r="I119" s="17">
        <v>97552</v>
      </c>
      <c r="J119" s="33">
        <v>1.9816914753797721</v>
      </c>
      <c r="K119" s="17">
        <v>0</v>
      </c>
      <c r="L119" s="33" t="s">
        <v>40</v>
      </c>
      <c r="M119" s="17">
        <v>0</v>
      </c>
      <c r="N119" s="33" t="s">
        <v>40</v>
      </c>
      <c r="O119" s="17">
        <v>0</v>
      </c>
      <c r="P119" s="33" t="s">
        <v>40</v>
      </c>
      <c r="Q119" s="17">
        <v>0</v>
      </c>
      <c r="R119" s="33" t="s">
        <v>40</v>
      </c>
      <c r="S119" s="17">
        <v>0</v>
      </c>
      <c r="T119" s="33" t="s">
        <v>40</v>
      </c>
      <c r="U119" s="17">
        <v>0</v>
      </c>
      <c r="V119" s="33" t="s">
        <v>40</v>
      </c>
      <c r="W119" s="17">
        <v>0</v>
      </c>
      <c r="X119" s="33" t="s">
        <v>40</v>
      </c>
      <c r="Y119" s="17">
        <v>0</v>
      </c>
      <c r="Z119" s="33" t="s">
        <v>40</v>
      </c>
      <c r="AA119" s="17">
        <v>0</v>
      </c>
      <c r="AB119" s="33" t="s">
        <v>40</v>
      </c>
      <c r="AC119" s="17">
        <v>0</v>
      </c>
      <c r="AD119" s="33" t="s">
        <v>40</v>
      </c>
      <c r="AE119" s="17">
        <v>0</v>
      </c>
      <c r="AF119" s="33" t="s">
        <v>40</v>
      </c>
      <c r="AG119" s="17">
        <v>0</v>
      </c>
      <c r="AH119" s="33" t="s">
        <v>40</v>
      </c>
      <c r="AI119" s="17">
        <v>0</v>
      </c>
      <c r="AJ119" s="33" t="s">
        <v>40</v>
      </c>
      <c r="AK119" s="17">
        <v>0</v>
      </c>
      <c r="AL119" s="33" t="s">
        <v>40</v>
      </c>
      <c r="AM119" s="17">
        <v>0</v>
      </c>
      <c r="AN119" s="33" t="s">
        <v>40</v>
      </c>
      <c r="AO119" s="17">
        <v>0</v>
      </c>
      <c r="AP119" s="33" t="s">
        <v>40</v>
      </c>
      <c r="AQ119" s="17">
        <v>0</v>
      </c>
      <c r="AR119" s="33" t="s">
        <v>40</v>
      </c>
      <c r="AS119" s="17">
        <v>0</v>
      </c>
      <c r="AT119" s="33" t="s">
        <v>40</v>
      </c>
    </row>
    <row r="120" spans="1:46" s="18" customFormat="1" ht="13" x14ac:dyDescent="0.3">
      <c r="A120" s="18">
        <v>115</v>
      </c>
      <c r="B120" s="16" t="s">
        <v>148</v>
      </c>
      <c r="C120" s="17">
        <v>90806</v>
      </c>
      <c r="D120" s="33">
        <v>-0.36058416775810831</v>
      </c>
      <c r="E120" s="17">
        <v>8684</v>
      </c>
      <c r="F120" s="33">
        <v>-0.84948435739665484</v>
      </c>
      <c r="G120" s="17">
        <v>44972</v>
      </c>
      <c r="H120" s="33" t="s">
        <v>48</v>
      </c>
      <c r="I120" s="17">
        <v>0</v>
      </c>
      <c r="J120" s="33">
        <v>-1</v>
      </c>
      <c r="K120" s="17">
        <v>0</v>
      </c>
      <c r="L120" s="33" t="s">
        <v>40</v>
      </c>
      <c r="M120" s="17">
        <v>37150</v>
      </c>
      <c r="N120" s="33">
        <v>6.705870151420867</v>
      </c>
      <c r="O120" s="17">
        <v>0</v>
      </c>
      <c r="P120" s="33">
        <v>-1</v>
      </c>
      <c r="Q120" s="17">
        <v>0</v>
      </c>
      <c r="R120" s="33">
        <v>-1</v>
      </c>
      <c r="S120" s="17">
        <v>0</v>
      </c>
      <c r="T120" s="33" t="s">
        <v>40</v>
      </c>
      <c r="U120" s="17">
        <v>0</v>
      </c>
      <c r="V120" s="33" t="s">
        <v>40</v>
      </c>
      <c r="W120" s="17">
        <v>0</v>
      </c>
      <c r="X120" s="33" t="s">
        <v>40</v>
      </c>
      <c r="Y120" s="17">
        <v>0</v>
      </c>
      <c r="Z120" s="33" t="s">
        <v>40</v>
      </c>
      <c r="AA120" s="17">
        <v>0</v>
      </c>
      <c r="AB120" s="33">
        <v>-1</v>
      </c>
      <c r="AC120" s="17">
        <v>0</v>
      </c>
      <c r="AD120" s="33" t="s">
        <v>40</v>
      </c>
      <c r="AE120" s="17">
        <v>0</v>
      </c>
      <c r="AF120" s="33" t="s">
        <v>40</v>
      </c>
      <c r="AG120" s="17">
        <v>0</v>
      </c>
      <c r="AH120" s="33" t="s">
        <v>40</v>
      </c>
      <c r="AI120" s="17">
        <v>0</v>
      </c>
      <c r="AJ120" s="33" t="s">
        <v>40</v>
      </c>
      <c r="AK120" s="17">
        <v>0</v>
      </c>
      <c r="AL120" s="33" t="s">
        <v>40</v>
      </c>
      <c r="AM120" s="17">
        <v>0</v>
      </c>
      <c r="AN120" s="33" t="s">
        <v>40</v>
      </c>
      <c r="AO120" s="17">
        <v>0</v>
      </c>
      <c r="AP120" s="33" t="s">
        <v>40</v>
      </c>
      <c r="AQ120" s="17">
        <v>0</v>
      </c>
      <c r="AR120" s="33" t="s">
        <v>40</v>
      </c>
      <c r="AS120" s="17">
        <v>0</v>
      </c>
      <c r="AT120" s="33" t="s">
        <v>40</v>
      </c>
    </row>
    <row r="121" spans="1:46" s="18" customFormat="1" ht="13" x14ac:dyDescent="0.3">
      <c r="A121" s="18">
        <v>116</v>
      </c>
      <c r="B121" s="16" t="s">
        <v>141</v>
      </c>
      <c r="C121" s="17">
        <v>88358</v>
      </c>
      <c r="D121" s="33">
        <v>-0.68324675836801707</v>
      </c>
      <c r="E121" s="17">
        <v>9568</v>
      </c>
      <c r="F121" s="33" t="s">
        <v>40</v>
      </c>
      <c r="G121" s="17">
        <v>26206</v>
      </c>
      <c r="H121" s="33">
        <v>-0.88199694703236231</v>
      </c>
      <c r="I121" s="17">
        <v>52584</v>
      </c>
      <c r="J121" s="33">
        <v>-7.5364867241076161E-2</v>
      </c>
      <c r="K121" s="17">
        <v>0</v>
      </c>
      <c r="L121" s="33" t="s">
        <v>40</v>
      </c>
      <c r="M121" s="17">
        <v>0</v>
      </c>
      <c r="N121" s="33" t="s">
        <v>40</v>
      </c>
      <c r="O121" s="17">
        <v>0</v>
      </c>
      <c r="P121" s="33" t="s">
        <v>40</v>
      </c>
      <c r="Q121" s="17">
        <v>0</v>
      </c>
      <c r="R121" s="33" t="s">
        <v>40</v>
      </c>
      <c r="S121" s="17">
        <v>0</v>
      </c>
      <c r="T121" s="33" t="s">
        <v>40</v>
      </c>
      <c r="U121" s="17">
        <v>0</v>
      </c>
      <c r="V121" s="33" t="s">
        <v>40</v>
      </c>
      <c r="W121" s="17">
        <v>0</v>
      </c>
      <c r="X121" s="33" t="s">
        <v>40</v>
      </c>
      <c r="Y121" s="17">
        <v>0</v>
      </c>
      <c r="Z121" s="33" t="s">
        <v>40</v>
      </c>
      <c r="AA121" s="17">
        <v>0</v>
      </c>
      <c r="AB121" s="33" t="s">
        <v>40</v>
      </c>
      <c r="AC121" s="17">
        <v>0</v>
      </c>
      <c r="AD121" s="33" t="s">
        <v>40</v>
      </c>
      <c r="AE121" s="17">
        <v>0</v>
      </c>
      <c r="AF121" s="33" t="s">
        <v>40</v>
      </c>
      <c r="AG121" s="17">
        <v>0</v>
      </c>
      <c r="AH121" s="33" t="s">
        <v>40</v>
      </c>
      <c r="AI121" s="17">
        <v>0</v>
      </c>
      <c r="AJ121" s="33" t="s">
        <v>40</v>
      </c>
      <c r="AK121" s="17">
        <v>0</v>
      </c>
      <c r="AL121" s="33" t="s">
        <v>40</v>
      </c>
      <c r="AM121" s="17">
        <v>0</v>
      </c>
      <c r="AN121" s="33" t="s">
        <v>40</v>
      </c>
      <c r="AO121" s="17">
        <v>0</v>
      </c>
      <c r="AP121" s="33" t="s">
        <v>40</v>
      </c>
      <c r="AQ121" s="17">
        <v>0</v>
      </c>
      <c r="AR121" s="33" t="s">
        <v>40</v>
      </c>
      <c r="AS121" s="17">
        <v>0</v>
      </c>
      <c r="AT121" s="33" t="s">
        <v>40</v>
      </c>
    </row>
    <row r="122" spans="1:46" s="18" customFormat="1" ht="13" x14ac:dyDescent="0.3">
      <c r="A122" s="18">
        <v>117</v>
      </c>
      <c r="B122" s="16" t="s">
        <v>182</v>
      </c>
      <c r="C122" s="17">
        <v>72080</v>
      </c>
      <c r="D122" s="33">
        <v>8.4917039768238087</v>
      </c>
      <c r="E122" s="17">
        <v>20752</v>
      </c>
      <c r="F122" s="33" t="s">
        <v>40</v>
      </c>
      <c r="G122" s="17">
        <v>2583</v>
      </c>
      <c r="H122" s="33" t="s">
        <v>40</v>
      </c>
      <c r="I122" s="17">
        <v>0</v>
      </c>
      <c r="J122" s="33" t="s">
        <v>40</v>
      </c>
      <c r="K122" s="17">
        <v>0</v>
      </c>
      <c r="L122" s="33" t="s">
        <v>40</v>
      </c>
      <c r="M122" s="17">
        <v>0</v>
      </c>
      <c r="N122" s="33" t="s">
        <v>40</v>
      </c>
      <c r="O122" s="17">
        <v>0</v>
      </c>
      <c r="P122" s="33" t="s">
        <v>40</v>
      </c>
      <c r="Q122" s="17">
        <v>0</v>
      </c>
      <c r="R122" s="33" t="s">
        <v>40</v>
      </c>
      <c r="S122" s="17">
        <v>45403</v>
      </c>
      <c r="T122" s="33">
        <v>4.9787990518830654</v>
      </c>
      <c r="U122" s="17">
        <v>3342</v>
      </c>
      <c r="V122" s="33" t="s">
        <v>40</v>
      </c>
      <c r="W122" s="17">
        <v>0</v>
      </c>
      <c r="X122" s="33" t="s">
        <v>40</v>
      </c>
      <c r="Y122" s="17">
        <v>0</v>
      </c>
      <c r="Z122" s="33" t="s">
        <v>40</v>
      </c>
      <c r="AA122" s="17">
        <v>0</v>
      </c>
      <c r="AB122" s="33" t="s">
        <v>40</v>
      </c>
      <c r="AC122" s="17">
        <v>0</v>
      </c>
      <c r="AD122" s="33" t="s">
        <v>40</v>
      </c>
      <c r="AE122" s="17">
        <v>0</v>
      </c>
      <c r="AF122" s="33" t="s">
        <v>40</v>
      </c>
      <c r="AG122" s="17">
        <v>0</v>
      </c>
      <c r="AH122" s="33" t="s">
        <v>40</v>
      </c>
      <c r="AI122" s="17">
        <v>0</v>
      </c>
      <c r="AJ122" s="33" t="s">
        <v>40</v>
      </c>
      <c r="AK122" s="17">
        <v>0</v>
      </c>
      <c r="AL122" s="33" t="s">
        <v>40</v>
      </c>
      <c r="AM122" s="17">
        <v>0</v>
      </c>
      <c r="AN122" s="33" t="s">
        <v>40</v>
      </c>
      <c r="AO122" s="17">
        <v>0</v>
      </c>
      <c r="AP122" s="33" t="s">
        <v>40</v>
      </c>
      <c r="AQ122" s="17">
        <v>0</v>
      </c>
      <c r="AR122" s="33" t="s">
        <v>40</v>
      </c>
      <c r="AS122" s="17">
        <v>0</v>
      </c>
      <c r="AT122" s="33" t="s">
        <v>40</v>
      </c>
    </row>
    <row r="123" spans="1:46" s="18" customFormat="1" ht="13" x14ac:dyDescent="0.3">
      <c r="A123" s="18">
        <v>118</v>
      </c>
      <c r="B123" s="16" t="s">
        <v>147</v>
      </c>
      <c r="C123" s="17">
        <v>70290</v>
      </c>
      <c r="D123" s="33">
        <v>-0.52785577065169198</v>
      </c>
      <c r="E123" s="17">
        <v>0</v>
      </c>
      <c r="F123" s="33">
        <v>-1</v>
      </c>
      <c r="G123" s="17">
        <v>33409</v>
      </c>
      <c r="H123" s="33" t="s">
        <v>40</v>
      </c>
      <c r="I123" s="17">
        <v>2236</v>
      </c>
      <c r="J123" s="33">
        <v>0.23195592286501387</v>
      </c>
      <c r="K123" s="17">
        <v>0</v>
      </c>
      <c r="L123" s="33">
        <v>-1</v>
      </c>
      <c r="M123" s="17">
        <v>0</v>
      </c>
      <c r="N123" s="33">
        <v>-1</v>
      </c>
      <c r="O123" s="17">
        <v>0</v>
      </c>
      <c r="P123" s="33" t="s">
        <v>40</v>
      </c>
      <c r="Q123" s="17">
        <v>0</v>
      </c>
      <c r="R123" s="33" t="s">
        <v>40</v>
      </c>
      <c r="S123" s="17">
        <v>0</v>
      </c>
      <c r="T123" s="33">
        <v>-1</v>
      </c>
      <c r="U123" s="17">
        <v>0</v>
      </c>
      <c r="V123" s="33" t="s">
        <v>40</v>
      </c>
      <c r="W123" s="17">
        <v>34645</v>
      </c>
      <c r="X123" s="33">
        <v>-0.67506096417182515</v>
      </c>
      <c r="Y123" s="17">
        <v>0</v>
      </c>
      <c r="Z123" s="33" t="s">
        <v>40</v>
      </c>
      <c r="AA123" s="17">
        <v>0</v>
      </c>
      <c r="AB123" s="33" t="s">
        <v>40</v>
      </c>
      <c r="AC123" s="17">
        <v>0</v>
      </c>
      <c r="AD123" s="33">
        <v>-1</v>
      </c>
      <c r="AE123" s="17">
        <v>0</v>
      </c>
      <c r="AF123" s="33" t="s">
        <v>40</v>
      </c>
      <c r="AG123" s="17">
        <v>0</v>
      </c>
      <c r="AH123" s="33" t="s">
        <v>40</v>
      </c>
      <c r="AI123" s="17">
        <v>0</v>
      </c>
      <c r="AJ123" s="33" t="s">
        <v>40</v>
      </c>
      <c r="AK123" s="17">
        <v>0</v>
      </c>
      <c r="AL123" s="33" t="s">
        <v>40</v>
      </c>
      <c r="AM123" s="17">
        <v>0</v>
      </c>
      <c r="AN123" s="33" t="s">
        <v>40</v>
      </c>
      <c r="AO123" s="17">
        <v>0</v>
      </c>
      <c r="AP123" s="33" t="s">
        <v>40</v>
      </c>
      <c r="AQ123" s="17">
        <v>0</v>
      </c>
      <c r="AR123" s="33" t="s">
        <v>40</v>
      </c>
      <c r="AS123" s="17">
        <v>0</v>
      </c>
      <c r="AT123" s="33" t="s">
        <v>40</v>
      </c>
    </row>
    <row r="124" spans="1:46" s="18" customFormat="1" ht="13" x14ac:dyDescent="0.3">
      <c r="A124" s="18">
        <v>119</v>
      </c>
      <c r="B124" s="16" t="s">
        <v>203</v>
      </c>
      <c r="C124" s="17">
        <v>61423</v>
      </c>
      <c r="D124" s="33" t="s">
        <v>40</v>
      </c>
      <c r="E124" s="17">
        <v>0</v>
      </c>
      <c r="F124" s="33" t="s">
        <v>40</v>
      </c>
      <c r="G124" s="17">
        <v>61423</v>
      </c>
      <c r="H124" s="33" t="s">
        <v>40</v>
      </c>
      <c r="I124" s="17">
        <v>0</v>
      </c>
      <c r="J124" s="33" t="s">
        <v>40</v>
      </c>
      <c r="K124" s="17">
        <v>0</v>
      </c>
      <c r="L124" s="33" t="s">
        <v>40</v>
      </c>
      <c r="M124" s="17">
        <v>0</v>
      </c>
      <c r="N124" s="33" t="s">
        <v>40</v>
      </c>
      <c r="O124" s="17">
        <v>0</v>
      </c>
      <c r="P124" s="33" t="s">
        <v>40</v>
      </c>
      <c r="Q124" s="17">
        <v>0</v>
      </c>
      <c r="R124" s="33" t="s">
        <v>40</v>
      </c>
      <c r="S124" s="17">
        <v>0</v>
      </c>
      <c r="T124" s="33" t="s">
        <v>40</v>
      </c>
      <c r="U124" s="17">
        <v>0</v>
      </c>
      <c r="V124" s="33" t="s">
        <v>40</v>
      </c>
      <c r="W124" s="17">
        <v>0</v>
      </c>
      <c r="X124" s="33" t="s">
        <v>40</v>
      </c>
      <c r="Y124" s="17">
        <v>0</v>
      </c>
      <c r="Z124" s="33" t="s">
        <v>40</v>
      </c>
      <c r="AA124" s="17">
        <v>0</v>
      </c>
      <c r="AB124" s="33" t="s">
        <v>40</v>
      </c>
      <c r="AC124" s="17">
        <v>0</v>
      </c>
      <c r="AD124" s="33" t="s">
        <v>40</v>
      </c>
      <c r="AE124" s="17">
        <v>0</v>
      </c>
      <c r="AF124" s="33" t="s">
        <v>40</v>
      </c>
      <c r="AG124" s="17">
        <v>0</v>
      </c>
      <c r="AH124" s="33" t="s">
        <v>40</v>
      </c>
      <c r="AI124" s="17">
        <v>0</v>
      </c>
      <c r="AJ124" s="33" t="s">
        <v>40</v>
      </c>
      <c r="AK124" s="17">
        <v>0</v>
      </c>
      <c r="AL124" s="33" t="s">
        <v>40</v>
      </c>
      <c r="AM124" s="17">
        <v>0</v>
      </c>
      <c r="AN124" s="33" t="s">
        <v>40</v>
      </c>
      <c r="AO124" s="17">
        <v>0</v>
      </c>
      <c r="AP124" s="33" t="s">
        <v>40</v>
      </c>
      <c r="AQ124" s="17">
        <v>0</v>
      </c>
      <c r="AR124" s="33" t="s">
        <v>40</v>
      </c>
      <c r="AS124" s="17">
        <v>0</v>
      </c>
      <c r="AT124" s="33" t="s">
        <v>40</v>
      </c>
    </row>
    <row r="125" spans="1:46" s="18" customFormat="1" ht="13" x14ac:dyDescent="0.3">
      <c r="A125" s="18">
        <v>120</v>
      </c>
      <c r="B125" s="16" t="s">
        <v>163</v>
      </c>
      <c r="C125" s="17">
        <v>57370</v>
      </c>
      <c r="D125" s="33">
        <v>0.11270583215345531</v>
      </c>
      <c r="E125" s="17">
        <v>53664</v>
      </c>
      <c r="F125" s="33">
        <v>4.0827013712446014E-2</v>
      </c>
      <c r="G125" s="17">
        <v>2148</v>
      </c>
      <c r="H125" s="33" t="s">
        <v>40</v>
      </c>
      <c r="I125" s="17">
        <v>0</v>
      </c>
      <c r="J125" s="33" t="s">
        <v>40</v>
      </c>
      <c r="K125" s="17">
        <v>0</v>
      </c>
      <c r="L125" s="33" t="s">
        <v>40</v>
      </c>
      <c r="M125" s="17">
        <v>0</v>
      </c>
      <c r="N125" s="33" t="s">
        <v>40</v>
      </c>
      <c r="O125" s="17">
        <v>0</v>
      </c>
      <c r="P125" s="33" t="s">
        <v>40</v>
      </c>
      <c r="Q125" s="17">
        <v>0</v>
      </c>
      <c r="R125" s="33" t="s">
        <v>40</v>
      </c>
      <c r="S125" s="17">
        <v>0</v>
      </c>
      <c r="T125" s="33" t="s">
        <v>40</v>
      </c>
      <c r="U125" s="17">
        <v>1558</v>
      </c>
      <c r="V125" s="33" t="s">
        <v>40</v>
      </c>
      <c r="W125" s="17">
        <v>0</v>
      </c>
      <c r="X125" s="33" t="s">
        <v>40</v>
      </c>
      <c r="Y125" s="17">
        <v>0</v>
      </c>
      <c r="Z125" s="33" t="s">
        <v>40</v>
      </c>
      <c r="AA125" s="17">
        <v>0</v>
      </c>
      <c r="AB125" s="33" t="s">
        <v>40</v>
      </c>
      <c r="AC125" s="17">
        <v>0</v>
      </c>
      <c r="AD125" s="33" t="s">
        <v>40</v>
      </c>
      <c r="AE125" s="17">
        <v>0</v>
      </c>
      <c r="AF125" s="33" t="s">
        <v>40</v>
      </c>
      <c r="AG125" s="17">
        <v>0</v>
      </c>
      <c r="AH125" s="33" t="s">
        <v>40</v>
      </c>
      <c r="AI125" s="17">
        <v>0</v>
      </c>
      <c r="AJ125" s="33" t="s">
        <v>40</v>
      </c>
      <c r="AK125" s="17">
        <v>0</v>
      </c>
      <c r="AL125" s="33" t="s">
        <v>40</v>
      </c>
      <c r="AM125" s="17">
        <v>0</v>
      </c>
      <c r="AN125" s="33" t="s">
        <v>40</v>
      </c>
      <c r="AO125" s="17">
        <v>0</v>
      </c>
      <c r="AP125" s="33" t="s">
        <v>40</v>
      </c>
      <c r="AQ125" s="17">
        <v>0</v>
      </c>
      <c r="AR125" s="33" t="s">
        <v>40</v>
      </c>
      <c r="AS125" s="17">
        <v>0</v>
      </c>
      <c r="AT125" s="33" t="s">
        <v>40</v>
      </c>
    </row>
    <row r="126" spans="1:46" s="18" customFormat="1" ht="13" x14ac:dyDescent="0.3">
      <c r="A126" s="18">
        <v>121</v>
      </c>
      <c r="B126" s="16" t="s">
        <v>165</v>
      </c>
      <c r="C126" s="17">
        <v>51752</v>
      </c>
      <c r="D126" s="33">
        <v>4.2819432969955828E-2</v>
      </c>
      <c r="E126" s="17">
        <v>51752</v>
      </c>
      <c r="F126" s="33">
        <v>0.4259106188350692</v>
      </c>
      <c r="G126" s="17">
        <v>0</v>
      </c>
      <c r="H126" s="33" t="s">
        <v>40</v>
      </c>
      <c r="I126" s="17">
        <v>0</v>
      </c>
      <c r="J126" s="33" t="s">
        <v>40</v>
      </c>
      <c r="K126" s="17">
        <v>0</v>
      </c>
      <c r="L126" s="33" t="s">
        <v>40</v>
      </c>
      <c r="M126" s="17">
        <v>0</v>
      </c>
      <c r="N126" s="33" t="s">
        <v>40</v>
      </c>
      <c r="O126" s="17">
        <v>0</v>
      </c>
      <c r="P126" s="33">
        <v>-1</v>
      </c>
      <c r="Q126" s="17">
        <v>0</v>
      </c>
      <c r="R126" s="33" t="s">
        <v>40</v>
      </c>
      <c r="S126" s="17">
        <v>0</v>
      </c>
      <c r="T126" s="33">
        <v>-1</v>
      </c>
      <c r="U126" s="17">
        <v>0</v>
      </c>
      <c r="V126" s="33" t="s">
        <v>40</v>
      </c>
      <c r="W126" s="17">
        <v>0</v>
      </c>
      <c r="X126" s="33" t="s">
        <v>40</v>
      </c>
      <c r="Y126" s="17">
        <v>0</v>
      </c>
      <c r="Z126" s="33" t="s">
        <v>40</v>
      </c>
      <c r="AA126" s="17">
        <v>0</v>
      </c>
      <c r="AB126" s="33" t="s">
        <v>40</v>
      </c>
      <c r="AC126" s="17">
        <v>0</v>
      </c>
      <c r="AD126" s="33" t="s">
        <v>40</v>
      </c>
      <c r="AE126" s="17">
        <v>0</v>
      </c>
      <c r="AF126" s="33" t="s">
        <v>40</v>
      </c>
      <c r="AG126" s="17">
        <v>0</v>
      </c>
      <c r="AH126" s="33" t="s">
        <v>40</v>
      </c>
      <c r="AI126" s="17">
        <v>0</v>
      </c>
      <c r="AJ126" s="33">
        <v>-1</v>
      </c>
      <c r="AK126" s="17">
        <v>0</v>
      </c>
      <c r="AL126" s="33" t="s">
        <v>40</v>
      </c>
      <c r="AM126" s="17">
        <v>0</v>
      </c>
      <c r="AN126" s="33" t="s">
        <v>40</v>
      </c>
      <c r="AO126" s="17">
        <v>0</v>
      </c>
      <c r="AP126" s="33" t="s">
        <v>40</v>
      </c>
      <c r="AQ126" s="17">
        <v>0</v>
      </c>
      <c r="AR126" s="33" t="s">
        <v>40</v>
      </c>
      <c r="AS126" s="17">
        <v>0</v>
      </c>
      <c r="AT126" s="33" t="s">
        <v>40</v>
      </c>
    </row>
    <row r="127" spans="1:46" s="18" customFormat="1" ht="13" x14ac:dyDescent="0.3">
      <c r="A127" s="18">
        <v>122</v>
      </c>
      <c r="B127" s="16" t="s">
        <v>151</v>
      </c>
      <c r="C127" s="17">
        <v>44039</v>
      </c>
      <c r="D127" s="33">
        <v>-0.64213973444280126</v>
      </c>
      <c r="E127" s="17">
        <v>6584</v>
      </c>
      <c r="F127" s="33" t="s">
        <v>40</v>
      </c>
      <c r="G127" s="17">
        <v>36435</v>
      </c>
      <c r="H127" s="33">
        <v>-0.65683042610104359</v>
      </c>
      <c r="I127" s="17">
        <v>0</v>
      </c>
      <c r="J127" s="33" t="s">
        <v>40</v>
      </c>
      <c r="K127" s="17">
        <v>0</v>
      </c>
      <c r="L127" s="33" t="s">
        <v>40</v>
      </c>
      <c r="M127" s="17">
        <v>0</v>
      </c>
      <c r="N127" s="33">
        <v>-1</v>
      </c>
      <c r="O127" s="17">
        <v>0</v>
      </c>
      <c r="P127" s="33" t="s">
        <v>40</v>
      </c>
      <c r="Q127" s="17">
        <v>0</v>
      </c>
      <c r="R127" s="33" t="s">
        <v>40</v>
      </c>
      <c r="S127" s="17">
        <v>0</v>
      </c>
      <c r="T127" s="33" t="s">
        <v>40</v>
      </c>
      <c r="U127" s="17">
        <v>0</v>
      </c>
      <c r="V127" s="33" t="s">
        <v>40</v>
      </c>
      <c r="W127" s="17">
        <v>0</v>
      </c>
      <c r="X127" s="33" t="s">
        <v>40</v>
      </c>
      <c r="Y127" s="17">
        <v>0</v>
      </c>
      <c r="Z127" s="33" t="s">
        <v>40</v>
      </c>
      <c r="AA127" s="17">
        <v>0</v>
      </c>
      <c r="AB127" s="33" t="s">
        <v>40</v>
      </c>
      <c r="AC127" s="17">
        <v>1020</v>
      </c>
      <c r="AD127" s="33" t="s">
        <v>40</v>
      </c>
      <c r="AE127" s="17">
        <v>0</v>
      </c>
      <c r="AF127" s="33" t="s">
        <v>40</v>
      </c>
      <c r="AG127" s="17">
        <v>0</v>
      </c>
      <c r="AH127" s="33" t="s">
        <v>40</v>
      </c>
      <c r="AI127" s="17">
        <v>0</v>
      </c>
      <c r="AJ127" s="33" t="s">
        <v>40</v>
      </c>
      <c r="AK127" s="17">
        <v>0</v>
      </c>
      <c r="AL127" s="33" t="s">
        <v>40</v>
      </c>
      <c r="AM127" s="17">
        <v>0</v>
      </c>
      <c r="AN127" s="33" t="s">
        <v>40</v>
      </c>
      <c r="AO127" s="17">
        <v>0</v>
      </c>
      <c r="AP127" s="33" t="s">
        <v>40</v>
      </c>
      <c r="AQ127" s="17">
        <v>0</v>
      </c>
      <c r="AR127" s="33" t="s">
        <v>40</v>
      </c>
      <c r="AS127" s="17">
        <v>0</v>
      </c>
      <c r="AT127" s="33" t="s">
        <v>40</v>
      </c>
    </row>
    <row r="128" spans="1:46" s="18" customFormat="1" ht="13" x14ac:dyDescent="0.3">
      <c r="A128" s="18">
        <v>123</v>
      </c>
      <c r="B128" s="16" t="s">
        <v>180</v>
      </c>
      <c r="C128" s="17">
        <v>41843</v>
      </c>
      <c r="D128" s="33">
        <v>2.419942787086228</v>
      </c>
      <c r="E128" s="17">
        <v>0</v>
      </c>
      <c r="F128" s="33" t="s">
        <v>40</v>
      </c>
      <c r="G128" s="17">
        <v>37618</v>
      </c>
      <c r="H128" s="33" t="s">
        <v>40</v>
      </c>
      <c r="I128" s="17">
        <v>0</v>
      </c>
      <c r="J128" s="33" t="s">
        <v>40</v>
      </c>
      <c r="K128" s="17">
        <v>4225</v>
      </c>
      <c r="L128" s="33" t="s">
        <v>40</v>
      </c>
      <c r="M128" s="17">
        <v>0</v>
      </c>
      <c r="N128" s="33">
        <v>-1</v>
      </c>
      <c r="O128" s="17">
        <v>0</v>
      </c>
      <c r="P128" s="33" t="s">
        <v>40</v>
      </c>
      <c r="Q128" s="17">
        <v>0</v>
      </c>
      <c r="R128" s="33" t="s">
        <v>40</v>
      </c>
      <c r="S128" s="17">
        <v>0</v>
      </c>
      <c r="T128" s="33" t="s">
        <v>40</v>
      </c>
      <c r="U128" s="17">
        <v>0</v>
      </c>
      <c r="V128" s="33" t="s">
        <v>40</v>
      </c>
      <c r="W128" s="17">
        <v>0</v>
      </c>
      <c r="X128" s="33" t="s">
        <v>40</v>
      </c>
      <c r="Y128" s="17">
        <v>0</v>
      </c>
      <c r="Z128" s="33" t="s">
        <v>40</v>
      </c>
      <c r="AA128" s="17">
        <v>0</v>
      </c>
      <c r="AB128" s="33" t="s">
        <v>40</v>
      </c>
      <c r="AC128" s="17">
        <v>0</v>
      </c>
      <c r="AD128" s="33" t="s">
        <v>40</v>
      </c>
      <c r="AE128" s="17">
        <v>0</v>
      </c>
      <c r="AF128" s="33" t="s">
        <v>40</v>
      </c>
      <c r="AG128" s="17">
        <v>0</v>
      </c>
      <c r="AH128" s="33" t="s">
        <v>40</v>
      </c>
      <c r="AI128" s="17">
        <v>0</v>
      </c>
      <c r="AJ128" s="33" t="s">
        <v>40</v>
      </c>
      <c r="AK128" s="17">
        <v>0</v>
      </c>
      <c r="AL128" s="33" t="s">
        <v>40</v>
      </c>
      <c r="AM128" s="17">
        <v>0</v>
      </c>
      <c r="AN128" s="33" t="s">
        <v>40</v>
      </c>
      <c r="AO128" s="17">
        <v>0</v>
      </c>
      <c r="AP128" s="33" t="s">
        <v>40</v>
      </c>
      <c r="AQ128" s="17">
        <v>0</v>
      </c>
      <c r="AR128" s="33" t="s">
        <v>40</v>
      </c>
      <c r="AS128" s="17">
        <v>0</v>
      </c>
      <c r="AT128" s="33" t="s">
        <v>40</v>
      </c>
    </row>
    <row r="129" spans="1:46" s="18" customFormat="1" ht="13" x14ac:dyDescent="0.3">
      <c r="A129" s="18">
        <v>124</v>
      </c>
      <c r="B129" s="16" t="s">
        <v>158</v>
      </c>
      <c r="C129" s="17">
        <v>40764</v>
      </c>
      <c r="D129" s="33">
        <v>-0.5068711893932063</v>
      </c>
      <c r="E129" s="17">
        <v>2246</v>
      </c>
      <c r="F129" s="33">
        <v>-0.86064404045417886</v>
      </c>
      <c r="G129" s="17">
        <v>15268</v>
      </c>
      <c r="H129" s="33" t="s">
        <v>40</v>
      </c>
      <c r="I129" s="17">
        <v>0</v>
      </c>
      <c r="J129" s="33" t="s">
        <v>40</v>
      </c>
      <c r="K129" s="17">
        <v>0</v>
      </c>
      <c r="L129" s="33" t="s">
        <v>40</v>
      </c>
      <c r="M129" s="17">
        <v>0</v>
      </c>
      <c r="N129" s="33" t="s">
        <v>40</v>
      </c>
      <c r="O129" s="17">
        <v>0</v>
      </c>
      <c r="P129" s="33">
        <v>-1</v>
      </c>
      <c r="Q129" s="17">
        <v>0</v>
      </c>
      <c r="R129" s="33" t="s">
        <v>40</v>
      </c>
      <c r="S129" s="17">
        <v>0</v>
      </c>
      <c r="T129" s="33">
        <v>-1</v>
      </c>
      <c r="U129" s="17">
        <v>0</v>
      </c>
      <c r="V129" s="33">
        <v>-1</v>
      </c>
      <c r="W129" s="17">
        <v>0</v>
      </c>
      <c r="X129" s="33" t="s">
        <v>40</v>
      </c>
      <c r="Y129" s="17">
        <v>0</v>
      </c>
      <c r="Z129" s="33" t="s">
        <v>40</v>
      </c>
      <c r="AA129" s="17">
        <v>0</v>
      </c>
      <c r="AB129" s="33" t="s">
        <v>40</v>
      </c>
      <c r="AC129" s="17">
        <v>3450</v>
      </c>
      <c r="AD129" s="33" t="s">
        <v>40</v>
      </c>
      <c r="AE129" s="17">
        <v>0</v>
      </c>
      <c r="AF129" s="33" t="s">
        <v>40</v>
      </c>
      <c r="AG129" s="17">
        <v>0</v>
      </c>
      <c r="AH129" s="33" t="s">
        <v>40</v>
      </c>
      <c r="AI129" s="17">
        <v>0</v>
      </c>
      <c r="AJ129" s="33" t="s">
        <v>40</v>
      </c>
      <c r="AK129" s="17">
        <v>19800</v>
      </c>
      <c r="AL129" s="33" t="s">
        <v>40</v>
      </c>
      <c r="AM129" s="17">
        <v>0</v>
      </c>
      <c r="AN129" s="33" t="s">
        <v>40</v>
      </c>
      <c r="AO129" s="17">
        <v>0</v>
      </c>
      <c r="AP129" s="33" t="s">
        <v>40</v>
      </c>
      <c r="AQ129" s="17">
        <v>0</v>
      </c>
      <c r="AR129" s="33" t="s">
        <v>40</v>
      </c>
      <c r="AS129" s="17">
        <v>0</v>
      </c>
      <c r="AT129" s="33" t="s">
        <v>40</v>
      </c>
    </row>
    <row r="130" spans="1:46" s="18" customFormat="1" ht="13" x14ac:dyDescent="0.3">
      <c r="A130" s="18">
        <v>125</v>
      </c>
      <c r="B130" s="16" t="s">
        <v>168</v>
      </c>
      <c r="C130" s="17">
        <v>40694</v>
      </c>
      <c r="D130" s="33">
        <v>0.22809029454369867</v>
      </c>
      <c r="E130" s="17">
        <v>29494</v>
      </c>
      <c r="F130" s="33">
        <v>0.51305596880931614</v>
      </c>
      <c r="G130" s="17">
        <v>0</v>
      </c>
      <c r="H130" s="33" t="s">
        <v>40</v>
      </c>
      <c r="I130" s="17">
        <v>0</v>
      </c>
      <c r="J130" s="33">
        <v>-1</v>
      </c>
      <c r="K130" s="17">
        <v>0</v>
      </c>
      <c r="L130" s="33" t="s">
        <v>40</v>
      </c>
      <c r="M130" s="17">
        <v>0</v>
      </c>
      <c r="N130" s="33" t="s">
        <v>40</v>
      </c>
      <c r="O130" s="17">
        <v>0</v>
      </c>
      <c r="P130" s="33" t="s">
        <v>40</v>
      </c>
      <c r="Q130" s="17">
        <v>0</v>
      </c>
      <c r="R130" s="33" t="s">
        <v>40</v>
      </c>
      <c r="S130" s="17">
        <v>0</v>
      </c>
      <c r="T130" s="33" t="s">
        <v>40</v>
      </c>
      <c r="U130" s="17">
        <v>0</v>
      </c>
      <c r="V130" s="33" t="s">
        <v>40</v>
      </c>
      <c r="W130" s="17">
        <v>0</v>
      </c>
      <c r="X130" s="33" t="s">
        <v>40</v>
      </c>
      <c r="Y130" s="17">
        <v>0</v>
      </c>
      <c r="Z130" s="33" t="s">
        <v>40</v>
      </c>
      <c r="AA130" s="17">
        <v>0</v>
      </c>
      <c r="AB130" s="33" t="s">
        <v>40</v>
      </c>
      <c r="AC130" s="17">
        <v>0</v>
      </c>
      <c r="AD130" s="33" t="s">
        <v>40</v>
      </c>
      <c r="AE130" s="17">
        <v>0</v>
      </c>
      <c r="AF130" s="33" t="s">
        <v>40</v>
      </c>
      <c r="AG130" s="17">
        <v>0</v>
      </c>
      <c r="AH130" s="33" t="s">
        <v>40</v>
      </c>
      <c r="AI130" s="17">
        <v>11200</v>
      </c>
      <c r="AJ130" s="33" t="s">
        <v>40</v>
      </c>
      <c r="AK130" s="17">
        <v>0</v>
      </c>
      <c r="AL130" s="33" t="s">
        <v>40</v>
      </c>
      <c r="AM130" s="17">
        <v>0</v>
      </c>
      <c r="AN130" s="33" t="s">
        <v>40</v>
      </c>
      <c r="AO130" s="17">
        <v>0</v>
      </c>
      <c r="AP130" s="33" t="s">
        <v>40</v>
      </c>
      <c r="AQ130" s="17">
        <v>0</v>
      </c>
      <c r="AR130" s="33" t="s">
        <v>40</v>
      </c>
      <c r="AS130" s="17">
        <v>0</v>
      </c>
      <c r="AT130" s="33" t="s">
        <v>40</v>
      </c>
    </row>
    <row r="131" spans="1:46" s="18" customFormat="1" ht="13" x14ac:dyDescent="0.3">
      <c r="A131" s="18">
        <v>126</v>
      </c>
      <c r="B131" s="16" t="s">
        <v>161</v>
      </c>
      <c r="C131" s="17">
        <v>38173</v>
      </c>
      <c r="D131" s="33">
        <v>-0.46280607936954687</v>
      </c>
      <c r="E131" s="17">
        <v>0</v>
      </c>
      <c r="F131" s="33" t="s">
        <v>40</v>
      </c>
      <c r="G131" s="17">
        <v>29571</v>
      </c>
      <c r="H131" s="33">
        <v>0.26010994162014733</v>
      </c>
      <c r="I131" s="17">
        <v>1679</v>
      </c>
      <c r="J131" s="33">
        <v>-0.53541781959048151</v>
      </c>
      <c r="K131" s="17">
        <v>0</v>
      </c>
      <c r="L131" s="33">
        <v>-1</v>
      </c>
      <c r="M131" s="17">
        <v>4416</v>
      </c>
      <c r="N131" s="33" t="s">
        <v>40</v>
      </c>
      <c r="O131" s="17">
        <v>0</v>
      </c>
      <c r="P131" s="33" t="s">
        <v>40</v>
      </c>
      <c r="Q131" s="17">
        <v>0</v>
      </c>
      <c r="R131" s="33" t="s">
        <v>40</v>
      </c>
      <c r="S131" s="17">
        <v>0</v>
      </c>
      <c r="T131" s="33" t="s">
        <v>40</v>
      </c>
      <c r="U131" s="17">
        <v>1348</v>
      </c>
      <c r="V131" s="33" t="s">
        <v>40</v>
      </c>
      <c r="W131" s="17">
        <v>0</v>
      </c>
      <c r="X131" s="33" t="s">
        <v>40</v>
      </c>
      <c r="Y131" s="17">
        <v>0</v>
      </c>
      <c r="Z131" s="33" t="s">
        <v>40</v>
      </c>
      <c r="AA131" s="17">
        <v>0</v>
      </c>
      <c r="AB131" s="33" t="s">
        <v>40</v>
      </c>
      <c r="AC131" s="17">
        <v>0</v>
      </c>
      <c r="AD131" s="33" t="s">
        <v>40</v>
      </c>
      <c r="AE131" s="17">
        <v>0</v>
      </c>
      <c r="AF131" s="33" t="s">
        <v>40</v>
      </c>
      <c r="AG131" s="17">
        <v>0</v>
      </c>
      <c r="AH131" s="33" t="s">
        <v>40</v>
      </c>
      <c r="AI131" s="17">
        <v>0</v>
      </c>
      <c r="AJ131" s="33">
        <v>-1</v>
      </c>
      <c r="AK131" s="17">
        <v>0</v>
      </c>
      <c r="AL131" s="33" t="s">
        <v>40</v>
      </c>
      <c r="AM131" s="17">
        <v>0</v>
      </c>
      <c r="AN131" s="33" t="s">
        <v>40</v>
      </c>
      <c r="AO131" s="17">
        <v>1159</v>
      </c>
      <c r="AP131" s="33" t="s">
        <v>40</v>
      </c>
      <c r="AQ131" s="17">
        <v>0</v>
      </c>
      <c r="AR131" s="33" t="s">
        <v>40</v>
      </c>
      <c r="AS131" s="17">
        <v>0</v>
      </c>
      <c r="AT131" s="33" t="s">
        <v>40</v>
      </c>
    </row>
    <row r="132" spans="1:46" s="18" customFormat="1" ht="13" x14ac:dyDescent="0.3">
      <c r="A132" s="18">
        <v>127</v>
      </c>
      <c r="B132" s="16" t="s">
        <v>186</v>
      </c>
      <c r="C132" s="17">
        <v>31834</v>
      </c>
      <c r="D132" s="33">
        <v>4.8197440585009144</v>
      </c>
      <c r="E132" s="17">
        <v>23454</v>
      </c>
      <c r="F132" s="33" t="s">
        <v>48</v>
      </c>
      <c r="G132" s="17">
        <v>2450</v>
      </c>
      <c r="H132" s="33">
        <v>0.12903225806451624</v>
      </c>
      <c r="I132" s="17">
        <v>2300</v>
      </c>
      <c r="J132" s="33">
        <v>7.9812206572769995E-2</v>
      </c>
      <c r="K132" s="17">
        <v>0</v>
      </c>
      <c r="L132" s="33" t="s">
        <v>40</v>
      </c>
      <c r="M132" s="17">
        <v>0</v>
      </c>
      <c r="N132" s="33" t="s">
        <v>40</v>
      </c>
      <c r="O132" s="17">
        <v>1400</v>
      </c>
      <c r="P132" s="33" t="s">
        <v>40</v>
      </c>
      <c r="Q132" s="17">
        <v>0</v>
      </c>
      <c r="R132" s="33" t="s">
        <v>40</v>
      </c>
      <c r="S132" s="17">
        <v>0</v>
      </c>
      <c r="T132" s="33" t="s">
        <v>40</v>
      </c>
      <c r="U132" s="17">
        <v>2230</v>
      </c>
      <c r="V132" s="33" t="s">
        <v>40</v>
      </c>
      <c r="W132" s="17">
        <v>0</v>
      </c>
      <c r="X132" s="33" t="s">
        <v>40</v>
      </c>
      <c r="Y132" s="17">
        <v>0</v>
      </c>
      <c r="Z132" s="33" t="s">
        <v>40</v>
      </c>
      <c r="AA132" s="17">
        <v>0</v>
      </c>
      <c r="AB132" s="33" t="s">
        <v>40</v>
      </c>
      <c r="AC132" s="17">
        <v>0</v>
      </c>
      <c r="AD132" s="33" t="s">
        <v>40</v>
      </c>
      <c r="AE132" s="17">
        <v>0</v>
      </c>
      <c r="AF132" s="33" t="s">
        <v>40</v>
      </c>
      <c r="AG132" s="17">
        <v>0</v>
      </c>
      <c r="AH132" s="33" t="s">
        <v>40</v>
      </c>
      <c r="AI132" s="17">
        <v>0</v>
      </c>
      <c r="AJ132" s="33" t="s">
        <v>40</v>
      </c>
      <c r="AK132" s="17">
        <v>0</v>
      </c>
      <c r="AL132" s="33" t="s">
        <v>40</v>
      </c>
      <c r="AM132" s="17">
        <v>0</v>
      </c>
      <c r="AN132" s="33" t="s">
        <v>40</v>
      </c>
      <c r="AO132" s="17">
        <v>0</v>
      </c>
      <c r="AP132" s="33" t="s">
        <v>40</v>
      </c>
      <c r="AQ132" s="17">
        <v>0</v>
      </c>
      <c r="AR132" s="33" t="s">
        <v>40</v>
      </c>
      <c r="AS132" s="17">
        <v>0</v>
      </c>
      <c r="AT132" s="33" t="s">
        <v>40</v>
      </c>
    </row>
    <row r="133" spans="1:46" s="18" customFormat="1" ht="13" x14ac:dyDescent="0.3">
      <c r="A133" s="18">
        <v>128</v>
      </c>
      <c r="B133" s="16" t="s">
        <v>166</v>
      </c>
      <c r="C133" s="17">
        <v>28505</v>
      </c>
      <c r="D133" s="33">
        <v>-0.36156154810965779</v>
      </c>
      <c r="E133" s="17">
        <v>1677</v>
      </c>
      <c r="F133" s="33">
        <v>-0.87949123311296351</v>
      </c>
      <c r="G133" s="17">
        <v>4260</v>
      </c>
      <c r="H133" s="33" t="s">
        <v>40</v>
      </c>
      <c r="I133" s="17">
        <v>0</v>
      </c>
      <c r="J133" s="33" t="s">
        <v>40</v>
      </c>
      <c r="K133" s="17">
        <v>0</v>
      </c>
      <c r="L133" s="33" t="s">
        <v>40</v>
      </c>
      <c r="M133" s="17">
        <v>0</v>
      </c>
      <c r="N133" s="33" t="s">
        <v>40</v>
      </c>
      <c r="O133" s="17">
        <v>0</v>
      </c>
      <c r="P133" s="33" t="s">
        <v>40</v>
      </c>
      <c r="Q133" s="17">
        <v>22568</v>
      </c>
      <c r="R133" s="33">
        <v>-0.26565143824027071</v>
      </c>
      <c r="S133" s="17">
        <v>0</v>
      </c>
      <c r="T133" s="33" t="s">
        <v>40</v>
      </c>
      <c r="U133" s="17">
        <v>0</v>
      </c>
      <c r="V133" s="33" t="s">
        <v>40</v>
      </c>
      <c r="W133" s="17">
        <v>0</v>
      </c>
      <c r="X133" s="33" t="s">
        <v>40</v>
      </c>
      <c r="Y133" s="17">
        <v>0</v>
      </c>
      <c r="Z133" s="33" t="s">
        <v>40</v>
      </c>
      <c r="AA133" s="17">
        <v>0</v>
      </c>
      <c r="AB133" s="33" t="s">
        <v>40</v>
      </c>
      <c r="AC133" s="17">
        <v>0</v>
      </c>
      <c r="AD133" s="33" t="s">
        <v>40</v>
      </c>
      <c r="AE133" s="17">
        <v>0</v>
      </c>
      <c r="AF133" s="33" t="s">
        <v>40</v>
      </c>
      <c r="AG133" s="17">
        <v>0</v>
      </c>
      <c r="AH133" s="33" t="s">
        <v>40</v>
      </c>
      <c r="AI133" s="17">
        <v>0</v>
      </c>
      <c r="AJ133" s="33" t="s">
        <v>40</v>
      </c>
      <c r="AK133" s="17">
        <v>0</v>
      </c>
      <c r="AL133" s="33" t="s">
        <v>40</v>
      </c>
      <c r="AM133" s="17">
        <v>0</v>
      </c>
      <c r="AN133" s="33" t="s">
        <v>40</v>
      </c>
      <c r="AO133" s="17">
        <v>0</v>
      </c>
      <c r="AP133" s="33" t="s">
        <v>40</v>
      </c>
      <c r="AQ133" s="17">
        <v>0</v>
      </c>
      <c r="AR133" s="33" t="s">
        <v>40</v>
      </c>
      <c r="AS133" s="17">
        <v>0</v>
      </c>
      <c r="AT133" s="33" t="s">
        <v>40</v>
      </c>
    </row>
    <row r="134" spans="1:46" s="18" customFormat="1" ht="13" x14ac:dyDescent="0.3">
      <c r="A134" s="18">
        <v>129</v>
      </c>
      <c r="B134" s="16" t="s">
        <v>187</v>
      </c>
      <c r="C134" s="17">
        <v>25344</v>
      </c>
      <c r="D134" s="33">
        <v>4.0688000000000004</v>
      </c>
      <c r="E134" s="17">
        <v>0</v>
      </c>
      <c r="F134" s="33">
        <v>-1</v>
      </c>
      <c r="G134" s="17">
        <v>0</v>
      </c>
      <c r="H134" s="33" t="s">
        <v>40</v>
      </c>
      <c r="I134" s="17">
        <v>1320</v>
      </c>
      <c r="J134" s="33" t="s">
        <v>40</v>
      </c>
      <c r="K134" s="17">
        <v>0</v>
      </c>
      <c r="L134" s="33" t="s">
        <v>40</v>
      </c>
      <c r="M134" s="17">
        <v>0</v>
      </c>
      <c r="N134" s="33" t="s">
        <v>40</v>
      </c>
      <c r="O134" s="17">
        <v>1803</v>
      </c>
      <c r="P134" s="33">
        <v>0.50249999999999995</v>
      </c>
      <c r="Q134" s="17">
        <v>0</v>
      </c>
      <c r="R134" s="33" t="s">
        <v>40</v>
      </c>
      <c r="S134" s="17">
        <v>13230</v>
      </c>
      <c r="T134" s="33" t="s">
        <v>40</v>
      </c>
      <c r="U134" s="17">
        <v>8991</v>
      </c>
      <c r="V134" s="33" t="s">
        <v>40</v>
      </c>
      <c r="W134" s="17">
        <v>0</v>
      </c>
      <c r="X134" s="33" t="s">
        <v>40</v>
      </c>
      <c r="Y134" s="17">
        <v>0</v>
      </c>
      <c r="Z134" s="33" t="s">
        <v>40</v>
      </c>
      <c r="AA134" s="17">
        <v>0</v>
      </c>
      <c r="AB134" s="33" t="s">
        <v>40</v>
      </c>
      <c r="AC134" s="17">
        <v>0</v>
      </c>
      <c r="AD134" s="33" t="s">
        <v>40</v>
      </c>
      <c r="AE134" s="17">
        <v>0</v>
      </c>
      <c r="AF134" s="33" t="s">
        <v>40</v>
      </c>
      <c r="AG134" s="17">
        <v>0</v>
      </c>
      <c r="AH134" s="33" t="s">
        <v>40</v>
      </c>
      <c r="AI134" s="17">
        <v>0</v>
      </c>
      <c r="AJ134" s="33" t="s">
        <v>40</v>
      </c>
      <c r="AK134" s="17">
        <v>0</v>
      </c>
      <c r="AL134" s="33" t="s">
        <v>40</v>
      </c>
      <c r="AM134" s="17">
        <v>0</v>
      </c>
      <c r="AN134" s="33" t="s">
        <v>40</v>
      </c>
      <c r="AO134" s="17">
        <v>0</v>
      </c>
      <c r="AP134" s="33" t="s">
        <v>40</v>
      </c>
      <c r="AQ134" s="17">
        <v>0</v>
      </c>
      <c r="AR134" s="33" t="s">
        <v>40</v>
      </c>
      <c r="AS134" s="17">
        <v>0</v>
      </c>
      <c r="AT134" s="33" t="s">
        <v>40</v>
      </c>
    </row>
    <row r="135" spans="1:46" s="18" customFormat="1" ht="13" x14ac:dyDescent="0.3">
      <c r="A135" s="18">
        <v>130</v>
      </c>
      <c r="B135" s="16" t="s">
        <v>86</v>
      </c>
      <c r="C135" s="17">
        <v>24928</v>
      </c>
      <c r="D135" s="33">
        <v>-0.99312792458801458</v>
      </c>
      <c r="E135" s="17">
        <v>0</v>
      </c>
      <c r="F135" s="33" t="s">
        <v>40</v>
      </c>
      <c r="G135" s="17">
        <v>0</v>
      </c>
      <c r="H135" s="33">
        <v>-1</v>
      </c>
      <c r="I135" s="17">
        <v>0</v>
      </c>
      <c r="J135" s="33" t="s">
        <v>40</v>
      </c>
      <c r="K135" s="17">
        <v>0</v>
      </c>
      <c r="L135" s="33" t="s">
        <v>40</v>
      </c>
      <c r="M135" s="17">
        <v>0</v>
      </c>
      <c r="N135" s="33">
        <v>-1</v>
      </c>
      <c r="O135" s="17">
        <v>0</v>
      </c>
      <c r="P135" s="33">
        <v>-1</v>
      </c>
      <c r="Q135" s="17">
        <v>0</v>
      </c>
      <c r="R135" s="33" t="s">
        <v>40</v>
      </c>
      <c r="S135" s="17">
        <v>0</v>
      </c>
      <c r="T135" s="33" t="s">
        <v>40</v>
      </c>
      <c r="U135" s="17">
        <v>24928</v>
      </c>
      <c r="V135" s="33">
        <v>1.2170046246887227</v>
      </c>
      <c r="W135" s="17">
        <v>0</v>
      </c>
      <c r="X135" s="33" t="s">
        <v>40</v>
      </c>
      <c r="Y135" s="17">
        <v>0</v>
      </c>
      <c r="Z135" s="33" t="s">
        <v>40</v>
      </c>
      <c r="AA135" s="17">
        <v>0</v>
      </c>
      <c r="AB135" s="33" t="s">
        <v>40</v>
      </c>
      <c r="AC135" s="17">
        <v>0</v>
      </c>
      <c r="AD135" s="33" t="s">
        <v>40</v>
      </c>
      <c r="AE135" s="17">
        <v>0</v>
      </c>
      <c r="AF135" s="33" t="s">
        <v>40</v>
      </c>
      <c r="AG135" s="17">
        <v>0</v>
      </c>
      <c r="AH135" s="33" t="s">
        <v>40</v>
      </c>
      <c r="AI135" s="17">
        <v>0</v>
      </c>
      <c r="AJ135" s="33" t="s">
        <v>40</v>
      </c>
      <c r="AK135" s="17">
        <v>0</v>
      </c>
      <c r="AL135" s="33" t="s">
        <v>40</v>
      </c>
      <c r="AM135" s="17">
        <v>0</v>
      </c>
      <c r="AN135" s="33" t="s">
        <v>40</v>
      </c>
      <c r="AO135" s="17">
        <v>0</v>
      </c>
      <c r="AP135" s="33" t="s">
        <v>40</v>
      </c>
      <c r="AQ135" s="17">
        <v>0</v>
      </c>
      <c r="AR135" s="33" t="s">
        <v>40</v>
      </c>
      <c r="AS135" s="17">
        <v>0</v>
      </c>
      <c r="AT135" s="33" t="s">
        <v>40</v>
      </c>
    </row>
    <row r="136" spans="1:46" s="18" customFormat="1" ht="13" x14ac:dyDescent="0.3">
      <c r="A136" s="18">
        <v>131</v>
      </c>
      <c r="B136" s="16" t="s">
        <v>164</v>
      </c>
      <c r="C136" s="17">
        <v>23105</v>
      </c>
      <c r="D136" s="33">
        <v>-0.5374466977638086</v>
      </c>
      <c r="E136" s="17">
        <v>3750</v>
      </c>
      <c r="F136" s="33">
        <v>-0.79619565217391308</v>
      </c>
      <c r="G136" s="17">
        <v>0</v>
      </c>
      <c r="H136" s="33" t="s">
        <v>40</v>
      </c>
      <c r="I136" s="17">
        <v>7359</v>
      </c>
      <c r="J136" s="33">
        <v>-0.54408029242302214</v>
      </c>
      <c r="K136" s="17">
        <v>0</v>
      </c>
      <c r="L136" s="33">
        <v>-1</v>
      </c>
      <c r="M136" s="17">
        <v>0</v>
      </c>
      <c r="N136" s="33" t="s">
        <v>40</v>
      </c>
      <c r="O136" s="17">
        <v>1366</v>
      </c>
      <c r="P136" s="33" t="s">
        <v>40</v>
      </c>
      <c r="Q136" s="17">
        <v>1230</v>
      </c>
      <c r="R136" s="33">
        <v>-0.79053133514986373</v>
      </c>
      <c r="S136" s="17">
        <v>0</v>
      </c>
      <c r="T136" s="33" t="s">
        <v>40</v>
      </c>
      <c r="U136" s="17">
        <v>9400</v>
      </c>
      <c r="V136" s="33">
        <v>0.40992950352482382</v>
      </c>
      <c r="W136" s="17">
        <v>0</v>
      </c>
      <c r="X136" s="33" t="s">
        <v>40</v>
      </c>
      <c r="Y136" s="17">
        <v>0</v>
      </c>
      <c r="Z136" s="33" t="s">
        <v>40</v>
      </c>
      <c r="AA136" s="17">
        <v>0</v>
      </c>
      <c r="AB136" s="33" t="s">
        <v>40</v>
      </c>
      <c r="AC136" s="17">
        <v>0</v>
      </c>
      <c r="AD136" s="33" t="s">
        <v>40</v>
      </c>
      <c r="AE136" s="17">
        <v>0</v>
      </c>
      <c r="AF136" s="33" t="s">
        <v>40</v>
      </c>
      <c r="AG136" s="17">
        <v>0</v>
      </c>
      <c r="AH136" s="33" t="s">
        <v>40</v>
      </c>
      <c r="AI136" s="17">
        <v>0</v>
      </c>
      <c r="AJ136" s="33" t="s">
        <v>40</v>
      </c>
      <c r="AK136" s="17">
        <v>0</v>
      </c>
      <c r="AL136" s="33" t="s">
        <v>40</v>
      </c>
      <c r="AM136" s="17">
        <v>0</v>
      </c>
      <c r="AN136" s="33" t="s">
        <v>40</v>
      </c>
      <c r="AO136" s="17">
        <v>0</v>
      </c>
      <c r="AP136" s="33" t="s">
        <v>40</v>
      </c>
      <c r="AQ136" s="17">
        <v>0</v>
      </c>
      <c r="AR136" s="33" t="s">
        <v>40</v>
      </c>
      <c r="AS136" s="17">
        <v>0</v>
      </c>
      <c r="AT136" s="33" t="s">
        <v>40</v>
      </c>
    </row>
    <row r="137" spans="1:46" s="18" customFormat="1" ht="13" x14ac:dyDescent="0.3">
      <c r="A137" s="18">
        <v>132</v>
      </c>
      <c r="B137" s="16" t="s">
        <v>175</v>
      </c>
      <c r="C137" s="17">
        <v>17817</v>
      </c>
      <c r="D137" s="33">
        <v>-0.18416594166399558</v>
      </c>
      <c r="E137" s="17">
        <v>2988</v>
      </c>
      <c r="F137" s="33">
        <v>-0.86318054855991577</v>
      </c>
      <c r="G137" s="17">
        <v>0</v>
      </c>
      <c r="H137" s="33" t="s">
        <v>40</v>
      </c>
      <c r="I137" s="17">
        <v>0</v>
      </c>
      <c r="J137" s="33" t="s">
        <v>40</v>
      </c>
      <c r="K137" s="17">
        <v>0</v>
      </c>
      <c r="L137" s="33" t="s">
        <v>40</v>
      </c>
      <c r="M137" s="17">
        <v>0</v>
      </c>
      <c r="N137" s="33" t="s">
        <v>40</v>
      </c>
      <c r="O137" s="17">
        <v>0</v>
      </c>
      <c r="P137" s="33" t="s">
        <v>40</v>
      </c>
      <c r="Q137" s="17">
        <v>3079</v>
      </c>
      <c r="R137" s="33" t="s">
        <v>40</v>
      </c>
      <c r="S137" s="17">
        <v>0</v>
      </c>
      <c r="T137" s="33" t="s">
        <v>40</v>
      </c>
      <c r="U137" s="17">
        <v>0</v>
      </c>
      <c r="V137" s="33" t="s">
        <v>40</v>
      </c>
      <c r="W137" s="17">
        <v>0</v>
      </c>
      <c r="X137" s="33" t="s">
        <v>40</v>
      </c>
      <c r="Y137" s="17">
        <v>0</v>
      </c>
      <c r="Z137" s="33" t="s">
        <v>40</v>
      </c>
      <c r="AA137" s="17">
        <v>0</v>
      </c>
      <c r="AB137" s="33" t="s">
        <v>40</v>
      </c>
      <c r="AC137" s="17">
        <v>0</v>
      </c>
      <c r="AD137" s="33" t="s">
        <v>40</v>
      </c>
      <c r="AE137" s="17">
        <v>0</v>
      </c>
      <c r="AF137" s="33" t="s">
        <v>40</v>
      </c>
      <c r="AG137" s="17">
        <v>0</v>
      </c>
      <c r="AH137" s="33" t="s">
        <v>40</v>
      </c>
      <c r="AI137" s="17">
        <v>0</v>
      </c>
      <c r="AJ137" s="33" t="s">
        <v>40</v>
      </c>
      <c r="AK137" s="17">
        <v>11750</v>
      </c>
      <c r="AL137" s="33" t="s">
        <v>40</v>
      </c>
      <c r="AM137" s="17">
        <v>0</v>
      </c>
      <c r="AN137" s="33" t="s">
        <v>40</v>
      </c>
      <c r="AO137" s="17">
        <v>0</v>
      </c>
      <c r="AP137" s="33" t="s">
        <v>40</v>
      </c>
      <c r="AQ137" s="17">
        <v>0</v>
      </c>
      <c r="AR137" s="33" t="s">
        <v>40</v>
      </c>
      <c r="AS137" s="17">
        <v>0</v>
      </c>
      <c r="AT137" s="33" t="s">
        <v>40</v>
      </c>
    </row>
    <row r="138" spans="1:46" x14ac:dyDescent="0.35">
      <c r="A138" s="18">
        <v>133</v>
      </c>
      <c r="B138" s="16" t="s">
        <v>159</v>
      </c>
      <c r="C138" s="17">
        <v>14181</v>
      </c>
      <c r="D138" s="33">
        <v>-0.80478504467051193</v>
      </c>
      <c r="E138" s="17">
        <v>0</v>
      </c>
      <c r="F138" s="33" t="s">
        <v>40</v>
      </c>
      <c r="G138" s="17">
        <v>8367</v>
      </c>
      <c r="H138" s="33">
        <v>-0.83314721014637261</v>
      </c>
      <c r="I138" s="17">
        <v>5814</v>
      </c>
      <c r="J138" s="33" t="s">
        <v>40</v>
      </c>
      <c r="K138" s="17">
        <v>0</v>
      </c>
      <c r="L138" s="33" t="s">
        <v>40</v>
      </c>
      <c r="M138" s="17">
        <v>0</v>
      </c>
      <c r="N138" s="33" t="s">
        <v>40</v>
      </c>
      <c r="O138" s="17">
        <v>0</v>
      </c>
      <c r="P138" s="33">
        <v>-1</v>
      </c>
      <c r="Q138" s="17">
        <v>0</v>
      </c>
      <c r="R138" s="33" t="s">
        <v>40</v>
      </c>
      <c r="S138" s="17">
        <v>0</v>
      </c>
      <c r="T138" s="33" t="s">
        <v>40</v>
      </c>
      <c r="U138" s="17">
        <v>0</v>
      </c>
      <c r="V138" s="33" t="s">
        <v>40</v>
      </c>
      <c r="W138" s="17">
        <v>0</v>
      </c>
      <c r="X138" s="33" t="s">
        <v>40</v>
      </c>
      <c r="Y138" s="17">
        <v>0</v>
      </c>
      <c r="Z138" s="33" t="s">
        <v>40</v>
      </c>
      <c r="AA138" s="17">
        <v>0</v>
      </c>
      <c r="AB138" s="33" t="s">
        <v>40</v>
      </c>
      <c r="AC138" s="17">
        <v>0</v>
      </c>
      <c r="AD138" s="33" t="s">
        <v>40</v>
      </c>
      <c r="AE138" s="17">
        <v>0</v>
      </c>
      <c r="AF138" s="33" t="s">
        <v>40</v>
      </c>
      <c r="AG138" s="17">
        <v>0</v>
      </c>
      <c r="AH138" s="33" t="s">
        <v>40</v>
      </c>
      <c r="AI138" s="17">
        <v>0</v>
      </c>
      <c r="AJ138" s="33" t="s">
        <v>40</v>
      </c>
      <c r="AK138" s="17">
        <v>0</v>
      </c>
      <c r="AL138" s="33" t="s">
        <v>40</v>
      </c>
      <c r="AM138" s="17">
        <v>0</v>
      </c>
      <c r="AN138" s="33" t="s">
        <v>40</v>
      </c>
      <c r="AO138" s="17">
        <v>0</v>
      </c>
      <c r="AP138" s="33" t="s">
        <v>40</v>
      </c>
      <c r="AQ138" s="17">
        <v>0</v>
      </c>
      <c r="AR138" s="33" t="s">
        <v>40</v>
      </c>
      <c r="AS138" s="17">
        <v>0</v>
      </c>
      <c r="AT138" s="33" t="s">
        <v>40</v>
      </c>
    </row>
    <row r="139" spans="1:46" x14ac:dyDescent="0.35">
      <c r="A139" s="18">
        <v>134</v>
      </c>
      <c r="B139" s="16" t="s">
        <v>204</v>
      </c>
      <c r="C139" s="17">
        <v>13467</v>
      </c>
      <c r="D139" s="33" t="s">
        <v>40</v>
      </c>
      <c r="E139" s="17">
        <v>11755</v>
      </c>
      <c r="F139" s="33" t="s">
        <v>40</v>
      </c>
      <c r="G139" s="17">
        <v>0</v>
      </c>
      <c r="H139" s="33" t="s">
        <v>40</v>
      </c>
      <c r="I139" s="17">
        <v>0</v>
      </c>
      <c r="J139" s="33" t="s">
        <v>40</v>
      </c>
      <c r="K139" s="17">
        <v>0</v>
      </c>
      <c r="L139" s="33" t="s">
        <v>40</v>
      </c>
      <c r="M139" s="17">
        <v>0</v>
      </c>
      <c r="N139" s="33" t="s">
        <v>40</v>
      </c>
      <c r="O139" s="17">
        <v>0</v>
      </c>
      <c r="P139" s="33" t="s">
        <v>40</v>
      </c>
      <c r="Q139" s="17">
        <v>0</v>
      </c>
      <c r="R139" s="33" t="s">
        <v>40</v>
      </c>
      <c r="S139" s="17">
        <v>0</v>
      </c>
      <c r="T139" s="33" t="s">
        <v>40</v>
      </c>
      <c r="U139" s="17">
        <v>0</v>
      </c>
      <c r="V139" s="33" t="s">
        <v>40</v>
      </c>
      <c r="W139" s="17">
        <v>0</v>
      </c>
      <c r="X139" s="33" t="s">
        <v>40</v>
      </c>
      <c r="Y139" s="17">
        <v>0</v>
      </c>
      <c r="Z139" s="33" t="s">
        <v>40</v>
      </c>
      <c r="AA139" s="17">
        <v>0</v>
      </c>
      <c r="AB139" s="33" t="s">
        <v>40</v>
      </c>
      <c r="AC139" s="17">
        <v>1712</v>
      </c>
      <c r="AD139" s="33" t="s">
        <v>40</v>
      </c>
      <c r="AE139" s="17">
        <v>0</v>
      </c>
      <c r="AF139" s="33" t="s">
        <v>40</v>
      </c>
      <c r="AG139" s="17">
        <v>0</v>
      </c>
      <c r="AH139" s="33" t="s">
        <v>40</v>
      </c>
      <c r="AI139" s="17">
        <v>0</v>
      </c>
      <c r="AJ139" s="33" t="s">
        <v>40</v>
      </c>
      <c r="AK139" s="17">
        <v>0</v>
      </c>
      <c r="AL139" s="33" t="s">
        <v>40</v>
      </c>
      <c r="AM139" s="17">
        <v>0</v>
      </c>
      <c r="AN139" s="33" t="s">
        <v>40</v>
      </c>
      <c r="AO139" s="17">
        <v>0</v>
      </c>
      <c r="AP139" s="33" t="s">
        <v>40</v>
      </c>
      <c r="AQ139" s="17">
        <v>0</v>
      </c>
      <c r="AR139" s="33" t="s">
        <v>40</v>
      </c>
      <c r="AS139" s="17">
        <v>0</v>
      </c>
      <c r="AT139" s="33" t="s">
        <v>40</v>
      </c>
    </row>
    <row r="140" spans="1:46" x14ac:dyDescent="0.35">
      <c r="A140" s="18">
        <v>135</v>
      </c>
      <c r="B140" s="16" t="s">
        <v>192</v>
      </c>
      <c r="C140" s="17">
        <v>13372</v>
      </c>
      <c r="D140" s="33" t="s">
        <v>40</v>
      </c>
      <c r="E140" s="17">
        <v>13372</v>
      </c>
      <c r="F140" s="33" t="s">
        <v>40</v>
      </c>
      <c r="G140" s="17">
        <v>0</v>
      </c>
      <c r="H140" s="33" t="s">
        <v>40</v>
      </c>
      <c r="I140" s="17">
        <v>0</v>
      </c>
      <c r="J140" s="33" t="s">
        <v>40</v>
      </c>
      <c r="K140" s="17">
        <v>0</v>
      </c>
      <c r="L140" s="33" t="s">
        <v>40</v>
      </c>
      <c r="M140" s="17">
        <v>0</v>
      </c>
      <c r="N140" s="33" t="s">
        <v>40</v>
      </c>
      <c r="O140" s="17">
        <v>0</v>
      </c>
      <c r="P140" s="33" t="s">
        <v>40</v>
      </c>
      <c r="Q140" s="17">
        <v>0</v>
      </c>
      <c r="R140" s="33" t="s">
        <v>40</v>
      </c>
      <c r="S140" s="17">
        <v>0</v>
      </c>
      <c r="T140" s="33" t="s">
        <v>40</v>
      </c>
      <c r="U140" s="17">
        <v>0</v>
      </c>
      <c r="V140" s="33" t="s">
        <v>40</v>
      </c>
      <c r="W140" s="17">
        <v>0</v>
      </c>
      <c r="X140" s="33" t="s">
        <v>40</v>
      </c>
      <c r="Y140" s="17">
        <v>0</v>
      </c>
      <c r="Z140" s="33" t="s">
        <v>40</v>
      </c>
      <c r="AA140" s="17">
        <v>0</v>
      </c>
      <c r="AB140" s="33" t="s">
        <v>40</v>
      </c>
      <c r="AC140" s="17">
        <v>0</v>
      </c>
      <c r="AD140" s="33" t="s">
        <v>40</v>
      </c>
      <c r="AE140" s="17">
        <v>0</v>
      </c>
      <c r="AF140" s="33" t="s">
        <v>40</v>
      </c>
      <c r="AG140" s="17">
        <v>0</v>
      </c>
      <c r="AH140" s="33" t="s">
        <v>40</v>
      </c>
      <c r="AI140" s="17">
        <v>0</v>
      </c>
      <c r="AJ140" s="33" t="s">
        <v>40</v>
      </c>
      <c r="AK140" s="17">
        <v>0</v>
      </c>
      <c r="AL140" s="33" t="s">
        <v>40</v>
      </c>
      <c r="AM140" s="17">
        <v>0</v>
      </c>
      <c r="AN140" s="33" t="s">
        <v>40</v>
      </c>
      <c r="AO140" s="17">
        <v>0</v>
      </c>
      <c r="AP140" s="33" t="s">
        <v>40</v>
      </c>
      <c r="AQ140" s="17">
        <v>0</v>
      </c>
      <c r="AR140" s="33" t="s">
        <v>40</v>
      </c>
      <c r="AS140" s="17">
        <v>0</v>
      </c>
      <c r="AT140" s="33" t="s">
        <v>40</v>
      </c>
    </row>
    <row r="141" spans="1:46" x14ac:dyDescent="0.35">
      <c r="A141" s="18">
        <v>136</v>
      </c>
      <c r="B141" s="16" t="s">
        <v>179</v>
      </c>
      <c r="C141" s="17">
        <v>12780</v>
      </c>
      <c r="D141" s="33">
        <v>-3.7070524412296524E-2</v>
      </c>
      <c r="E141" s="17">
        <v>12780</v>
      </c>
      <c r="F141" s="33" t="s">
        <v>40</v>
      </c>
      <c r="G141" s="17">
        <v>0</v>
      </c>
      <c r="H141" s="33">
        <v>-1</v>
      </c>
      <c r="I141" s="17">
        <v>0</v>
      </c>
      <c r="J141" s="33">
        <v>-1</v>
      </c>
      <c r="K141" s="17">
        <v>0</v>
      </c>
      <c r="L141" s="33" t="s">
        <v>40</v>
      </c>
      <c r="M141" s="17">
        <v>0</v>
      </c>
      <c r="N141" s="33" t="s">
        <v>40</v>
      </c>
      <c r="O141" s="17">
        <v>0</v>
      </c>
      <c r="P141" s="33" t="s">
        <v>40</v>
      </c>
      <c r="Q141" s="17">
        <v>0</v>
      </c>
      <c r="R141" s="33" t="s">
        <v>40</v>
      </c>
      <c r="S141" s="17">
        <v>0</v>
      </c>
      <c r="T141" s="33" t="s">
        <v>40</v>
      </c>
      <c r="U141" s="17">
        <v>0</v>
      </c>
      <c r="V141" s="33" t="s">
        <v>40</v>
      </c>
      <c r="W141" s="17">
        <v>0</v>
      </c>
      <c r="X141" s="33" t="s">
        <v>40</v>
      </c>
      <c r="Y141" s="17">
        <v>0</v>
      </c>
      <c r="Z141" s="33" t="s">
        <v>40</v>
      </c>
      <c r="AA141" s="17">
        <v>0</v>
      </c>
      <c r="AB141" s="33" t="s">
        <v>40</v>
      </c>
      <c r="AC141" s="17">
        <v>0</v>
      </c>
      <c r="AD141" s="33" t="s">
        <v>40</v>
      </c>
      <c r="AE141" s="17">
        <v>0</v>
      </c>
      <c r="AF141" s="33" t="s">
        <v>40</v>
      </c>
      <c r="AG141" s="17">
        <v>0</v>
      </c>
      <c r="AH141" s="33" t="s">
        <v>40</v>
      </c>
      <c r="AI141" s="17">
        <v>0</v>
      </c>
      <c r="AJ141" s="33" t="s">
        <v>40</v>
      </c>
      <c r="AK141" s="17">
        <v>0</v>
      </c>
      <c r="AL141" s="33" t="s">
        <v>40</v>
      </c>
      <c r="AM141" s="17">
        <v>0</v>
      </c>
      <c r="AN141" s="33" t="s">
        <v>40</v>
      </c>
      <c r="AO141" s="17">
        <v>0</v>
      </c>
      <c r="AP141" s="33" t="s">
        <v>40</v>
      </c>
      <c r="AQ141" s="17">
        <v>0</v>
      </c>
      <c r="AR141" s="33" t="s">
        <v>40</v>
      </c>
      <c r="AS141" s="17">
        <v>0</v>
      </c>
      <c r="AT141" s="33" t="s">
        <v>40</v>
      </c>
    </row>
    <row r="142" spans="1:46" x14ac:dyDescent="0.35">
      <c r="A142" s="18">
        <v>137</v>
      </c>
      <c r="B142" s="16" t="s">
        <v>171</v>
      </c>
      <c r="C142" s="17">
        <v>12004</v>
      </c>
      <c r="D142" s="33">
        <v>-0.56537166443390419</v>
      </c>
      <c r="E142" s="17">
        <v>0</v>
      </c>
      <c r="F142" s="33">
        <v>-1</v>
      </c>
      <c r="G142" s="17">
        <v>0</v>
      </c>
      <c r="H142" s="33" t="s">
        <v>40</v>
      </c>
      <c r="I142" s="17">
        <v>2880</v>
      </c>
      <c r="J142" s="33" t="s">
        <v>40</v>
      </c>
      <c r="K142" s="17">
        <v>0</v>
      </c>
      <c r="L142" s="33" t="s">
        <v>40</v>
      </c>
      <c r="M142" s="17">
        <v>0</v>
      </c>
      <c r="N142" s="33" t="s">
        <v>40</v>
      </c>
      <c r="O142" s="17">
        <v>0</v>
      </c>
      <c r="P142" s="33" t="s">
        <v>40</v>
      </c>
      <c r="Q142" s="17">
        <v>0</v>
      </c>
      <c r="R142" s="33" t="s">
        <v>40</v>
      </c>
      <c r="S142" s="17">
        <v>9124</v>
      </c>
      <c r="T142" s="33" t="s">
        <v>40</v>
      </c>
      <c r="U142" s="17">
        <v>0</v>
      </c>
      <c r="V142" s="33" t="s">
        <v>40</v>
      </c>
      <c r="W142" s="17">
        <v>0</v>
      </c>
      <c r="X142" s="33" t="s">
        <v>40</v>
      </c>
      <c r="Y142" s="17">
        <v>0</v>
      </c>
      <c r="Z142" s="33" t="s">
        <v>40</v>
      </c>
      <c r="AA142" s="17">
        <v>0</v>
      </c>
      <c r="AB142" s="33" t="s">
        <v>40</v>
      </c>
      <c r="AC142" s="17">
        <v>0</v>
      </c>
      <c r="AD142" s="33" t="s">
        <v>40</v>
      </c>
      <c r="AE142" s="17">
        <v>0</v>
      </c>
      <c r="AF142" s="33" t="s">
        <v>40</v>
      </c>
      <c r="AG142" s="17">
        <v>0</v>
      </c>
      <c r="AH142" s="33" t="s">
        <v>40</v>
      </c>
      <c r="AI142" s="17">
        <v>0</v>
      </c>
      <c r="AJ142" s="33" t="s">
        <v>40</v>
      </c>
      <c r="AK142" s="17">
        <v>0</v>
      </c>
      <c r="AL142" s="33" t="s">
        <v>40</v>
      </c>
      <c r="AM142" s="17">
        <v>0</v>
      </c>
      <c r="AN142" s="33" t="s">
        <v>40</v>
      </c>
      <c r="AO142" s="17">
        <v>0</v>
      </c>
      <c r="AP142" s="33" t="s">
        <v>40</v>
      </c>
      <c r="AQ142" s="17">
        <v>0</v>
      </c>
      <c r="AR142" s="33" t="s">
        <v>40</v>
      </c>
      <c r="AS142" s="17">
        <v>0</v>
      </c>
      <c r="AT142" s="33" t="s">
        <v>40</v>
      </c>
    </row>
    <row r="143" spans="1:46" x14ac:dyDescent="0.35">
      <c r="A143" s="18">
        <v>138</v>
      </c>
      <c r="B143" s="16" t="s">
        <v>157</v>
      </c>
      <c r="C143" s="17">
        <v>11279</v>
      </c>
      <c r="D143" s="33">
        <v>-0.86482405194668222</v>
      </c>
      <c r="E143" s="17">
        <v>0</v>
      </c>
      <c r="F143" s="33" t="s">
        <v>40</v>
      </c>
      <c r="G143" s="17">
        <v>0</v>
      </c>
      <c r="H143" s="33">
        <v>-1</v>
      </c>
      <c r="I143" s="17">
        <v>0</v>
      </c>
      <c r="J143" s="33" t="s">
        <v>40</v>
      </c>
      <c r="K143" s="17">
        <v>0</v>
      </c>
      <c r="L143" s="33" t="s">
        <v>40</v>
      </c>
      <c r="M143" s="17">
        <v>0</v>
      </c>
      <c r="N143" s="33">
        <v>-1</v>
      </c>
      <c r="O143" s="17">
        <v>0</v>
      </c>
      <c r="P143" s="33" t="s">
        <v>40</v>
      </c>
      <c r="Q143" s="17">
        <v>0</v>
      </c>
      <c r="R143" s="33" t="s">
        <v>40</v>
      </c>
      <c r="S143" s="17">
        <v>0</v>
      </c>
      <c r="T143" s="33" t="s">
        <v>40</v>
      </c>
      <c r="U143" s="17">
        <v>11279</v>
      </c>
      <c r="V143" s="33">
        <v>-0.81772609301318377</v>
      </c>
      <c r="W143" s="17">
        <v>0</v>
      </c>
      <c r="X143" s="33" t="s">
        <v>40</v>
      </c>
      <c r="Y143" s="17">
        <v>0</v>
      </c>
      <c r="Z143" s="33" t="s">
        <v>40</v>
      </c>
      <c r="AA143" s="17">
        <v>0</v>
      </c>
      <c r="AB143" s="33" t="s">
        <v>40</v>
      </c>
      <c r="AC143" s="17">
        <v>0</v>
      </c>
      <c r="AD143" s="33" t="s">
        <v>40</v>
      </c>
      <c r="AE143" s="17">
        <v>0</v>
      </c>
      <c r="AF143" s="33" t="s">
        <v>40</v>
      </c>
      <c r="AG143" s="17">
        <v>0</v>
      </c>
      <c r="AH143" s="33" t="s">
        <v>40</v>
      </c>
      <c r="AI143" s="17">
        <v>0</v>
      </c>
      <c r="AJ143" s="33" t="s">
        <v>40</v>
      </c>
      <c r="AK143" s="17">
        <v>0</v>
      </c>
      <c r="AL143" s="33" t="s">
        <v>40</v>
      </c>
      <c r="AM143" s="17">
        <v>0</v>
      </c>
      <c r="AN143" s="33" t="s">
        <v>40</v>
      </c>
      <c r="AO143" s="17">
        <v>0</v>
      </c>
      <c r="AP143" s="33" t="s">
        <v>40</v>
      </c>
      <c r="AQ143" s="17">
        <v>0</v>
      </c>
      <c r="AR143" s="33" t="s">
        <v>40</v>
      </c>
      <c r="AS143" s="17">
        <v>0</v>
      </c>
      <c r="AT143" s="33" t="s">
        <v>40</v>
      </c>
    </row>
    <row r="144" spans="1:46" x14ac:dyDescent="0.35">
      <c r="A144" s="18">
        <v>139</v>
      </c>
      <c r="B144" s="16" t="s">
        <v>169</v>
      </c>
      <c r="C144" s="17">
        <v>11172</v>
      </c>
      <c r="D144" s="33">
        <v>-0.66109510086455336</v>
      </c>
      <c r="E144" s="17">
        <v>3478</v>
      </c>
      <c r="F144" s="33" t="s">
        <v>40</v>
      </c>
      <c r="G144" s="17">
        <v>0</v>
      </c>
      <c r="H144" s="33" t="s">
        <v>40</v>
      </c>
      <c r="I144" s="17">
        <v>0</v>
      </c>
      <c r="J144" s="33" t="s">
        <v>40</v>
      </c>
      <c r="K144" s="17">
        <v>0</v>
      </c>
      <c r="L144" s="33" t="s">
        <v>40</v>
      </c>
      <c r="M144" s="17">
        <v>0</v>
      </c>
      <c r="N144" s="33" t="s">
        <v>40</v>
      </c>
      <c r="O144" s="17">
        <v>0</v>
      </c>
      <c r="P144" s="33">
        <v>-1</v>
      </c>
      <c r="Q144" s="17">
        <v>0</v>
      </c>
      <c r="R144" s="33" t="s">
        <v>40</v>
      </c>
      <c r="S144" s="17">
        <v>3202</v>
      </c>
      <c r="T144" s="33" t="s">
        <v>40</v>
      </c>
      <c r="U144" s="17">
        <v>0</v>
      </c>
      <c r="V144" s="33" t="s">
        <v>40</v>
      </c>
      <c r="W144" s="17">
        <v>0</v>
      </c>
      <c r="X144" s="33" t="s">
        <v>40</v>
      </c>
      <c r="Y144" s="17">
        <v>0</v>
      </c>
      <c r="Z144" s="33" t="s">
        <v>40</v>
      </c>
      <c r="AA144" s="17">
        <v>4492</v>
      </c>
      <c r="AB144" s="33">
        <v>-0.34747239976757704</v>
      </c>
      <c r="AC144" s="17">
        <v>0</v>
      </c>
      <c r="AD144" s="33" t="s">
        <v>40</v>
      </c>
      <c r="AE144" s="17">
        <v>0</v>
      </c>
      <c r="AF144" s="33" t="s">
        <v>40</v>
      </c>
      <c r="AG144" s="17">
        <v>0</v>
      </c>
      <c r="AH144" s="33" t="s">
        <v>40</v>
      </c>
      <c r="AI144" s="17">
        <v>0</v>
      </c>
      <c r="AJ144" s="33" t="s">
        <v>40</v>
      </c>
      <c r="AK144" s="17">
        <v>0</v>
      </c>
      <c r="AL144" s="33" t="s">
        <v>40</v>
      </c>
      <c r="AM144" s="17">
        <v>0</v>
      </c>
      <c r="AN144" s="33" t="s">
        <v>40</v>
      </c>
      <c r="AO144" s="17">
        <v>0</v>
      </c>
      <c r="AP144" s="33" t="s">
        <v>40</v>
      </c>
      <c r="AQ144" s="17">
        <v>0</v>
      </c>
      <c r="AR144" s="33" t="s">
        <v>40</v>
      </c>
      <c r="AS144" s="17">
        <v>0</v>
      </c>
      <c r="AT144" s="33" t="s">
        <v>40</v>
      </c>
    </row>
    <row r="145" spans="1:46" x14ac:dyDescent="0.35">
      <c r="A145" s="18">
        <v>140</v>
      </c>
      <c r="B145" s="16" t="s">
        <v>190</v>
      </c>
      <c r="C145" s="17">
        <v>9305</v>
      </c>
      <c r="D145" s="33">
        <v>2.8292181069958846</v>
      </c>
      <c r="E145" s="17">
        <v>0</v>
      </c>
      <c r="F145" s="33" t="s">
        <v>40</v>
      </c>
      <c r="G145" s="17">
        <v>0</v>
      </c>
      <c r="H145" s="33" t="s">
        <v>40</v>
      </c>
      <c r="I145" s="17">
        <v>0</v>
      </c>
      <c r="J145" s="33" t="s">
        <v>40</v>
      </c>
      <c r="K145" s="17">
        <v>0</v>
      </c>
      <c r="L145" s="33" t="s">
        <v>40</v>
      </c>
      <c r="M145" s="17">
        <v>0</v>
      </c>
      <c r="N145" s="33" t="s">
        <v>40</v>
      </c>
      <c r="O145" s="17">
        <v>9305</v>
      </c>
      <c r="P145" s="33">
        <v>2.8292181069958846</v>
      </c>
      <c r="Q145" s="17">
        <v>0</v>
      </c>
      <c r="R145" s="33" t="s">
        <v>40</v>
      </c>
      <c r="S145" s="17">
        <v>0</v>
      </c>
      <c r="T145" s="33" t="s">
        <v>40</v>
      </c>
      <c r="U145" s="17">
        <v>0</v>
      </c>
      <c r="V145" s="33" t="s">
        <v>40</v>
      </c>
      <c r="W145" s="17">
        <v>0</v>
      </c>
      <c r="X145" s="33" t="s">
        <v>40</v>
      </c>
      <c r="Y145" s="17">
        <v>0</v>
      </c>
      <c r="Z145" s="33" t="s">
        <v>40</v>
      </c>
      <c r="AA145" s="17">
        <v>0</v>
      </c>
      <c r="AB145" s="33" t="s">
        <v>40</v>
      </c>
      <c r="AC145" s="17">
        <v>0</v>
      </c>
      <c r="AD145" s="33" t="s">
        <v>40</v>
      </c>
      <c r="AE145" s="17">
        <v>0</v>
      </c>
      <c r="AF145" s="33" t="s">
        <v>40</v>
      </c>
      <c r="AG145" s="17">
        <v>0</v>
      </c>
      <c r="AH145" s="33" t="s">
        <v>40</v>
      </c>
      <c r="AI145" s="17">
        <v>0</v>
      </c>
      <c r="AJ145" s="33" t="s">
        <v>40</v>
      </c>
      <c r="AK145" s="17">
        <v>0</v>
      </c>
      <c r="AL145" s="33" t="s">
        <v>40</v>
      </c>
      <c r="AM145" s="17">
        <v>0</v>
      </c>
      <c r="AN145" s="33" t="s">
        <v>40</v>
      </c>
      <c r="AO145" s="17">
        <v>0</v>
      </c>
      <c r="AP145" s="33" t="s">
        <v>40</v>
      </c>
      <c r="AQ145" s="17">
        <v>0</v>
      </c>
      <c r="AR145" s="33" t="s">
        <v>40</v>
      </c>
      <c r="AS145" s="17">
        <v>0</v>
      </c>
      <c r="AT145" s="33" t="s">
        <v>40</v>
      </c>
    </row>
    <row r="146" spans="1:46" x14ac:dyDescent="0.35">
      <c r="A146" s="18">
        <v>141</v>
      </c>
      <c r="B146" s="16" t="s">
        <v>138</v>
      </c>
      <c r="C146" s="17">
        <v>9188</v>
      </c>
      <c r="D146" s="33">
        <v>-0.9732699508048398</v>
      </c>
      <c r="E146" s="17">
        <v>0</v>
      </c>
      <c r="F146" s="33" t="s">
        <v>40</v>
      </c>
      <c r="G146" s="17">
        <v>9188</v>
      </c>
      <c r="H146" s="33" t="s">
        <v>40</v>
      </c>
      <c r="I146" s="17">
        <v>0</v>
      </c>
      <c r="J146" s="33" t="s">
        <v>40</v>
      </c>
      <c r="K146" s="17">
        <v>0</v>
      </c>
      <c r="L146" s="33" t="s">
        <v>40</v>
      </c>
      <c r="M146" s="17">
        <v>0</v>
      </c>
      <c r="N146" s="33" t="s">
        <v>40</v>
      </c>
      <c r="O146" s="17">
        <v>0</v>
      </c>
      <c r="P146" s="33">
        <v>-1</v>
      </c>
      <c r="Q146" s="17">
        <v>0</v>
      </c>
      <c r="R146" s="33" t="s">
        <v>40</v>
      </c>
      <c r="S146" s="17">
        <v>0</v>
      </c>
      <c r="T146" s="33" t="s">
        <v>40</v>
      </c>
      <c r="U146" s="17">
        <v>0</v>
      </c>
      <c r="V146" s="33" t="s">
        <v>40</v>
      </c>
      <c r="W146" s="17">
        <v>0</v>
      </c>
      <c r="X146" s="33" t="s">
        <v>40</v>
      </c>
      <c r="Y146" s="17">
        <v>0</v>
      </c>
      <c r="Z146" s="33" t="s">
        <v>40</v>
      </c>
      <c r="AA146" s="17">
        <v>0</v>
      </c>
      <c r="AB146" s="33" t="s">
        <v>40</v>
      </c>
      <c r="AC146" s="17">
        <v>0</v>
      </c>
      <c r="AD146" s="33" t="s">
        <v>40</v>
      </c>
      <c r="AE146" s="17">
        <v>0</v>
      </c>
      <c r="AF146" s="33" t="s">
        <v>40</v>
      </c>
      <c r="AG146" s="17">
        <v>0</v>
      </c>
      <c r="AH146" s="33" t="s">
        <v>40</v>
      </c>
      <c r="AI146" s="17">
        <v>0</v>
      </c>
      <c r="AJ146" s="33" t="s">
        <v>40</v>
      </c>
      <c r="AK146" s="17">
        <v>0</v>
      </c>
      <c r="AL146" s="33" t="s">
        <v>40</v>
      </c>
      <c r="AM146" s="17">
        <v>0</v>
      </c>
      <c r="AN146" s="33" t="s">
        <v>40</v>
      </c>
      <c r="AO146" s="17">
        <v>0</v>
      </c>
      <c r="AP146" s="33" t="s">
        <v>40</v>
      </c>
      <c r="AQ146" s="17">
        <v>0</v>
      </c>
      <c r="AR146" s="33" t="s">
        <v>40</v>
      </c>
      <c r="AS146" s="17">
        <v>0</v>
      </c>
      <c r="AT146" s="33" t="s">
        <v>40</v>
      </c>
    </row>
    <row r="147" spans="1:46" x14ac:dyDescent="0.35">
      <c r="A147" s="18">
        <v>142</v>
      </c>
      <c r="B147" s="16" t="s">
        <v>189</v>
      </c>
      <c r="C147" s="17">
        <v>7810</v>
      </c>
      <c r="D147" s="33">
        <v>2.0651491365777082</v>
      </c>
      <c r="E147" s="17">
        <v>5655</v>
      </c>
      <c r="F147" s="33">
        <v>1.2193877551020407</v>
      </c>
      <c r="G147" s="17">
        <v>0</v>
      </c>
      <c r="H147" s="33" t="s">
        <v>40</v>
      </c>
      <c r="I147" s="17">
        <v>0</v>
      </c>
      <c r="J147" s="33" t="s">
        <v>40</v>
      </c>
      <c r="K147" s="17">
        <v>0</v>
      </c>
      <c r="L147" s="33" t="s">
        <v>40</v>
      </c>
      <c r="M147" s="17">
        <v>0</v>
      </c>
      <c r="N147" s="33" t="s">
        <v>40</v>
      </c>
      <c r="O147" s="17">
        <v>0</v>
      </c>
      <c r="P147" s="33" t="s">
        <v>40</v>
      </c>
      <c r="Q147" s="17">
        <v>0</v>
      </c>
      <c r="R147" s="33" t="s">
        <v>40</v>
      </c>
      <c r="S147" s="17">
        <v>2155</v>
      </c>
      <c r="T147" s="33" t="s">
        <v>40</v>
      </c>
      <c r="U147" s="17">
        <v>0</v>
      </c>
      <c r="V147" s="33" t="s">
        <v>40</v>
      </c>
      <c r="W147" s="17">
        <v>0</v>
      </c>
      <c r="X147" s="33" t="s">
        <v>40</v>
      </c>
      <c r="Y147" s="17">
        <v>0</v>
      </c>
      <c r="Z147" s="33" t="s">
        <v>40</v>
      </c>
      <c r="AA147" s="17">
        <v>0</v>
      </c>
      <c r="AB147" s="33" t="s">
        <v>40</v>
      </c>
      <c r="AC147" s="17">
        <v>0</v>
      </c>
      <c r="AD147" s="33" t="s">
        <v>40</v>
      </c>
      <c r="AE147" s="17">
        <v>0</v>
      </c>
      <c r="AF147" s="33" t="s">
        <v>40</v>
      </c>
      <c r="AG147" s="17">
        <v>0</v>
      </c>
      <c r="AH147" s="33" t="s">
        <v>40</v>
      </c>
      <c r="AI147" s="17">
        <v>0</v>
      </c>
      <c r="AJ147" s="33" t="s">
        <v>40</v>
      </c>
      <c r="AK147" s="17">
        <v>0</v>
      </c>
      <c r="AL147" s="33" t="s">
        <v>40</v>
      </c>
      <c r="AM147" s="17">
        <v>0</v>
      </c>
      <c r="AN147" s="33" t="s">
        <v>40</v>
      </c>
      <c r="AO147" s="17">
        <v>0</v>
      </c>
      <c r="AP147" s="33" t="s">
        <v>40</v>
      </c>
      <c r="AQ147" s="17">
        <v>0</v>
      </c>
      <c r="AR147" s="33" t="s">
        <v>40</v>
      </c>
      <c r="AS147" s="17">
        <v>0</v>
      </c>
      <c r="AT147" s="33" t="s">
        <v>40</v>
      </c>
    </row>
    <row r="148" spans="1:46" x14ac:dyDescent="0.35">
      <c r="A148" s="18">
        <v>143</v>
      </c>
      <c r="B148" s="16" t="s">
        <v>188</v>
      </c>
      <c r="C148" s="17">
        <v>7555</v>
      </c>
      <c r="D148" s="33">
        <v>1.8913126674320706</v>
      </c>
      <c r="E148" s="17">
        <v>2015</v>
      </c>
      <c r="F148" s="33">
        <v>-0.22885572139303478</v>
      </c>
      <c r="G148" s="17">
        <v>5540</v>
      </c>
      <c r="H148" s="33" t="s">
        <v>40</v>
      </c>
      <c r="I148" s="17">
        <v>0</v>
      </c>
      <c r="J148" s="33" t="s">
        <v>40</v>
      </c>
      <c r="K148" s="17">
        <v>0</v>
      </c>
      <c r="L148" s="33" t="s">
        <v>40</v>
      </c>
      <c r="M148" s="17">
        <v>0</v>
      </c>
      <c r="N148" s="33" t="s">
        <v>40</v>
      </c>
      <c r="O148" s="17">
        <v>0</v>
      </c>
      <c r="P148" s="33" t="s">
        <v>40</v>
      </c>
      <c r="Q148" s="17">
        <v>0</v>
      </c>
      <c r="R148" s="33" t="s">
        <v>40</v>
      </c>
      <c r="S148" s="17">
        <v>0</v>
      </c>
      <c r="T148" s="33" t="s">
        <v>40</v>
      </c>
      <c r="U148" s="17">
        <v>0</v>
      </c>
      <c r="V148" s="33" t="s">
        <v>40</v>
      </c>
      <c r="W148" s="17">
        <v>0</v>
      </c>
      <c r="X148" s="33" t="s">
        <v>40</v>
      </c>
      <c r="Y148" s="17">
        <v>0</v>
      </c>
      <c r="Z148" s="33" t="s">
        <v>40</v>
      </c>
      <c r="AA148" s="17">
        <v>0</v>
      </c>
      <c r="AB148" s="33" t="s">
        <v>40</v>
      </c>
      <c r="AC148" s="17">
        <v>0</v>
      </c>
      <c r="AD148" s="33" t="s">
        <v>40</v>
      </c>
      <c r="AE148" s="17">
        <v>0</v>
      </c>
      <c r="AF148" s="33" t="s">
        <v>40</v>
      </c>
      <c r="AG148" s="17">
        <v>0</v>
      </c>
      <c r="AH148" s="33" t="s">
        <v>40</v>
      </c>
      <c r="AI148" s="17">
        <v>0</v>
      </c>
      <c r="AJ148" s="33" t="s">
        <v>40</v>
      </c>
      <c r="AK148" s="17">
        <v>0</v>
      </c>
      <c r="AL148" s="33" t="s">
        <v>40</v>
      </c>
      <c r="AM148" s="17">
        <v>0</v>
      </c>
      <c r="AN148" s="33" t="s">
        <v>40</v>
      </c>
      <c r="AO148" s="17">
        <v>0</v>
      </c>
      <c r="AP148" s="33" t="s">
        <v>40</v>
      </c>
      <c r="AQ148" s="17">
        <v>0</v>
      </c>
      <c r="AR148" s="33" t="s">
        <v>40</v>
      </c>
      <c r="AS148" s="17">
        <v>0</v>
      </c>
      <c r="AT148" s="33" t="s">
        <v>40</v>
      </c>
    </row>
    <row r="149" spans="1:46" x14ac:dyDescent="0.35">
      <c r="A149" s="18">
        <v>144</v>
      </c>
      <c r="B149" s="16" t="s">
        <v>185</v>
      </c>
      <c r="C149" s="17">
        <v>6889</v>
      </c>
      <c r="D149" s="33">
        <v>0.1900155467265503</v>
      </c>
      <c r="E149" s="17">
        <v>4434</v>
      </c>
      <c r="F149" s="33">
        <v>-7.6096687555953224E-3</v>
      </c>
      <c r="G149" s="17">
        <v>0</v>
      </c>
      <c r="H149" s="33" t="s">
        <v>40</v>
      </c>
      <c r="I149" s="17">
        <v>0</v>
      </c>
      <c r="J149" s="33" t="s">
        <v>40</v>
      </c>
      <c r="K149" s="17">
        <v>0</v>
      </c>
      <c r="L149" s="33" t="s">
        <v>40</v>
      </c>
      <c r="M149" s="17">
        <v>0</v>
      </c>
      <c r="N149" s="33" t="s">
        <v>40</v>
      </c>
      <c r="O149" s="17">
        <v>1409</v>
      </c>
      <c r="P149" s="33" t="s">
        <v>40</v>
      </c>
      <c r="Q149" s="17">
        <v>0</v>
      </c>
      <c r="R149" s="33" t="s">
        <v>40</v>
      </c>
      <c r="S149" s="17">
        <v>0</v>
      </c>
      <c r="T149" s="33" t="s">
        <v>40</v>
      </c>
      <c r="U149" s="17">
        <v>0</v>
      </c>
      <c r="V149" s="33" t="s">
        <v>40</v>
      </c>
      <c r="W149" s="17">
        <v>0</v>
      </c>
      <c r="X149" s="33" t="s">
        <v>40</v>
      </c>
      <c r="Y149" s="17">
        <v>0</v>
      </c>
      <c r="Z149" s="33" t="s">
        <v>40</v>
      </c>
      <c r="AA149" s="17">
        <v>0</v>
      </c>
      <c r="AB149" s="33" t="s">
        <v>40</v>
      </c>
      <c r="AC149" s="17">
        <v>0</v>
      </c>
      <c r="AD149" s="33" t="s">
        <v>40</v>
      </c>
      <c r="AE149" s="17">
        <v>0</v>
      </c>
      <c r="AF149" s="33" t="s">
        <v>40</v>
      </c>
      <c r="AG149" s="17">
        <v>1046</v>
      </c>
      <c r="AH149" s="33" t="s">
        <v>40</v>
      </c>
      <c r="AI149" s="17">
        <v>0</v>
      </c>
      <c r="AJ149" s="33">
        <v>-1</v>
      </c>
      <c r="AK149" s="17">
        <v>0</v>
      </c>
      <c r="AL149" s="33" t="s">
        <v>40</v>
      </c>
      <c r="AM149" s="17">
        <v>0</v>
      </c>
      <c r="AN149" s="33" t="s">
        <v>40</v>
      </c>
      <c r="AO149" s="17">
        <v>0</v>
      </c>
      <c r="AP149" s="33" t="s">
        <v>40</v>
      </c>
      <c r="AQ149" s="17">
        <v>0</v>
      </c>
      <c r="AR149" s="33" t="s">
        <v>40</v>
      </c>
      <c r="AS149" s="17">
        <v>0</v>
      </c>
      <c r="AT149" s="33" t="s">
        <v>40</v>
      </c>
    </row>
    <row r="150" spans="1:46" x14ac:dyDescent="0.35">
      <c r="A150" s="18">
        <v>145</v>
      </c>
      <c r="B150" s="16" t="s">
        <v>153</v>
      </c>
      <c r="C150" s="17">
        <v>6532</v>
      </c>
      <c r="D150" s="33">
        <v>-0.9369765736559762</v>
      </c>
      <c r="E150" s="17">
        <v>4052</v>
      </c>
      <c r="F150" s="33">
        <v>-0.95169519813075198</v>
      </c>
      <c r="G150" s="17">
        <v>0</v>
      </c>
      <c r="H150" s="33">
        <v>-1</v>
      </c>
      <c r="I150" s="17">
        <v>0</v>
      </c>
      <c r="J150" s="33" t="s">
        <v>40</v>
      </c>
      <c r="K150" s="17">
        <v>0</v>
      </c>
      <c r="L150" s="33" t="s">
        <v>40</v>
      </c>
      <c r="M150" s="17">
        <v>0</v>
      </c>
      <c r="N150" s="33" t="s">
        <v>40</v>
      </c>
      <c r="O150" s="17">
        <v>0</v>
      </c>
      <c r="P150" s="33" t="s">
        <v>40</v>
      </c>
      <c r="Q150" s="17">
        <v>2480</v>
      </c>
      <c r="R150" s="33" t="s">
        <v>40</v>
      </c>
      <c r="S150" s="17">
        <v>0</v>
      </c>
      <c r="T150" s="33" t="s">
        <v>40</v>
      </c>
      <c r="U150" s="17">
        <v>0</v>
      </c>
      <c r="V150" s="33" t="s">
        <v>40</v>
      </c>
      <c r="W150" s="17">
        <v>0</v>
      </c>
      <c r="X150" s="33" t="s">
        <v>40</v>
      </c>
      <c r="Y150" s="17">
        <v>0</v>
      </c>
      <c r="Z150" s="33" t="s">
        <v>40</v>
      </c>
      <c r="AA150" s="17">
        <v>0</v>
      </c>
      <c r="AB150" s="33" t="s">
        <v>40</v>
      </c>
      <c r="AC150" s="17">
        <v>0</v>
      </c>
      <c r="AD150" s="33" t="s">
        <v>40</v>
      </c>
      <c r="AE150" s="17">
        <v>0</v>
      </c>
      <c r="AF150" s="33" t="s">
        <v>40</v>
      </c>
      <c r="AG150" s="17">
        <v>0</v>
      </c>
      <c r="AH150" s="33" t="s">
        <v>40</v>
      </c>
      <c r="AI150" s="17">
        <v>0</v>
      </c>
      <c r="AJ150" s="33" t="s">
        <v>40</v>
      </c>
      <c r="AK150" s="17">
        <v>0</v>
      </c>
      <c r="AL150" s="33" t="s">
        <v>40</v>
      </c>
      <c r="AM150" s="17">
        <v>0</v>
      </c>
      <c r="AN150" s="33" t="s">
        <v>40</v>
      </c>
      <c r="AO150" s="17">
        <v>0</v>
      </c>
      <c r="AP150" s="33" t="s">
        <v>40</v>
      </c>
      <c r="AQ150" s="17">
        <v>0</v>
      </c>
      <c r="AR150" s="33" t="s">
        <v>40</v>
      </c>
      <c r="AS150" s="17">
        <v>0</v>
      </c>
      <c r="AT150" s="33" t="s">
        <v>40</v>
      </c>
    </row>
    <row r="151" spans="1:46" x14ac:dyDescent="0.35">
      <c r="A151" s="18">
        <v>146</v>
      </c>
      <c r="B151" s="16" t="s">
        <v>150</v>
      </c>
      <c r="C151" s="17">
        <v>6433</v>
      </c>
      <c r="D151" s="33">
        <v>-0.94870015948963315</v>
      </c>
      <c r="E151" s="17">
        <v>0</v>
      </c>
      <c r="F151" s="33">
        <v>-1</v>
      </c>
      <c r="G151" s="17">
        <v>4825</v>
      </c>
      <c r="H151" s="33" t="s">
        <v>40</v>
      </c>
      <c r="I151" s="17">
        <v>0</v>
      </c>
      <c r="J151" s="33" t="s">
        <v>40</v>
      </c>
      <c r="K151" s="17">
        <v>0</v>
      </c>
      <c r="L151" s="33" t="s">
        <v>40</v>
      </c>
      <c r="M151" s="17">
        <v>0</v>
      </c>
      <c r="N151" s="33" t="s">
        <v>40</v>
      </c>
      <c r="O151" s="17">
        <v>0</v>
      </c>
      <c r="P151" s="33" t="s">
        <v>40</v>
      </c>
      <c r="Q151" s="17">
        <v>0</v>
      </c>
      <c r="R151" s="33" t="s">
        <v>40</v>
      </c>
      <c r="S151" s="17">
        <v>0</v>
      </c>
      <c r="T151" s="33" t="s">
        <v>40</v>
      </c>
      <c r="U151" s="17">
        <v>1608</v>
      </c>
      <c r="V151" s="33" t="s">
        <v>40</v>
      </c>
      <c r="W151" s="17">
        <v>0</v>
      </c>
      <c r="X151" s="33" t="s">
        <v>40</v>
      </c>
      <c r="Y151" s="17">
        <v>0</v>
      </c>
      <c r="Z151" s="33" t="s">
        <v>40</v>
      </c>
      <c r="AA151" s="17">
        <v>0</v>
      </c>
      <c r="AB151" s="33" t="s">
        <v>40</v>
      </c>
      <c r="AC151" s="17">
        <v>0</v>
      </c>
      <c r="AD151" s="33" t="s">
        <v>40</v>
      </c>
      <c r="AE151" s="17">
        <v>0</v>
      </c>
      <c r="AF151" s="33" t="s">
        <v>40</v>
      </c>
      <c r="AG151" s="17">
        <v>0</v>
      </c>
      <c r="AH151" s="33" t="s">
        <v>40</v>
      </c>
      <c r="AI151" s="17">
        <v>0</v>
      </c>
      <c r="AJ151" s="33" t="s">
        <v>40</v>
      </c>
      <c r="AK151" s="17">
        <v>0</v>
      </c>
      <c r="AL151" s="33" t="s">
        <v>40</v>
      </c>
      <c r="AM151" s="17">
        <v>0</v>
      </c>
      <c r="AN151" s="33" t="s">
        <v>40</v>
      </c>
      <c r="AO151" s="17">
        <v>0</v>
      </c>
      <c r="AP151" s="33" t="s">
        <v>40</v>
      </c>
      <c r="AQ151" s="17">
        <v>0</v>
      </c>
      <c r="AR151" s="33" t="s">
        <v>40</v>
      </c>
      <c r="AS151" s="17">
        <v>0</v>
      </c>
      <c r="AT151" s="33" t="s">
        <v>40</v>
      </c>
    </row>
    <row r="152" spans="1:46" x14ac:dyDescent="0.35">
      <c r="A152" s="18">
        <v>147</v>
      </c>
      <c r="B152" s="16" t="s">
        <v>170</v>
      </c>
      <c r="C152" s="17">
        <v>5412</v>
      </c>
      <c r="D152" s="33">
        <v>-0.82980596874115542</v>
      </c>
      <c r="E152" s="17">
        <v>3085</v>
      </c>
      <c r="F152" s="33">
        <v>-1.5948963317384379E-2</v>
      </c>
      <c r="G152" s="17">
        <v>0</v>
      </c>
      <c r="H152" s="33">
        <v>-1</v>
      </c>
      <c r="I152" s="17">
        <v>0</v>
      </c>
      <c r="J152" s="33" t="s">
        <v>40</v>
      </c>
      <c r="K152" s="17">
        <v>0</v>
      </c>
      <c r="L152" s="33" t="s">
        <v>40</v>
      </c>
      <c r="M152" s="17">
        <v>0</v>
      </c>
      <c r="N152" s="33" t="s">
        <v>40</v>
      </c>
      <c r="O152" s="17">
        <v>0</v>
      </c>
      <c r="P152" s="33" t="s">
        <v>40</v>
      </c>
      <c r="Q152" s="17">
        <v>0</v>
      </c>
      <c r="R152" s="33" t="s">
        <v>40</v>
      </c>
      <c r="S152" s="17">
        <v>0</v>
      </c>
      <c r="T152" s="33" t="s">
        <v>40</v>
      </c>
      <c r="U152" s="17">
        <v>2327</v>
      </c>
      <c r="V152" s="33" t="s">
        <v>40</v>
      </c>
      <c r="W152" s="17">
        <v>0</v>
      </c>
      <c r="X152" s="33" t="s">
        <v>40</v>
      </c>
      <c r="Y152" s="17">
        <v>0</v>
      </c>
      <c r="Z152" s="33" t="s">
        <v>40</v>
      </c>
      <c r="AA152" s="17">
        <v>0</v>
      </c>
      <c r="AB152" s="33" t="s">
        <v>40</v>
      </c>
      <c r="AC152" s="17">
        <v>0</v>
      </c>
      <c r="AD152" s="33" t="s">
        <v>40</v>
      </c>
      <c r="AE152" s="17">
        <v>0</v>
      </c>
      <c r="AF152" s="33">
        <v>-1</v>
      </c>
      <c r="AG152" s="17">
        <v>0</v>
      </c>
      <c r="AH152" s="33" t="s">
        <v>40</v>
      </c>
      <c r="AI152" s="17">
        <v>0</v>
      </c>
      <c r="AJ152" s="33" t="s">
        <v>40</v>
      </c>
      <c r="AK152" s="17">
        <v>0</v>
      </c>
      <c r="AL152" s="33" t="s">
        <v>40</v>
      </c>
      <c r="AM152" s="17">
        <v>0</v>
      </c>
      <c r="AN152" s="33" t="s">
        <v>40</v>
      </c>
      <c r="AO152" s="17">
        <v>0</v>
      </c>
      <c r="AP152" s="33" t="s">
        <v>40</v>
      </c>
      <c r="AQ152" s="17">
        <v>0</v>
      </c>
      <c r="AR152" s="33" t="s">
        <v>40</v>
      </c>
      <c r="AS152" s="17">
        <v>0</v>
      </c>
      <c r="AT152" s="33" t="s">
        <v>40</v>
      </c>
    </row>
    <row r="153" spans="1:46" x14ac:dyDescent="0.35">
      <c r="A153" s="18">
        <v>148</v>
      </c>
      <c r="B153" s="16" t="s">
        <v>162</v>
      </c>
      <c r="C153" s="17">
        <v>5226</v>
      </c>
      <c r="D153" s="33">
        <v>-0.90177984099836483</v>
      </c>
      <c r="E153" s="17">
        <v>2727</v>
      </c>
      <c r="F153" s="33">
        <v>1.443548387096774</v>
      </c>
      <c r="G153" s="17">
        <v>2499</v>
      </c>
      <c r="H153" s="33">
        <v>-0.93796390536951069</v>
      </c>
      <c r="I153" s="17">
        <v>0</v>
      </c>
      <c r="J153" s="33">
        <v>-1</v>
      </c>
      <c r="K153" s="17">
        <v>0</v>
      </c>
      <c r="L153" s="33" t="s">
        <v>40</v>
      </c>
      <c r="M153" s="17">
        <v>0</v>
      </c>
      <c r="N153" s="33" t="s">
        <v>40</v>
      </c>
      <c r="O153" s="17">
        <v>0</v>
      </c>
      <c r="P153" s="33">
        <v>-1</v>
      </c>
      <c r="Q153" s="17">
        <v>0</v>
      </c>
      <c r="R153" s="33" t="s">
        <v>40</v>
      </c>
      <c r="S153" s="17">
        <v>0</v>
      </c>
      <c r="T153" s="33" t="s">
        <v>40</v>
      </c>
      <c r="U153" s="17">
        <v>0</v>
      </c>
      <c r="V153" s="33" t="s">
        <v>40</v>
      </c>
      <c r="W153" s="17">
        <v>0</v>
      </c>
      <c r="X153" s="33">
        <v>-1</v>
      </c>
      <c r="Y153" s="17">
        <v>0</v>
      </c>
      <c r="Z153" s="33" t="s">
        <v>40</v>
      </c>
      <c r="AA153" s="17">
        <v>0</v>
      </c>
      <c r="AB153" s="33" t="s">
        <v>40</v>
      </c>
      <c r="AC153" s="17">
        <v>0</v>
      </c>
      <c r="AD153" s="33" t="s">
        <v>40</v>
      </c>
      <c r="AE153" s="17">
        <v>0</v>
      </c>
      <c r="AF153" s="33" t="s">
        <v>40</v>
      </c>
      <c r="AG153" s="17">
        <v>0</v>
      </c>
      <c r="AH153" s="33" t="s">
        <v>40</v>
      </c>
      <c r="AI153" s="17">
        <v>0</v>
      </c>
      <c r="AJ153" s="33" t="s">
        <v>40</v>
      </c>
      <c r="AK153" s="17">
        <v>0</v>
      </c>
      <c r="AL153" s="33" t="s">
        <v>40</v>
      </c>
      <c r="AM153" s="17">
        <v>0</v>
      </c>
      <c r="AN153" s="33" t="s">
        <v>40</v>
      </c>
      <c r="AO153" s="17">
        <v>0</v>
      </c>
      <c r="AP153" s="33" t="s">
        <v>40</v>
      </c>
      <c r="AQ153" s="17">
        <v>0</v>
      </c>
      <c r="AR153" s="33" t="s">
        <v>40</v>
      </c>
      <c r="AS153" s="17">
        <v>0</v>
      </c>
      <c r="AT153" s="33" t="s">
        <v>40</v>
      </c>
    </row>
    <row r="154" spans="1:46" x14ac:dyDescent="0.35">
      <c r="A154" s="18">
        <v>149</v>
      </c>
      <c r="B154" s="16" t="s">
        <v>177</v>
      </c>
      <c r="C154" s="17">
        <v>5045</v>
      </c>
      <c r="D154" s="33">
        <v>-0.73241752413281003</v>
      </c>
      <c r="E154" s="17">
        <v>5045</v>
      </c>
      <c r="F154" s="33" t="s">
        <v>40</v>
      </c>
      <c r="G154" s="17">
        <v>0</v>
      </c>
      <c r="H154" s="33" t="s">
        <v>40</v>
      </c>
      <c r="I154" s="17">
        <v>0</v>
      </c>
      <c r="J154" s="33" t="s">
        <v>40</v>
      </c>
      <c r="K154" s="17">
        <v>0</v>
      </c>
      <c r="L154" s="33" t="s">
        <v>40</v>
      </c>
      <c r="M154" s="17">
        <v>0</v>
      </c>
      <c r="N154" s="33" t="s">
        <v>40</v>
      </c>
      <c r="O154" s="17">
        <v>0</v>
      </c>
      <c r="P154" s="33">
        <v>-1</v>
      </c>
      <c r="Q154" s="17">
        <v>0</v>
      </c>
      <c r="R154" s="33" t="s">
        <v>40</v>
      </c>
      <c r="S154" s="17">
        <v>0</v>
      </c>
      <c r="T154" s="33" t="s">
        <v>40</v>
      </c>
      <c r="U154" s="17">
        <v>0</v>
      </c>
      <c r="V154" s="33" t="s">
        <v>40</v>
      </c>
      <c r="W154" s="17">
        <v>0</v>
      </c>
      <c r="X154" s="33" t="s">
        <v>40</v>
      </c>
      <c r="Y154" s="17">
        <v>0</v>
      </c>
      <c r="Z154" s="33" t="s">
        <v>40</v>
      </c>
      <c r="AA154" s="17">
        <v>0</v>
      </c>
      <c r="AB154" s="33" t="s">
        <v>40</v>
      </c>
      <c r="AC154" s="17">
        <v>0</v>
      </c>
      <c r="AD154" s="33" t="s">
        <v>40</v>
      </c>
      <c r="AE154" s="17">
        <v>0</v>
      </c>
      <c r="AF154" s="33" t="s">
        <v>40</v>
      </c>
      <c r="AG154" s="17">
        <v>0</v>
      </c>
      <c r="AH154" s="33" t="s">
        <v>40</v>
      </c>
      <c r="AI154" s="17">
        <v>0</v>
      </c>
      <c r="AJ154" s="33" t="s">
        <v>40</v>
      </c>
      <c r="AK154" s="17">
        <v>0</v>
      </c>
      <c r="AL154" s="33" t="s">
        <v>40</v>
      </c>
      <c r="AM154" s="17">
        <v>0</v>
      </c>
      <c r="AN154" s="33" t="s">
        <v>40</v>
      </c>
      <c r="AO154" s="17">
        <v>0</v>
      </c>
      <c r="AP154" s="33" t="s">
        <v>40</v>
      </c>
      <c r="AQ154" s="17">
        <v>0</v>
      </c>
      <c r="AR154" s="33" t="s">
        <v>40</v>
      </c>
      <c r="AS154" s="17">
        <v>0</v>
      </c>
      <c r="AT154" s="33" t="s">
        <v>40</v>
      </c>
    </row>
    <row r="155" spans="1:46" x14ac:dyDescent="0.35">
      <c r="A155" s="18">
        <v>150</v>
      </c>
      <c r="B155" s="16" t="s">
        <v>154</v>
      </c>
      <c r="C155" s="17">
        <v>4735</v>
      </c>
      <c r="D155" s="33">
        <v>-0.95382424933930154</v>
      </c>
      <c r="E155" s="17">
        <v>0</v>
      </c>
      <c r="F155" s="33">
        <v>-1</v>
      </c>
      <c r="G155" s="17">
        <v>0</v>
      </c>
      <c r="H155" s="33" t="s">
        <v>40</v>
      </c>
      <c r="I155" s="17">
        <v>0</v>
      </c>
      <c r="J155" s="33" t="s">
        <v>40</v>
      </c>
      <c r="K155" s="17">
        <v>0</v>
      </c>
      <c r="L155" s="33" t="s">
        <v>40</v>
      </c>
      <c r="M155" s="17">
        <v>0</v>
      </c>
      <c r="N155" s="33">
        <v>-1</v>
      </c>
      <c r="O155" s="17">
        <v>1350</v>
      </c>
      <c r="P155" s="33" t="s">
        <v>40</v>
      </c>
      <c r="Q155" s="17">
        <v>0</v>
      </c>
      <c r="R155" s="33" t="s">
        <v>40</v>
      </c>
      <c r="S155" s="17">
        <v>1165</v>
      </c>
      <c r="T155" s="33" t="s">
        <v>40</v>
      </c>
      <c r="U155" s="17">
        <v>0</v>
      </c>
      <c r="V155" s="33" t="s">
        <v>40</v>
      </c>
      <c r="W155" s="17">
        <v>1090</v>
      </c>
      <c r="X155" s="33" t="s">
        <v>40</v>
      </c>
      <c r="Y155" s="17">
        <v>0</v>
      </c>
      <c r="Z155" s="33" t="s">
        <v>40</v>
      </c>
      <c r="AA155" s="17">
        <v>0</v>
      </c>
      <c r="AB155" s="33" t="s">
        <v>40</v>
      </c>
      <c r="AC155" s="17">
        <v>0</v>
      </c>
      <c r="AD155" s="33" t="s">
        <v>40</v>
      </c>
      <c r="AE155" s="17">
        <v>0</v>
      </c>
      <c r="AF155" s="33" t="s">
        <v>40</v>
      </c>
      <c r="AG155" s="17">
        <v>0</v>
      </c>
      <c r="AH155" s="33" t="s">
        <v>40</v>
      </c>
      <c r="AI155" s="17">
        <v>1130</v>
      </c>
      <c r="AJ155" s="33" t="s">
        <v>40</v>
      </c>
      <c r="AK155" s="17">
        <v>0</v>
      </c>
      <c r="AL155" s="33" t="s">
        <v>40</v>
      </c>
      <c r="AM155" s="17">
        <v>0</v>
      </c>
      <c r="AN155" s="33" t="s">
        <v>40</v>
      </c>
      <c r="AO155" s="17">
        <v>0</v>
      </c>
      <c r="AP155" s="33" t="s">
        <v>40</v>
      </c>
      <c r="AQ155" s="17">
        <v>0</v>
      </c>
      <c r="AR155" s="33" t="s">
        <v>40</v>
      </c>
      <c r="AS155" s="17">
        <v>0</v>
      </c>
      <c r="AT155" s="33" t="s">
        <v>40</v>
      </c>
    </row>
    <row r="156" spans="1:46" x14ac:dyDescent="0.35">
      <c r="A156" s="18">
        <v>151</v>
      </c>
      <c r="B156" s="16" t="s">
        <v>205</v>
      </c>
      <c r="C156" s="17">
        <v>4505</v>
      </c>
      <c r="D156" s="33" t="s">
        <v>40</v>
      </c>
      <c r="E156" s="17">
        <v>0</v>
      </c>
      <c r="F156" s="33" t="s">
        <v>40</v>
      </c>
      <c r="G156" s="17">
        <v>0</v>
      </c>
      <c r="H156" s="33" t="s">
        <v>40</v>
      </c>
      <c r="I156" s="17">
        <v>0</v>
      </c>
      <c r="J156" s="33" t="s">
        <v>40</v>
      </c>
      <c r="K156" s="17">
        <v>0</v>
      </c>
      <c r="L156" s="33" t="s">
        <v>40</v>
      </c>
      <c r="M156" s="17">
        <v>0</v>
      </c>
      <c r="N156" s="33" t="s">
        <v>40</v>
      </c>
      <c r="O156" s="17">
        <v>1005</v>
      </c>
      <c r="P156" s="33" t="s">
        <v>40</v>
      </c>
      <c r="Q156" s="17">
        <v>0</v>
      </c>
      <c r="R156" s="33" t="s">
        <v>40</v>
      </c>
      <c r="S156" s="17">
        <v>0</v>
      </c>
      <c r="T156" s="33" t="s">
        <v>40</v>
      </c>
      <c r="U156" s="17">
        <v>0</v>
      </c>
      <c r="V156" s="33" t="s">
        <v>40</v>
      </c>
      <c r="W156" s="17">
        <v>0</v>
      </c>
      <c r="X156" s="33" t="s">
        <v>40</v>
      </c>
      <c r="Y156" s="17">
        <v>0</v>
      </c>
      <c r="Z156" s="33" t="s">
        <v>40</v>
      </c>
      <c r="AA156" s="17">
        <v>0</v>
      </c>
      <c r="AB156" s="33" t="s">
        <v>40</v>
      </c>
      <c r="AC156" s="17">
        <v>0</v>
      </c>
      <c r="AD156" s="33" t="s">
        <v>40</v>
      </c>
      <c r="AE156" s="17">
        <v>3500</v>
      </c>
      <c r="AF156" s="33" t="s">
        <v>40</v>
      </c>
      <c r="AG156" s="17">
        <v>0</v>
      </c>
      <c r="AH156" s="33" t="s">
        <v>40</v>
      </c>
      <c r="AI156" s="17">
        <v>0</v>
      </c>
      <c r="AJ156" s="33" t="s">
        <v>40</v>
      </c>
      <c r="AK156" s="17">
        <v>0</v>
      </c>
      <c r="AL156" s="33" t="s">
        <v>40</v>
      </c>
      <c r="AM156" s="17">
        <v>0</v>
      </c>
      <c r="AN156" s="33" t="s">
        <v>40</v>
      </c>
      <c r="AO156" s="17">
        <v>0</v>
      </c>
      <c r="AP156" s="33" t="s">
        <v>40</v>
      </c>
      <c r="AQ156" s="17">
        <v>0</v>
      </c>
      <c r="AR156" s="33" t="s">
        <v>40</v>
      </c>
      <c r="AS156" s="17">
        <v>0</v>
      </c>
      <c r="AT156" s="33" t="s">
        <v>40</v>
      </c>
    </row>
    <row r="157" spans="1:46" x14ac:dyDescent="0.35">
      <c r="A157" s="18">
        <v>152</v>
      </c>
      <c r="B157" s="16" t="s">
        <v>206</v>
      </c>
      <c r="C157" s="17">
        <v>4033</v>
      </c>
      <c r="D157" s="33" t="s">
        <v>40</v>
      </c>
      <c r="E157" s="17">
        <v>0</v>
      </c>
      <c r="F157" s="33" t="s">
        <v>40</v>
      </c>
      <c r="G157" s="17">
        <v>0</v>
      </c>
      <c r="H157" s="33" t="s">
        <v>40</v>
      </c>
      <c r="I157" s="17">
        <v>0</v>
      </c>
      <c r="J157" s="33" t="s">
        <v>40</v>
      </c>
      <c r="K157" s="17">
        <v>0</v>
      </c>
      <c r="L157" s="33" t="s">
        <v>40</v>
      </c>
      <c r="M157" s="17">
        <v>0</v>
      </c>
      <c r="N157" s="33" t="s">
        <v>40</v>
      </c>
      <c r="O157" s="17">
        <v>0</v>
      </c>
      <c r="P157" s="33" t="s">
        <v>40</v>
      </c>
      <c r="Q157" s="17">
        <v>0</v>
      </c>
      <c r="R157" s="33" t="s">
        <v>40</v>
      </c>
      <c r="S157" s="17">
        <v>0</v>
      </c>
      <c r="T157" s="33" t="s">
        <v>40</v>
      </c>
      <c r="U157" s="17">
        <v>4033</v>
      </c>
      <c r="V157" s="33" t="s">
        <v>40</v>
      </c>
      <c r="W157" s="17">
        <v>0</v>
      </c>
      <c r="X157" s="33" t="s">
        <v>40</v>
      </c>
      <c r="Y157" s="17">
        <v>0</v>
      </c>
      <c r="Z157" s="33" t="s">
        <v>40</v>
      </c>
      <c r="AA157" s="17">
        <v>0</v>
      </c>
      <c r="AB157" s="33" t="s">
        <v>40</v>
      </c>
      <c r="AC157" s="17">
        <v>0</v>
      </c>
      <c r="AD157" s="33" t="s">
        <v>40</v>
      </c>
      <c r="AE157" s="17">
        <v>0</v>
      </c>
      <c r="AF157" s="33" t="s">
        <v>40</v>
      </c>
      <c r="AG157" s="17">
        <v>0</v>
      </c>
      <c r="AH157" s="33" t="s">
        <v>40</v>
      </c>
      <c r="AI157" s="17">
        <v>0</v>
      </c>
      <c r="AJ157" s="33" t="s">
        <v>40</v>
      </c>
      <c r="AK157" s="17">
        <v>0</v>
      </c>
      <c r="AL157" s="33" t="s">
        <v>40</v>
      </c>
      <c r="AM157" s="17">
        <v>0</v>
      </c>
      <c r="AN157" s="33" t="s">
        <v>40</v>
      </c>
      <c r="AO157" s="17">
        <v>0</v>
      </c>
      <c r="AP157" s="33" t="s">
        <v>40</v>
      </c>
      <c r="AQ157" s="17">
        <v>0</v>
      </c>
      <c r="AR157" s="33" t="s">
        <v>40</v>
      </c>
      <c r="AS157" s="17">
        <v>0</v>
      </c>
      <c r="AT157" s="33" t="s">
        <v>40</v>
      </c>
    </row>
    <row r="158" spans="1:46" ht="23" x14ac:dyDescent="0.35">
      <c r="A158" s="18">
        <v>153</v>
      </c>
      <c r="B158" s="16" t="s">
        <v>173</v>
      </c>
      <c r="C158" s="17">
        <v>3769</v>
      </c>
      <c r="D158" s="33">
        <v>-0.84564665410762552</v>
      </c>
      <c r="E158" s="17">
        <v>0</v>
      </c>
      <c r="F158" s="33" t="s">
        <v>40</v>
      </c>
      <c r="G158" s="17">
        <v>0</v>
      </c>
      <c r="H158" s="33" t="s">
        <v>40</v>
      </c>
      <c r="I158" s="17">
        <v>3769</v>
      </c>
      <c r="J158" s="33">
        <v>1.0047872340425532</v>
      </c>
      <c r="K158" s="17">
        <v>0</v>
      </c>
      <c r="L158" s="33" t="s">
        <v>40</v>
      </c>
      <c r="M158" s="17">
        <v>0</v>
      </c>
      <c r="N158" s="33" t="s">
        <v>40</v>
      </c>
      <c r="O158" s="17">
        <v>0</v>
      </c>
      <c r="P158" s="33" t="s">
        <v>40</v>
      </c>
      <c r="Q158" s="17">
        <v>0</v>
      </c>
      <c r="R158" s="33" t="s">
        <v>40</v>
      </c>
      <c r="S158" s="17">
        <v>0</v>
      </c>
      <c r="T158" s="33">
        <v>-1</v>
      </c>
      <c r="U158" s="17">
        <v>0</v>
      </c>
      <c r="V158" s="33" t="s">
        <v>40</v>
      </c>
      <c r="W158" s="17">
        <v>0</v>
      </c>
      <c r="X158" s="33" t="s">
        <v>40</v>
      </c>
      <c r="Y158" s="17">
        <v>0</v>
      </c>
      <c r="Z158" s="33" t="s">
        <v>40</v>
      </c>
      <c r="AA158" s="17">
        <v>0</v>
      </c>
      <c r="AB158" s="33" t="s">
        <v>40</v>
      </c>
      <c r="AC158" s="17">
        <v>0</v>
      </c>
      <c r="AD158" s="33" t="s">
        <v>40</v>
      </c>
      <c r="AE158" s="17">
        <v>0</v>
      </c>
      <c r="AF158" s="33" t="s">
        <v>40</v>
      </c>
      <c r="AG158" s="17">
        <v>0</v>
      </c>
      <c r="AH158" s="33" t="s">
        <v>40</v>
      </c>
      <c r="AI158" s="17">
        <v>0</v>
      </c>
      <c r="AJ158" s="33" t="s">
        <v>40</v>
      </c>
      <c r="AK158" s="17">
        <v>0</v>
      </c>
      <c r="AL158" s="33" t="s">
        <v>40</v>
      </c>
      <c r="AM158" s="17">
        <v>0</v>
      </c>
      <c r="AN158" s="33" t="s">
        <v>40</v>
      </c>
      <c r="AO158" s="17">
        <v>0</v>
      </c>
      <c r="AP158" s="33" t="s">
        <v>40</v>
      </c>
      <c r="AQ158" s="17">
        <v>0</v>
      </c>
      <c r="AR158" s="33" t="s">
        <v>40</v>
      </c>
      <c r="AS158" s="17">
        <v>0</v>
      </c>
      <c r="AT158" s="33" t="s">
        <v>40</v>
      </c>
    </row>
    <row r="159" spans="1:46" x14ac:dyDescent="0.35">
      <c r="A159" s="18">
        <v>154</v>
      </c>
      <c r="B159" s="16" t="s">
        <v>178</v>
      </c>
      <c r="C159" s="17">
        <v>2765</v>
      </c>
      <c r="D159" s="33">
        <v>-0.82727386306846573</v>
      </c>
      <c r="E159" s="17">
        <v>0</v>
      </c>
      <c r="F159" s="33" t="s">
        <v>40</v>
      </c>
      <c r="G159" s="17">
        <v>0</v>
      </c>
      <c r="H159" s="33" t="s">
        <v>40</v>
      </c>
      <c r="I159" s="17">
        <v>0</v>
      </c>
      <c r="J159" s="33" t="s">
        <v>40</v>
      </c>
      <c r="K159" s="17">
        <v>0</v>
      </c>
      <c r="L159" s="33" t="s">
        <v>40</v>
      </c>
      <c r="M159" s="17">
        <v>0</v>
      </c>
      <c r="N159" s="33" t="s">
        <v>40</v>
      </c>
      <c r="O159" s="17">
        <v>0</v>
      </c>
      <c r="P159" s="33" t="s">
        <v>40</v>
      </c>
      <c r="Q159" s="17">
        <v>0</v>
      </c>
      <c r="R159" s="33" t="s">
        <v>40</v>
      </c>
      <c r="S159" s="17">
        <v>2765</v>
      </c>
      <c r="T159" s="33">
        <v>-0.82727386306846573</v>
      </c>
      <c r="U159" s="17">
        <v>0</v>
      </c>
      <c r="V159" s="33" t="s">
        <v>40</v>
      </c>
      <c r="W159" s="17">
        <v>0</v>
      </c>
      <c r="X159" s="33" t="s">
        <v>40</v>
      </c>
      <c r="Y159" s="17">
        <v>0</v>
      </c>
      <c r="Z159" s="33" t="s">
        <v>40</v>
      </c>
      <c r="AA159" s="17">
        <v>0</v>
      </c>
      <c r="AB159" s="33" t="s">
        <v>40</v>
      </c>
      <c r="AC159" s="17">
        <v>0</v>
      </c>
      <c r="AD159" s="33" t="s">
        <v>40</v>
      </c>
      <c r="AE159" s="17">
        <v>0</v>
      </c>
      <c r="AF159" s="33" t="s">
        <v>40</v>
      </c>
      <c r="AG159" s="17">
        <v>0</v>
      </c>
      <c r="AH159" s="33" t="s">
        <v>40</v>
      </c>
      <c r="AI159" s="17">
        <v>0</v>
      </c>
      <c r="AJ159" s="33" t="s">
        <v>40</v>
      </c>
      <c r="AK159" s="17">
        <v>0</v>
      </c>
      <c r="AL159" s="33" t="s">
        <v>40</v>
      </c>
      <c r="AM159" s="17">
        <v>0</v>
      </c>
      <c r="AN159" s="33" t="s">
        <v>40</v>
      </c>
      <c r="AO159" s="17">
        <v>0</v>
      </c>
      <c r="AP159" s="33" t="s">
        <v>40</v>
      </c>
      <c r="AQ159" s="17">
        <v>0</v>
      </c>
      <c r="AR159" s="33" t="s">
        <v>40</v>
      </c>
      <c r="AS159" s="17">
        <v>0</v>
      </c>
      <c r="AT159" s="33" t="s">
        <v>40</v>
      </c>
    </row>
    <row r="160" spans="1:46" x14ac:dyDescent="0.35">
      <c r="A160" s="18">
        <v>155</v>
      </c>
      <c r="B160" s="16" t="s">
        <v>193</v>
      </c>
      <c r="C160" s="17">
        <v>2749</v>
      </c>
      <c r="D160" s="33" t="s">
        <v>40</v>
      </c>
      <c r="E160" s="17">
        <v>0</v>
      </c>
      <c r="F160" s="33" t="s">
        <v>40</v>
      </c>
      <c r="G160" s="17">
        <v>0</v>
      </c>
      <c r="H160" s="33" t="s">
        <v>40</v>
      </c>
      <c r="I160" s="17">
        <v>0</v>
      </c>
      <c r="J160" s="33" t="s">
        <v>40</v>
      </c>
      <c r="K160" s="17">
        <v>1013</v>
      </c>
      <c r="L160" s="33" t="s">
        <v>40</v>
      </c>
      <c r="M160" s="17">
        <v>0</v>
      </c>
      <c r="N160" s="33" t="s">
        <v>40</v>
      </c>
      <c r="O160" s="17">
        <v>0</v>
      </c>
      <c r="P160" s="33" t="s">
        <v>40</v>
      </c>
      <c r="Q160" s="17">
        <v>0</v>
      </c>
      <c r="R160" s="33" t="s">
        <v>40</v>
      </c>
      <c r="S160" s="17">
        <v>1736</v>
      </c>
      <c r="T160" s="33" t="s">
        <v>40</v>
      </c>
      <c r="U160" s="17">
        <v>0</v>
      </c>
      <c r="V160" s="33" t="s">
        <v>40</v>
      </c>
      <c r="W160" s="17">
        <v>0</v>
      </c>
      <c r="X160" s="33" t="s">
        <v>40</v>
      </c>
      <c r="Y160" s="17">
        <v>0</v>
      </c>
      <c r="Z160" s="33" t="s">
        <v>40</v>
      </c>
      <c r="AA160" s="17">
        <v>0</v>
      </c>
      <c r="AB160" s="33" t="s">
        <v>40</v>
      </c>
      <c r="AC160" s="17">
        <v>0</v>
      </c>
      <c r="AD160" s="33" t="s">
        <v>40</v>
      </c>
      <c r="AE160" s="17">
        <v>0</v>
      </c>
      <c r="AF160" s="33" t="s">
        <v>40</v>
      </c>
      <c r="AG160" s="17">
        <v>0</v>
      </c>
      <c r="AH160" s="33" t="s">
        <v>40</v>
      </c>
      <c r="AI160" s="17">
        <v>0</v>
      </c>
      <c r="AJ160" s="33" t="s">
        <v>40</v>
      </c>
      <c r="AK160" s="17">
        <v>0</v>
      </c>
      <c r="AL160" s="33" t="s">
        <v>40</v>
      </c>
      <c r="AM160" s="17">
        <v>0</v>
      </c>
      <c r="AN160" s="33" t="s">
        <v>40</v>
      </c>
      <c r="AO160" s="17">
        <v>0</v>
      </c>
      <c r="AP160" s="33" t="s">
        <v>40</v>
      </c>
      <c r="AQ160" s="17">
        <v>0</v>
      </c>
      <c r="AR160" s="33" t="s">
        <v>40</v>
      </c>
      <c r="AS160" s="17">
        <v>0</v>
      </c>
      <c r="AT160" s="33" t="s">
        <v>40</v>
      </c>
    </row>
    <row r="161" spans="1:46" x14ac:dyDescent="0.35">
      <c r="A161" s="18">
        <v>156</v>
      </c>
      <c r="B161" s="16" t="s">
        <v>184</v>
      </c>
      <c r="C161" s="17">
        <v>2588</v>
      </c>
      <c r="D161" s="33">
        <v>-0.62730414746543772</v>
      </c>
      <c r="E161" s="17">
        <v>0</v>
      </c>
      <c r="F161" s="33">
        <v>-1</v>
      </c>
      <c r="G161" s="17">
        <v>0</v>
      </c>
      <c r="H161" s="33" t="s">
        <v>40</v>
      </c>
      <c r="I161" s="17">
        <v>2588</v>
      </c>
      <c r="J161" s="33" t="s">
        <v>40</v>
      </c>
      <c r="K161" s="17">
        <v>0</v>
      </c>
      <c r="L161" s="33" t="s">
        <v>40</v>
      </c>
      <c r="M161" s="17">
        <v>0</v>
      </c>
      <c r="N161" s="33" t="s">
        <v>40</v>
      </c>
      <c r="O161" s="17">
        <v>0</v>
      </c>
      <c r="P161" s="33" t="s">
        <v>40</v>
      </c>
      <c r="Q161" s="17">
        <v>0</v>
      </c>
      <c r="R161" s="33" t="s">
        <v>40</v>
      </c>
      <c r="S161" s="17">
        <v>0</v>
      </c>
      <c r="T161" s="33" t="s">
        <v>40</v>
      </c>
      <c r="U161" s="17">
        <v>0</v>
      </c>
      <c r="V161" s="33" t="s">
        <v>40</v>
      </c>
      <c r="W161" s="17">
        <v>0</v>
      </c>
      <c r="X161" s="33" t="s">
        <v>40</v>
      </c>
      <c r="Y161" s="17">
        <v>0</v>
      </c>
      <c r="Z161" s="33" t="s">
        <v>40</v>
      </c>
      <c r="AA161" s="17">
        <v>0</v>
      </c>
      <c r="AB161" s="33" t="s">
        <v>40</v>
      </c>
      <c r="AC161" s="17">
        <v>0</v>
      </c>
      <c r="AD161" s="33" t="s">
        <v>40</v>
      </c>
      <c r="AE161" s="17">
        <v>0</v>
      </c>
      <c r="AF161" s="33" t="s">
        <v>40</v>
      </c>
      <c r="AG161" s="17">
        <v>0</v>
      </c>
      <c r="AH161" s="33" t="s">
        <v>40</v>
      </c>
      <c r="AI161" s="17">
        <v>0</v>
      </c>
      <c r="AJ161" s="33" t="s">
        <v>40</v>
      </c>
      <c r="AK161" s="17">
        <v>0</v>
      </c>
      <c r="AL161" s="33" t="s">
        <v>40</v>
      </c>
      <c r="AM161" s="17">
        <v>0</v>
      </c>
      <c r="AN161" s="33" t="s">
        <v>40</v>
      </c>
      <c r="AO161" s="17">
        <v>0</v>
      </c>
      <c r="AP161" s="33" t="s">
        <v>40</v>
      </c>
      <c r="AQ161" s="17">
        <v>0</v>
      </c>
      <c r="AR161" s="33" t="s">
        <v>40</v>
      </c>
      <c r="AS161" s="17">
        <v>0</v>
      </c>
      <c r="AT161" s="33" t="s">
        <v>40</v>
      </c>
    </row>
    <row r="162" spans="1:46" x14ac:dyDescent="0.35">
      <c r="A162" s="18">
        <v>157</v>
      </c>
      <c r="B162" s="16" t="s">
        <v>207</v>
      </c>
      <c r="C162" s="17">
        <v>2509</v>
      </c>
      <c r="D162" s="33" t="s">
        <v>40</v>
      </c>
      <c r="E162" s="17">
        <v>0</v>
      </c>
      <c r="F162" s="33" t="s">
        <v>40</v>
      </c>
      <c r="G162" s="17">
        <v>2509</v>
      </c>
      <c r="H162" s="33" t="s">
        <v>40</v>
      </c>
      <c r="I162" s="17">
        <v>0</v>
      </c>
      <c r="J162" s="33" t="s">
        <v>40</v>
      </c>
      <c r="K162" s="17">
        <v>0</v>
      </c>
      <c r="L162" s="33" t="s">
        <v>40</v>
      </c>
      <c r="M162" s="17">
        <v>0</v>
      </c>
      <c r="N162" s="33" t="s">
        <v>40</v>
      </c>
      <c r="O162" s="17">
        <v>0</v>
      </c>
      <c r="P162" s="33" t="s">
        <v>40</v>
      </c>
      <c r="Q162" s="17">
        <v>0</v>
      </c>
      <c r="R162" s="33" t="s">
        <v>40</v>
      </c>
      <c r="S162" s="17">
        <v>0</v>
      </c>
      <c r="T162" s="33" t="s">
        <v>40</v>
      </c>
      <c r="U162" s="17">
        <v>0</v>
      </c>
      <c r="V162" s="33" t="s">
        <v>40</v>
      </c>
      <c r="W162" s="17">
        <v>0</v>
      </c>
      <c r="X162" s="33" t="s">
        <v>40</v>
      </c>
      <c r="Y162" s="17">
        <v>0</v>
      </c>
      <c r="Z162" s="33" t="s">
        <v>40</v>
      </c>
      <c r="AA162" s="17">
        <v>0</v>
      </c>
      <c r="AB162" s="33" t="s">
        <v>40</v>
      </c>
      <c r="AC162" s="17">
        <v>0</v>
      </c>
      <c r="AD162" s="33" t="s">
        <v>40</v>
      </c>
      <c r="AE162" s="17">
        <v>0</v>
      </c>
      <c r="AF162" s="33" t="s">
        <v>40</v>
      </c>
      <c r="AG162" s="17">
        <v>0</v>
      </c>
      <c r="AH162" s="33" t="s">
        <v>40</v>
      </c>
      <c r="AI162" s="17">
        <v>0</v>
      </c>
      <c r="AJ162" s="33" t="s">
        <v>40</v>
      </c>
      <c r="AK162" s="17">
        <v>0</v>
      </c>
      <c r="AL162" s="33" t="s">
        <v>40</v>
      </c>
      <c r="AM162" s="17">
        <v>0</v>
      </c>
      <c r="AN162" s="33" t="s">
        <v>40</v>
      </c>
      <c r="AO162" s="17">
        <v>0</v>
      </c>
      <c r="AP162" s="33" t="s">
        <v>40</v>
      </c>
      <c r="AQ162" s="17">
        <v>0</v>
      </c>
      <c r="AR162" s="33" t="s">
        <v>40</v>
      </c>
      <c r="AS162" s="17">
        <v>0</v>
      </c>
      <c r="AT162" s="33" t="s">
        <v>40</v>
      </c>
    </row>
    <row r="163" spans="1:46" x14ac:dyDescent="0.35">
      <c r="A163" s="18">
        <v>158</v>
      </c>
      <c r="B163" s="16" t="s">
        <v>183</v>
      </c>
      <c r="C163" s="17">
        <v>1637</v>
      </c>
      <c r="D163" s="33">
        <v>-0.7840369393139841</v>
      </c>
      <c r="E163" s="17">
        <v>0</v>
      </c>
      <c r="F163" s="33" t="s">
        <v>40</v>
      </c>
      <c r="G163" s="17">
        <v>1637</v>
      </c>
      <c r="H163" s="33" t="s">
        <v>40</v>
      </c>
      <c r="I163" s="17">
        <v>0</v>
      </c>
      <c r="J163" s="33" t="s">
        <v>40</v>
      </c>
      <c r="K163" s="17">
        <v>0</v>
      </c>
      <c r="L163" s="33" t="s">
        <v>40</v>
      </c>
      <c r="M163" s="17">
        <v>0</v>
      </c>
      <c r="N163" s="33" t="s">
        <v>40</v>
      </c>
      <c r="O163" s="17">
        <v>0</v>
      </c>
      <c r="P163" s="33" t="s">
        <v>40</v>
      </c>
      <c r="Q163" s="17">
        <v>0</v>
      </c>
      <c r="R163" s="33" t="s">
        <v>40</v>
      </c>
      <c r="S163" s="17">
        <v>0</v>
      </c>
      <c r="T163" s="33">
        <v>-1</v>
      </c>
      <c r="U163" s="17">
        <v>0</v>
      </c>
      <c r="V163" s="33" t="s">
        <v>40</v>
      </c>
      <c r="W163" s="17">
        <v>0</v>
      </c>
      <c r="X163" s="33" t="s">
        <v>40</v>
      </c>
      <c r="Y163" s="17">
        <v>0</v>
      </c>
      <c r="Z163" s="33" t="s">
        <v>40</v>
      </c>
      <c r="AA163" s="17">
        <v>0</v>
      </c>
      <c r="AB163" s="33" t="s">
        <v>40</v>
      </c>
      <c r="AC163" s="17">
        <v>0</v>
      </c>
      <c r="AD163" s="33" t="s">
        <v>40</v>
      </c>
      <c r="AE163" s="17">
        <v>0</v>
      </c>
      <c r="AF163" s="33" t="s">
        <v>40</v>
      </c>
      <c r="AG163" s="17">
        <v>0</v>
      </c>
      <c r="AH163" s="33" t="s">
        <v>40</v>
      </c>
      <c r="AI163" s="17">
        <v>0</v>
      </c>
      <c r="AJ163" s="33" t="s">
        <v>40</v>
      </c>
      <c r="AK163" s="17">
        <v>0</v>
      </c>
      <c r="AL163" s="33" t="s">
        <v>40</v>
      </c>
      <c r="AM163" s="17">
        <v>0</v>
      </c>
      <c r="AN163" s="33" t="s">
        <v>40</v>
      </c>
      <c r="AO163" s="17">
        <v>0</v>
      </c>
      <c r="AP163" s="33" t="s">
        <v>40</v>
      </c>
      <c r="AQ163" s="17">
        <v>0</v>
      </c>
      <c r="AR163" s="33" t="s">
        <v>40</v>
      </c>
      <c r="AS163" s="17">
        <v>0</v>
      </c>
      <c r="AT163" s="33" t="s">
        <v>40</v>
      </c>
    </row>
    <row r="164" spans="1:46" x14ac:dyDescent="0.35">
      <c r="A164" s="18">
        <v>159</v>
      </c>
      <c r="B164" s="16" t="s">
        <v>194</v>
      </c>
      <c r="C164" s="17">
        <v>1388</v>
      </c>
      <c r="D164" s="33" t="s">
        <v>40</v>
      </c>
      <c r="E164" s="17">
        <v>0</v>
      </c>
      <c r="F164" s="33" t="s">
        <v>40</v>
      </c>
      <c r="G164" s="17">
        <v>1388</v>
      </c>
      <c r="H164" s="33" t="s">
        <v>40</v>
      </c>
      <c r="I164" s="17">
        <v>0</v>
      </c>
      <c r="J164" s="33" t="s">
        <v>40</v>
      </c>
      <c r="K164" s="17">
        <v>0</v>
      </c>
      <c r="L164" s="33" t="s">
        <v>40</v>
      </c>
      <c r="M164" s="17">
        <v>0</v>
      </c>
      <c r="N164" s="33" t="s">
        <v>40</v>
      </c>
      <c r="O164" s="17">
        <v>0</v>
      </c>
      <c r="P164" s="33" t="s">
        <v>40</v>
      </c>
      <c r="Q164" s="17">
        <v>0</v>
      </c>
      <c r="R164" s="33" t="s">
        <v>40</v>
      </c>
      <c r="S164" s="17">
        <v>0</v>
      </c>
      <c r="T164" s="33" t="s">
        <v>40</v>
      </c>
      <c r="U164" s="17">
        <v>0</v>
      </c>
      <c r="V164" s="33" t="s">
        <v>40</v>
      </c>
      <c r="W164" s="17">
        <v>0</v>
      </c>
      <c r="X164" s="33" t="s">
        <v>40</v>
      </c>
      <c r="Y164" s="17">
        <v>0</v>
      </c>
      <c r="Z164" s="33" t="s">
        <v>40</v>
      </c>
      <c r="AA164" s="17">
        <v>0</v>
      </c>
      <c r="AB164" s="33" t="s">
        <v>40</v>
      </c>
      <c r="AC164" s="17">
        <v>0</v>
      </c>
      <c r="AD164" s="33" t="s">
        <v>40</v>
      </c>
      <c r="AE164" s="17">
        <v>0</v>
      </c>
      <c r="AF164" s="33" t="s">
        <v>40</v>
      </c>
      <c r="AG164" s="17">
        <v>0</v>
      </c>
      <c r="AH164" s="33" t="s">
        <v>40</v>
      </c>
      <c r="AI164" s="17">
        <v>0</v>
      </c>
      <c r="AJ164" s="33" t="s">
        <v>40</v>
      </c>
      <c r="AK164" s="17">
        <v>0</v>
      </c>
      <c r="AL164" s="33" t="s">
        <v>40</v>
      </c>
      <c r="AM164" s="17">
        <v>0</v>
      </c>
      <c r="AN164" s="33" t="s">
        <v>40</v>
      </c>
      <c r="AO164" s="17">
        <v>0</v>
      </c>
      <c r="AP164" s="33" t="s">
        <v>40</v>
      </c>
      <c r="AQ164" s="17">
        <v>0</v>
      </c>
      <c r="AR164" s="33" t="s">
        <v>40</v>
      </c>
      <c r="AS164" s="17">
        <v>0</v>
      </c>
      <c r="AT164" s="33" t="s">
        <v>40</v>
      </c>
    </row>
    <row r="165" spans="1:46" x14ac:dyDescent="0.35">
      <c r="A165" s="18">
        <v>160</v>
      </c>
      <c r="B165" s="16" t="s">
        <v>208</v>
      </c>
      <c r="C165" s="17">
        <v>1244</v>
      </c>
      <c r="D165" s="33" t="s">
        <v>40</v>
      </c>
      <c r="E165" s="17">
        <v>0</v>
      </c>
      <c r="F165" s="33" t="s">
        <v>40</v>
      </c>
      <c r="G165" s="17">
        <v>1244</v>
      </c>
      <c r="H165" s="33" t="s">
        <v>40</v>
      </c>
      <c r="I165" s="17">
        <v>0</v>
      </c>
      <c r="J165" s="33" t="s">
        <v>40</v>
      </c>
      <c r="K165" s="17">
        <v>0</v>
      </c>
      <c r="L165" s="33" t="s">
        <v>40</v>
      </c>
      <c r="M165" s="17">
        <v>0</v>
      </c>
      <c r="N165" s="33" t="s">
        <v>40</v>
      </c>
      <c r="O165" s="17">
        <v>0</v>
      </c>
      <c r="P165" s="33" t="s">
        <v>40</v>
      </c>
      <c r="Q165" s="17">
        <v>0</v>
      </c>
      <c r="R165" s="33" t="s">
        <v>40</v>
      </c>
      <c r="S165" s="17">
        <v>0</v>
      </c>
      <c r="T165" s="33" t="s">
        <v>40</v>
      </c>
      <c r="U165" s="17">
        <v>0</v>
      </c>
      <c r="V165" s="33" t="s">
        <v>40</v>
      </c>
      <c r="W165" s="17">
        <v>0</v>
      </c>
      <c r="X165" s="33" t="s">
        <v>40</v>
      </c>
      <c r="Y165" s="17">
        <v>0</v>
      </c>
      <c r="Z165" s="33" t="s">
        <v>40</v>
      </c>
      <c r="AA165" s="17">
        <v>0</v>
      </c>
      <c r="AB165" s="33" t="s">
        <v>40</v>
      </c>
      <c r="AC165" s="17">
        <v>0</v>
      </c>
      <c r="AD165" s="33" t="s">
        <v>40</v>
      </c>
      <c r="AE165" s="17">
        <v>0</v>
      </c>
      <c r="AF165" s="33" t="s">
        <v>40</v>
      </c>
      <c r="AG165" s="17">
        <v>0</v>
      </c>
      <c r="AH165" s="33" t="s">
        <v>40</v>
      </c>
      <c r="AI165" s="17">
        <v>0</v>
      </c>
      <c r="AJ165" s="33" t="s">
        <v>40</v>
      </c>
      <c r="AK165" s="17">
        <v>0</v>
      </c>
      <c r="AL165" s="33" t="s">
        <v>40</v>
      </c>
      <c r="AM165" s="17">
        <v>0</v>
      </c>
      <c r="AN165" s="33" t="s">
        <v>40</v>
      </c>
      <c r="AO165" s="17">
        <v>0</v>
      </c>
      <c r="AP165" s="33" t="s">
        <v>40</v>
      </c>
      <c r="AQ165" s="17">
        <v>0</v>
      </c>
      <c r="AR165" s="33" t="s">
        <v>40</v>
      </c>
      <c r="AS165" s="17">
        <v>0</v>
      </c>
      <c r="AT165" s="33" t="s">
        <v>40</v>
      </c>
    </row>
    <row r="166" spans="1:46" x14ac:dyDescent="0.35">
      <c r="A166" s="18">
        <v>161</v>
      </c>
      <c r="B166" s="16" t="s">
        <v>209</v>
      </c>
      <c r="C166" s="17">
        <v>1100</v>
      </c>
      <c r="D166" s="33" t="s">
        <v>40</v>
      </c>
      <c r="E166" s="17">
        <v>1100</v>
      </c>
      <c r="F166" s="33" t="s">
        <v>40</v>
      </c>
      <c r="G166" s="17">
        <v>0</v>
      </c>
      <c r="H166" s="33" t="s">
        <v>40</v>
      </c>
      <c r="I166" s="17">
        <v>0</v>
      </c>
      <c r="J166" s="33" t="s">
        <v>40</v>
      </c>
      <c r="K166" s="17">
        <v>0</v>
      </c>
      <c r="L166" s="33" t="s">
        <v>40</v>
      </c>
      <c r="M166" s="17">
        <v>0</v>
      </c>
      <c r="N166" s="33" t="s">
        <v>40</v>
      </c>
      <c r="O166" s="17">
        <v>0</v>
      </c>
      <c r="P166" s="33" t="s">
        <v>40</v>
      </c>
      <c r="Q166" s="17">
        <v>0</v>
      </c>
      <c r="R166" s="33" t="s">
        <v>40</v>
      </c>
      <c r="S166" s="17">
        <v>0</v>
      </c>
      <c r="T166" s="33" t="s">
        <v>40</v>
      </c>
      <c r="U166" s="17">
        <v>0</v>
      </c>
      <c r="V166" s="33" t="s">
        <v>40</v>
      </c>
      <c r="W166" s="17">
        <v>0</v>
      </c>
      <c r="X166" s="33" t="s">
        <v>40</v>
      </c>
      <c r="Y166" s="17">
        <v>0</v>
      </c>
      <c r="Z166" s="33" t="s">
        <v>40</v>
      </c>
      <c r="AA166" s="17">
        <v>0</v>
      </c>
      <c r="AB166" s="33" t="s">
        <v>40</v>
      </c>
      <c r="AC166" s="17">
        <v>0</v>
      </c>
      <c r="AD166" s="33" t="s">
        <v>40</v>
      </c>
      <c r="AE166" s="17">
        <v>0</v>
      </c>
      <c r="AF166" s="33" t="s">
        <v>40</v>
      </c>
      <c r="AG166" s="17">
        <v>0</v>
      </c>
      <c r="AH166" s="33" t="s">
        <v>40</v>
      </c>
      <c r="AI166" s="17">
        <v>0</v>
      </c>
      <c r="AJ166" s="33" t="s">
        <v>40</v>
      </c>
      <c r="AK166" s="17">
        <v>0</v>
      </c>
      <c r="AL166" s="33" t="s">
        <v>40</v>
      </c>
      <c r="AM166" s="17">
        <v>0</v>
      </c>
      <c r="AN166" s="33" t="s">
        <v>40</v>
      </c>
      <c r="AO166" s="17">
        <v>0</v>
      </c>
      <c r="AP166" s="33" t="s">
        <v>40</v>
      </c>
      <c r="AQ166" s="17">
        <v>0</v>
      </c>
      <c r="AR166" s="33" t="s">
        <v>40</v>
      </c>
      <c r="AS166" s="17">
        <v>0</v>
      </c>
      <c r="AT166" s="33" t="s">
        <v>40</v>
      </c>
    </row>
    <row r="167" spans="1:46" x14ac:dyDescent="0.35">
      <c r="A167" s="18">
        <v>162</v>
      </c>
      <c r="B167" s="16" t="s">
        <v>142</v>
      </c>
      <c r="C167" s="17">
        <v>1014</v>
      </c>
      <c r="D167" s="33">
        <v>-0.99590365923615765</v>
      </c>
      <c r="E167" s="17">
        <v>1014</v>
      </c>
      <c r="F167" s="33">
        <v>-0.88662790697674421</v>
      </c>
      <c r="G167" s="17">
        <v>0</v>
      </c>
      <c r="H167" s="33">
        <v>-1</v>
      </c>
      <c r="I167" s="17">
        <v>0</v>
      </c>
      <c r="J167" s="33">
        <v>-1</v>
      </c>
      <c r="K167" s="17">
        <v>0</v>
      </c>
      <c r="L167" s="33" t="s">
        <v>40</v>
      </c>
      <c r="M167" s="17">
        <v>0</v>
      </c>
      <c r="N167" s="33" t="s">
        <v>40</v>
      </c>
      <c r="O167" s="17">
        <v>0</v>
      </c>
      <c r="P167" s="33">
        <v>-1</v>
      </c>
      <c r="Q167" s="17">
        <v>0</v>
      </c>
      <c r="R167" s="33" t="s">
        <v>40</v>
      </c>
      <c r="S167" s="17">
        <v>0</v>
      </c>
      <c r="T167" s="33" t="s">
        <v>40</v>
      </c>
      <c r="U167" s="17">
        <v>0</v>
      </c>
      <c r="V167" s="33" t="s">
        <v>40</v>
      </c>
      <c r="W167" s="17">
        <v>0</v>
      </c>
      <c r="X167" s="33" t="s">
        <v>40</v>
      </c>
      <c r="Y167" s="17">
        <v>0</v>
      </c>
      <c r="Z167" s="33" t="s">
        <v>40</v>
      </c>
      <c r="AA167" s="17">
        <v>0</v>
      </c>
      <c r="AB167" s="33" t="s">
        <v>40</v>
      </c>
      <c r="AC167" s="17">
        <v>0</v>
      </c>
      <c r="AD167" s="33" t="s">
        <v>40</v>
      </c>
      <c r="AE167" s="17">
        <v>0</v>
      </c>
      <c r="AF167" s="33" t="s">
        <v>40</v>
      </c>
      <c r="AG167" s="17">
        <v>0</v>
      </c>
      <c r="AH167" s="33" t="s">
        <v>40</v>
      </c>
      <c r="AI167" s="17">
        <v>0</v>
      </c>
      <c r="AJ167" s="33" t="s">
        <v>40</v>
      </c>
      <c r="AK167" s="17">
        <v>0</v>
      </c>
      <c r="AL167" s="33" t="s">
        <v>40</v>
      </c>
      <c r="AM167" s="17">
        <v>0</v>
      </c>
      <c r="AN167" s="33" t="s">
        <v>40</v>
      </c>
      <c r="AO167" s="17">
        <v>0</v>
      </c>
      <c r="AP167" s="33">
        <v>-1</v>
      </c>
      <c r="AQ167" s="17">
        <v>0</v>
      </c>
      <c r="AR167" s="33" t="s">
        <v>40</v>
      </c>
      <c r="AS167" s="17">
        <v>0</v>
      </c>
      <c r="AT167" s="33" t="s">
        <v>40</v>
      </c>
    </row>
    <row r="168" spans="1:46" x14ac:dyDescent="0.35">
      <c r="B168" s="34" t="s">
        <v>1</v>
      </c>
    </row>
    <row r="169" spans="1:46" x14ac:dyDescent="0.35">
      <c r="B169" s="16"/>
    </row>
    <row r="170" spans="1:46" x14ac:dyDescent="0.35">
      <c r="B170" s="35" t="s">
        <v>28</v>
      </c>
    </row>
    <row r="171" spans="1:46" x14ac:dyDescent="0.35">
      <c r="B171" s="35" t="s">
        <v>29</v>
      </c>
    </row>
    <row r="172" spans="1:46" x14ac:dyDescent="0.35">
      <c r="B172" s="35" t="s">
        <v>30</v>
      </c>
    </row>
  </sheetData>
  <sortState xmlns:xlrd2="http://schemas.microsoft.com/office/spreadsheetml/2017/richdata2" ref="B6:AT165">
    <sortCondition descending="1" ref="C6:C165"/>
  </sortState>
  <pageMargins left="0.19685039370078741" right="0.19685039370078741" top="0.59055118110236227" bottom="0.59055118110236227" header="0.31496062992125984" footer="0.31496062992125984"/>
  <pageSetup paperSize="8" scale="38" orientation="landscape" r:id="rId1"/>
  <rowBreaks count="1" manualBreakCount="1">
    <brk id="132" max="45" man="1"/>
  </rowBreaks>
  <colBreaks count="1" manualBreakCount="1">
    <brk id="22" max="156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F193"/>
  <sheetViews>
    <sheetView view="pageBreakPreview" zoomScale="90" zoomScaleNormal="80" zoomScaleSheetLayoutView="90" workbookViewId="0">
      <selection activeCell="A6" sqref="A6:XFD115"/>
    </sheetView>
  </sheetViews>
  <sheetFormatPr defaultColWidth="9.26953125" defaultRowHeight="14.5" x14ac:dyDescent="0.35"/>
  <cols>
    <col min="1" max="1" width="4.7265625" style="6" customWidth="1"/>
    <col min="2" max="2" width="29.7265625" style="6" customWidth="1"/>
    <col min="3" max="3" width="17.7265625" style="6" customWidth="1"/>
    <col min="4" max="4" width="11.7265625" style="6" customWidth="1"/>
    <col min="5" max="5" width="15.54296875" style="6" customWidth="1"/>
    <col min="6" max="6" width="11.7265625" style="6" customWidth="1"/>
    <col min="7" max="7" width="15.54296875" style="6" customWidth="1"/>
    <col min="8" max="8" width="11.7265625" style="6" customWidth="1"/>
    <col min="9" max="9" width="15.54296875" style="6" customWidth="1"/>
    <col min="10" max="10" width="11.7265625" style="6" customWidth="1"/>
    <col min="11" max="11" width="15.54296875" style="6" customWidth="1"/>
    <col min="12" max="12" width="11.7265625" style="6" customWidth="1"/>
    <col min="13" max="13" width="15.54296875" style="6" customWidth="1"/>
    <col min="14" max="14" width="11.7265625" style="6" customWidth="1"/>
    <col min="15" max="15" width="15.54296875" style="6" customWidth="1"/>
    <col min="16" max="16" width="11.7265625" style="6" customWidth="1"/>
    <col min="17" max="17" width="15.54296875" style="6" customWidth="1"/>
    <col min="18" max="18" width="11.7265625" style="6" customWidth="1"/>
    <col min="19" max="19" width="15.54296875" style="6" customWidth="1"/>
    <col min="20" max="20" width="11.7265625" style="6" customWidth="1"/>
    <col min="21" max="21" width="15.54296875" style="6" customWidth="1"/>
    <col min="22" max="22" width="11.7265625" style="6" customWidth="1"/>
    <col min="23" max="23" width="15.54296875" style="6" customWidth="1"/>
    <col min="24" max="24" width="11.7265625" style="6" customWidth="1"/>
    <col min="25" max="25" width="15.54296875" style="6" customWidth="1"/>
    <col min="26" max="26" width="11.7265625" style="6" customWidth="1"/>
    <col min="27" max="27" width="15.54296875" style="6" customWidth="1"/>
    <col min="28" max="28" width="11.7265625" style="6" customWidth="1"/>
    <col min="29" max="29" width="15.54296875" style="6" customWidth="1"/>
    <col min="30" max="30" width="11.7265625" style="6" customWidth="1"/>
    <col min="31" max="31" width="15.54296875" style="6" customWidth="1"/>
    <col min="32" max="32" width="11.7265625" style="6" customWidth="1"/>
    <col min="33" max="33" width="15.54296875" style="6" customWidth="1"/>
    <col min="34" max="34" width="11.7265625" style="6" customWidth="1"/>
    <col min="35" max="35" width="15.54296875" style="6" customWidth="1"/>
    <col min="36" max="36" width="11.7265625" style="6" customWidth="1"/>
    <col min="37" max="37" width="15.54296875" style="6" customWidth="1"/>
    <col min="38" max="38" width="11.7265625" style="6" customWidth="1"/>
    <col min="39" max="39" width="15.54296875" style="6" customWidth="1"/>
    <col min="40" max="40" width="11.7265625" style="6" customWidth="1"/>
    <col min="41" max="41" width="15.54296875" style="6" customWidth="1"/>
    <col min="42" max="42" width="11.7265625" style="6" customWidth="1"/>
    <col min="43" max="43" width="18.26953125" style="6" customWidth="1"/>
    <col min="44" max="44" width="9.26953125" style="6"/>
    <col min="45" max="45" width="18.26953125" style="6" customWidth="1"/>
    <col min="46" max="16384" width="9.26953125" style="6"/>
  </cols>
  <sheetData>
    <row r="1" spans="1:46" ht="19" x14ac:dyDescent="0.35">
      <c r="B1" s="5" t="s">
        <v>23</v>
      </c>
    </row>
    <row r="2" spans="1:46" ht="15.5" x14ac:dyDescent="0.35">
      <c r="B2" s="7" t="s">
        <v>195</v>
      </c>
    </row>
    <row r="3" spans="1:46" s="49" customFormat="1" x14ac:dyDescent="0.35">
      <c r="B3" s="46" t="s">
        <v>201</v>
      </c>
    </row>
    <row r="4" spans="1:46" s="27" customFormat="1" ht="34.5" customHeight="1" thickBot="1" x14ac:dyDescent="0.4">
      <c r="B4" s="28" t="s">
        <v>2</v>
      </c>
      <c r="C4" s="29" t="s">
        <v>5</v>
      </c>
      <c r="D4" s="30" t="s">
        <v>31</v>
      </c>
      <c r="E4" s="29" t="s">
        <v>9</v>
      </c>
      <c r="F4" s="30" t="s">
        <v>31</v>
      </c>
      <c r="G4" s="29" t="s">
        <v>26</v>
      </c>
      <c r="H4" s="30" t="s">
        <v>31</v>
      </c>
      <c r="I4" s="29" t="s">
        <v>32</v>
      </c>
      <c r="J4" s="30" t="s">
        <v>31</v>
      </c>
      <c r="K4" s="29" t="s">
        <v>10</v>
      </c>
      <c r="L4" s="30" t="s">
        <v>31</v>
      </c>
      <c r="M4" s="29" t="s">
        <v>25</v>
      </c>
      <c r="N4" s="30" t="s">
        <v>31</v>
      </c>
      <c r="O4" s="29" t="s">
        <v>7</v>
      </c>
      <c r="P4" s="30" t="s">
        <v>31</v>
      </c>
      <c r="Q4" s="29" t="s">
        <v>22</v>
      </c>
      <c r="R4" s="30" t="s">
        <v>31</v>
      </c>
      <c r="S4" s="29" t="s">
        <v>6</v>
      </c>
      <c r="T4" s="30" t="s">
        <v>31</v>
      </c>
      <c r="U4" s="29" t="s">
        <v>16</v>
      </c>
      <c r="V4" s="30" t="s">
        <v>31</v>
      </c>
      <c r="W4" s="29" t="s">
        <v>19</v>
      </c>
      <c r="X4" s="30" t="s">
        <v>31</v>
      </c>
      <c r="Y4" s="29" t="s">
        <v>33</v>
      </c>
      <c r="Z4" s="30" t="s">
        <v>31</v>
      </c>
      <c r="AA4" s="29" t="s">
        <v>13</v>
      </c>
      <c r="AB4" s="30" t="s">
        <v>31</v>
      </c>
      <c r="AC4" s="29" t="s">
        <v>11</v>
      </c>
      <c r="AD4" s="30" t="s">
        <v>31</v>
      </c>
      <c r="AE4" s="29" t="s">
        <v>12</v>
      </c>
      <c r="AF4" s="30" t="s">
        <v>31</v>
      </c>
      <c r="AG4" s="29" t="s">
        <v>20</v>
      </c>
      <c r="AH4" s="30" t="s">
        <v>31</v>
      </c>
      <c r="AI4" s="29" t="s">
        <v>14</v>
      </c>
      <c r="AJ4" s="30" t="s">
        <v>31</v>
      </c>
      <c r="AK4" s="29" t="s">
        <v>8</v>
      </c>
      <c r="AL4" s="30" t="s">
        <v>31</v>
      </c>
      <c r="AM4" s="29" t="s">
        <v>17</v>
      </c>
      <c r="AN4" s="30" t="s">
        <v>31</v>
      </c>
      <c r="AO4" s="29" t="s">
        <v>21</v>
      </c>
      <c r="AP4" s="30" t="s">
        <v>31</v>
      </c>
      <c r="AQ4" s="29" t="s">
        <v>18</v>
      </c>
      <c r="AR4" s="30" t="s">
        <v>31</v>
      </c>
      <c r="AS4" s="29" t="s">
        <v>15</v>
      </c>
      <c r="AT4" s="30" t="s">
        <v>31</v>
      </c>
    </row>
    <row r="5" spans="1:46" s="47" customFormat="1" ht="15.5" thickTop="1" thickBot="1" x14ac:dyDescent="0.4">
      <c r="B5" s="31" t="s">
        <v>3</v>
      </c>
      <c r="C5" s="32">
        <v>251847667.86000001</v>
      </c>
      <c r="D5" s="48">
        <v>-2.0154460334564805E-2</v>
      </c>
      <c r="E5" s="32">
        <v>79181290</v>
      </c>
      <c r="F5" s="48">
        <v>6.7405850925303046E-2</v>
      </c>
      <c r="G5" s="32">
        <v>34475737</v>
      </c>
      <c r="H5" s="48">
        <v>-0.23854315204635246</v>
      </c>
      <c r="I5" s="32">
        <v>29906781</v>
      </c>
      <c r="J5" s="48">
        <v>-3.7814795670800816E-2</v>
      </c>
      <c r="K5" s="32">
        <v>24115674</v>
      </c>
      <c r="L5" s="48">
        <v>-4.7726127133597585E-2</v>
      </c>
      <c r="M5" s="32">
        <v>21248286</v>
      </c>
      <c r="N5" s="48">
        <v>0.11340904671449969</v>
      </c>
      <c r="O5" s="32">
        <v>19603903</v>
      </c>
      <c r="P5" s="48">
        <v>-6.9011767532930701E-2</v>
      </c>
      <c r="Q5" s="32">
        <v>15385311.859999999</v>
      </c>
      <c r="R5" s="48">
        <v>0.16900497138977411</v>
      </c>
      <c r="S5" s="32">
        <v>11523084</v>
      </c>
      <c r="T5" s="48">
        <v>-5.1021608186701095E-2</v>
      </c>
      <c r="U5" s="32">
        <v>3951188</v>
      </c>
      <c r="V5" s="48">
        <v>4.8040461826723835E-2</v>
      </c>
      <c r="W5" s="32">
        <v>1831472</v>
      </c>
      <c r="X5" s="48">
        <v>0.25168944778567526</v>
      </c>
      <c r="Y5" s="32">
        <v>1732658</v>
      </c>
      <c r="Z5" s="48">
        <v>1.8865372673729341E-2</v>
      </c>
      <c r="AA5" s="32">
        <v>1609226</v>
      </c>
      <c r="AB5" s="48">
        <v>-8.5715357086244892E-2</v>
      </c>
      <c r="AC5" s="32">
        <v>1473327</v>
      </c>
      <c r="AD5" s="48">
        <v>0.38207546727328157</v>
      </c>
      <c r="AE5" s="32">
        <v>1363623</v>
      </c>
      <c r="AF5" s="48">
        <v>-1.5797781468353533E-2</v>
      </c>
      <c r="AG5" s="32">
        <v>1344868</v>
      </c>
      <c r="AH5" s="48">
        <v>-4.4501472109493068E-2</v>
      </c>
      <c r="AI5" s="32">
        <v>1266701</v>
      </c>
      <c r="AJ5" s="48">
        <v>-0.34286925250982558</v>
      </c>
      <c r="AK5" s="32">
        <v>889446</v>
      </c>
      <c r="AL5" s="48">
        <v>0.34663140029402095</v>
      </c>
      <c r="AM5" s="32">
        <v>637070</v>
      </c>
      <c r="AN5" s="48">
        <v>0.87126412472940151</v>
      </c>
      <c r="AO5" s="32">
        <v>295568</v>
      </c>
      <c r="AP5" s="48">
        <v>0.2412617220801363</v>
      </c>
      <c r="AQ5" s="32">
        <v>12454</v>
      </c>
      <c r="AR5" s="48" t="s">
        <v>40</v>
      </c>
      <c r="AS5" s="32">
        <v>0</v>
      </c>
      <c r="AT5" s="48" t="s">
        <v>40</v>
      </c>
    </row>
    <row r="6" spans="1:46" s="18" customFormat="1" ht="13.5" thickTop="1" x14ac:dyDescent="0.3">
      <c r="A6" s="18">
        <v>1</v>
      </c>
      <c r="B6" s="16" t="s">
        <v>39</v>
      </c>
      <c r="C6" s="17">
        <v>37707999</v>
      </c>
      <c r="D6" s="33">
        <v>9.1967836628945587E-3</v>
      </c>
      <c r="E6" s="17">
        <v>15161548</v>
      </c>
      <c r="F6" s="33">
        <v>-4.454986792376614E-2</v>
      </c>
      <c r="G6" s="17">
        <v>12817475</v>
      </c>
      <c r="H6" s="33">
        <v>6.7209296574690658E-2</v>
      </c>
      <c r="I6" s="17">
        <v>1679304</v>
      </c>
      <c r="J6" s="33">
        <v>0.26653226810025132</v>
      </c>
      <c r="K6" s="17">
        <v>7039853</v>
      </c>
      <c r="L6" s="33">
        <v>-4.6078875476953551E-2</v>
      </c>
      <c r="M6" s="17">
        <v>218171</v>
      </c>
      <c r="N6" s="33">
        <v>-5.8304809672003022E-2</v>
      </c>
      <c r="O6" s="17">
        <v>517513</v>
      </c>
      <c r="P6" s="33">
        <v>1.0395967414565703</v>
      </c>
      <c r="Q6" s="17">
        <v>0</v>
      </c>
      <c r="R6" s="33">
        <v>-1</v>
      </c>
      <c r="S6" s="17">
        <v>52263</v>
      </c>
      <c r="T6" s="33">
        <v>0.13263116832455624</v>
      </c>
      <c r="U6" s="17">
        <v>153823</v>
      </c>
      <c r="V6" s="33">
        <v>0.13611386028923</v>
      </c>
      <c r="W6" s="17">
        <v>8995</v>
      </c>
      <c r="X6" s="33">
        <v>-0.42265725288831835</v>
      </c>
      <c r="Y6" s="17">
        <v>0</v>
      </c>
      <c r="Z6" s="33" t="s">
        <v>40</v>
      </c>
      <c r="AA6" s="17">
        <v>35997</v>
      </c>
      <c r="AB6" s="33">
        <v>3.7754046166091806</v>
      </c>
      <c r="AC6" s="17">
        <v>6480</v>
      </c>
      <c r="AD6" s="33" t="s">
        <v>40</v>
      </c>
      <c r="AE6" s="17">
        <v>4394</v>
      </c>
      <c r="AF6" s="33">
        <v>-0.58140421072687443</v>
      </c>
      <c r="AG6" s="17">
        <v>4651</v>
      </c>
      <c r="AH6" s="33">
        <v>-0.75369379865487474</v>
      </c>
      <c r="AI6" s="17">
        <v>0</v>
      </c>
      <c r="AJ6" s="33">
        <v>-1</v>
      </c>
      <c r="AK6" s="17">
        <v>7532</v>
      </c>
      <c r="AL6" s="33" t="s">
        <v>40</v>
      </c>
      <c r="AM6" s="17">
        <v>0</v>
      </c>
      <c r="AN6" s="33">
        <v>-1</v>
      </c>
      <c r="AO6" s="17">
        <v>0</v>
      </c>
      <c r="AP6" s="33" t="s">
        <v>40</v>
      </c>
      <c r="AQ6" s="17">
        <v>0</v>
      </c>
      <c r="AR6" s="33" t="s">
        <v>40</v>
      </c>
      <c r="AS6" s="17">
        <v>0</v>
      </c>
      <c r="AT6" s="33" t="s">
        <v>40</v>
      </c>
    </row>
    <row r="7" spans="1:46" s="18" customFormat="1" ht="13" x14ac:dyDescent="0.3">
      <c r="A7" s="18">
        <v>7</v>
      </c>
      <c r="B7" s="16" t="s">
        <v>38</v>
      </c>
      <c r="C7" s="17">
        <v>27267937</v>
      </c>
      <c r="D7" s="33">
        <v>-0.14181029160924385</v>
      </c>
      <c r="E7" s="17">
        <v>5662563</v>
      </c>
      <c r="F7" s="33">
        <v>-9.7203010597164297E-2</v>
      </c>
      <c r="G7" s="17">
        <v>2163147</v>
      </c>
      <c r="H7" s="33">
        <v>-0.2942972128102288</v>
      </c>
      <c r="I7" s="17">
        <v>1174200</v>
      </c>
      <c r="J7" s="33">
        <v>0.36195977451457995</v>
      </c>
      <c r="K7" s="17">
        <v>1035079</v>
      </c>
      <c r="L7" s="33">
        <v>-0.32035898065567547</v>
      </c>
      <c r="M7" s="17">
        <v>3806535</v>
      </c>
      <c r="N7" s="33">
        <v>-0.30123767815154701</v>
      </c>
      <c r="O7" s="17">
        <v>4854911</v>
      </c>
      <c r="P7" s="33">
        <v>-9.8414629163989353E-2</v>
      </c>
      <c r="Q7" s="17">
        <v>0</v>
      </c>
      <c r="R7" s="33">
        <v>-1</v>
      </c>
      <c r="S7" s="17">
        <v>5823727</v>
      </c>
      <c r="T7" s="33">
        <v>-6.9433070581792933E-2</v>
      </c>
      <c r="U7" s="17">
        <v>228943</v>
      </c>
      <c r="V7" s="33">
        <v>-0.50244817326938163</v>
      </c>
      <c r="W7" s="17">
        <v>87135</v>
      </c>
      <c r="X7" s="33">
        <v>0.47075702590935942</v>
      </c>
      <c r="Y7" s="17">
        <v>1304293</v>
      </c>
      <c r="Z7" s="33">
        <v>4.2835395348911565E-2</v>
      </c>
      <c r="AA7" s="17">
        <v>95165</v>
      </c>
      <c r="AB7" s="33">
        <v>-0.28283444866461682</v>
      </c>
      <c r="AC7" s="17">
        <v>63040</v>
      </c>
      <c r="AD7" s="33">
        <v>-0.25243397725520889</v>
      </c>
      <c r="AE7" s="17">
        <v>359514</v>
      </c>
      <c r="AF7" s="33">
        <v>0.39327610595461859</v>
      </c>
      <c r="AG7" s="17">
        <v>99291</v>
      </c>
      <c r="AH7" s="33">
        <v>-0.31442597822259355</v>
      </c>
      <c r="AI7" s="17">
        <v>22641</v>
      </c>
      <c r="AJ7" s="33">
        <v>-3.6266121823521846E-2</v>
      </c>
      <c r="AK7" s="17">
        <v>406815</v>
      </c>
      <c r="AL7" s="33">
        <v>1.6674039031046473E-2</v>
      </c>
      <c r="AM7" s="17">
        <v>63973</v>
      </c>
      <c r="AN7" s="33">
        <v>-0.36955022075055188</v>
      </c>
      <c r="AO7" s="17">
        <v>16965</v>
      </c>
      <c r="AP7" s="33">
        <v>-0.59662846545247039</v>
      </c>
      <c r="AQ7" s="17">
        <v>0</v>
      </c>
      <c r="AR7" s="33" t="s">
        <v>40</v>
      </c>
      <c r="AS7" s="17">
        <v>0</v>
      </c>
      <c r="AT7" s="33" t="s">
        <v>40</v>
      </c>
    </row>
    <row r="8" spans="1:46" s="18" customFormat="1" ht="13" x14ac:dyDescent="0.3">
      <c r="A8" s="18">
        <v>2</v>
      </c>
      <c r="B8" s="16" t="s">
        <v>42</v>
      </c>
      <c r="C8" s="17">
        <v>16553054</v>
      </c>
      <c r="D8" s="33">
        <v>0.13157889160045522</v>
      </c>
      <c r="E8" s="17">
        <v>5455975</v>
      </c>
      <c r="F8" s="33">
        <v>9.8978404653115248E-2</v>
      </c>
      <c r="G8" s="17">
        <v>44030</v>
      </c>
      <c r="H8" s="33">
        <v>-0.33421036714449892</v>
      </c>
      <c r="I8" s="17">
        <v>3457</v>
      </c>
      <c r="J8" s="33">
        <v>-0.73608672417741805</v>
      </c>
      <c r="K8" s="17">
        <v>7601411</v>
      </c>
      <c r="L8" s="33">
        <v>0.12908362758326475</v>
      </c>
      <c r="M8" s="17">
        <v>158237</v>
      </c>
      <c r="N8" s="33">
        <v>-0.43723148490625086</v>
      </c>
      <c r="O8" s="17">
        <v>1664732</v>
      </c>
      <c r="P8" s="33">
        <v>0.25749671789619044</v>
      </c>
      <c r="Q8" s="17">
        <v>58897</v>
      </c>
      <c r="R8" s="33">
        <v>1.17847142292693E-2</v>
      </c>
      <c r="S8" s="17">
        <v>205623</v>
      </c>
      <c r="T8" s="33">
        <v>-0.49462857142857142</v>
      </c>
      <c r="U8" s="17">
        <v>382097</v>
      </c>
      <c r="V8" s="33">
        <v>-0.19079305444664929</v>
      </c>
      <c r="W8" s="17">
        <v>34810</v>
      </c>
      <c r="X8" s="33">
        <v>-0.50652112276722427</v>
      </c>
      <c r="Y8" s="17">
        <v>0</v>
      </c>
      <c r="Z8" s="33" t="s">
        <v>40</v>
      </c>
      <c r="AA8" s="17">
        <v>66981</v>
      </c>
      <c r="AB8" s="33" t="s">
        <v>40</v>
      </c>
      <c r="AC8" s="17">
        <v>658998</v>
      </c>
      <c r="AD8" s="33">
        <v>3.2793189433491783</v>
      </c>
      <c r="AE8" s="17">
        <v>16750</v>
      </c>
      <c r="AF8" s="33">
        <v>5.7115809403597284E-2</v>
      </c>
      <c r="AG8" s="17">
        <v>0</v>
      </c>
      <c r="AH8" s="33" t="s">
        <v>40</v>
      </c>
      <c r="AI8" s="17">
        <v>201056</v>
      </c>
      <c r="AJ8" s="33" t="s">
        <v>40</v>
      </c>
      <c r="AK8" s="17">
        <v>0</v>
      </c>
      <c r="AL8" s="33">
        <v>-1</v>
      </c>
      <c r="AM8" s="17">
        <v>0</v>
      </c>
      <c r="AN8" s="33" t="s">
        <v>40</v>
      </c>
      <c r="AO8" s="17">
        <v>0</v>
      </c>
      <c r="AP8" s="33" t="s">
        <v>40</v>
      </c>
      <c r="AQ8" s="17">
        <v>0</v>
      </c>
      <c r="AR8" s="33" t="s">
        <v>40</v>
      </c>
      <c r="AS8" s="17">
        <v>0</v>
      </c>
      <c r="AT8" s="33" t="s">
        <v>40</v>
      </c>
    </row>
    <row r="9" spans="1:46" s="18" customFormat="1" ht="13" x14ac:dyDescent="0.3">
      <c r="A9" s="18">
        <v>4</v>
      </c>
      <c r="B9" s="16" t="s">
        <v>45</v>
      </c>
      <c r="C9" s="17">
        <v>21444370</v>
      </c>
      <c r="D9" s="33">
        <v>-3.9964955117210987E-2</v>
      </c>
      <c r="E9" s="17">
        <v>4924567</v>
      </c>
      <c r="F9" s="33">
        <v>9.79808308019956E-2</v>
      </c>
      <c r="G9" s="17">
        <v>1201913</v>
      </c>
      <c r="H9" s="33">
        <v>0.11130497173918874</v>
      </c>
      <c r="I9" s="17">
        <v>8382216</v>
      </c>
      <c r="J9" s="33">
        <v>-8.0378467938158948E-2</v>
      </c>
      <c r="K9" s="17">
        <v>1026206</v>
      </c>
      <c r="L9" s="33">
        <v>-4.4930445618962755E-2</v>
      </c>
      <c r="M9" s="17">
        <v>2628906</v>
      </c>
      <c r="N9" s="33">
        <v>-0.17333457437157507</v>
      </c>
      <c r="O9" s="17">
        <v>1231856</v>
      </c>
      <c r="P9" s="33">
        <v>4.010179328768837E-2</v>
      </c>
      <c r="Q9" s="17">
        <v>0</v>
      </c>
      <c r="R9" s="33" t="s">
        <v>40</v>
      </c>
      <c r="S9" s="17">
        <v>441768</v>
      </c>
      <c r="T9" s="33">
        <v>-0.13300113632572319</v>
      </c>
      <c r="U9" s="17">
        <v>924371</v>
      </c>
      <c r="V9" s="33">
        <v>-7.1751706879636279E-2</v>
      </c>
      <c r="W9" s="17">
        <v>108056</v>
      </c>
      <c r="X9" s="33">
        <v>-5.1183211134038675E-2</v>
      </c>
      <c r="Y9" s="17">
        <v>4994</v>
      </c>
      <c r="Z9" s="33">
        <v>0.34900054024851435</v>
      </c>
      <c r="AA9" s="17">
        <v>138092</v>
      </c>
      <c r="AB9" s="33">
        <v>2.324874196422122</v>
      </c>
      <c r="AC9" s="17">
        <v>3909</v>
      </c>
      <c r="AD9" s="33">
        <v>-0.80923332194622033</v>
      </c>
      <c r="AE9" s="17">
        <v>122106</v>
      </c>
      <c r="AF9" s="33">
        <v>-0.58751317460746422</v>
      </c>
      <c r="AG9" s="17">
        <v>100254</v>
      </c>
      <c r="AH9" s="33">
        <v>6.6577301161751645E-2</v>
      </c>
      <c r="AI9" s="17">
        <v>4286</v>
      </c>
      <c r="AJ9" s="33">
        <v>8.3965604451188725E-2</v>
      </c>
      <c r="AK9" s="17">
        <v>66173</v>
      </c>
      <c r="AL9" s="33">
        <v>1.0174695121951221</v>
      </c>
      <c r="AM9" s="17">
        <v>93250</v>
      </c>
      <c r="AN9" s="33">
        <v>0.13934876901460069</v>
      </c>
      <c r="AO9" s="17">
        <v>41447</v>
      </c>
      <c r="AP9" s="33">
        <v>0.80173013388975822</v>
      </c>
      <c r="AQ9" s="17">
        <v>0</v>
      </c>
      <c r="AR9" s="33" t="s">
        <v>40</v>
      </c>
      <c r="AS9" s="17">
        <v>0</v>
      </c>
      <c r="AT9" s="33" t="s">
        <v>40</v>
      </c>
    </row>
    <row r="10" spans="1:46" s="18" customFormat="1" ht="13" x14ac:dyDescent="0.3">
      <c r="A10" s="18">
        <v>8</v>
      </c>
      <c r="B10" s="16" t="s">
        <v>43</v>
      </c>
      <c r="C10" s="17">
        <v>15512509</v>
      </c>
      <c r="D10" s="33">
        <v>-2.4889703381834605E-2</v>
      </c>
      <c r="E10" s="17">
        <v>4744779</v>
      </c>
      <c r="F10" s="33">
        <v>0.24282598001851352</v>
      </c>
      <c r="G10" s="17">
        <v>891692</v>
      </c>
      <c r="H10" s="33">
        <v>-0.12417531580358643</v>
      </c>
      <c r="I10" s="17">
        <v>7557162</v>
      </c>
      <c r="J10" s="33">
        <v>-7.9096112667378593E-2</v>
      </c>
      <c r="K10" s="17">
        <v>121970</v>
      </c>
      <c r="L10" s="33">
        <v>-0.73329630633861331</v>
      </c>
      <c r="M10" s="17">
        <v>1135088</v>
      </c>
      <c r="N10" s="33">
        <v>-0.18415470964987501</v>
      </c>
      <c r="O10" s="17">
        <v>363572</v>
      </c>
      <c r="P10" s="33">
        <v>-3.454758857300666E-2</v>
      </c>
      <c r="Q10" s="17">
        <v>0</v>
      </c>
      <c r="R10" s="33" t="s">
        <v>40</v>
      </c>
      <c r="S10" s="17">
        <v>337145</v>
      </c>
      <c r="T10" s="33">
        <v>0.32719621459051762</v>
      </c>
      <c r="U10" s="17">
        <v>126095</v>
      </c>
      <c r="V10" s="33">
        <v>5.2220933434582006E-2</v>
      </c>
      <c r="W10" s="17">
        <v>27812</v>
      </c>
      <c r="X10" s="33">
        <v>2.7644829453167299</v>
      </c>
      <c r="Y10" s="17">
        <v>4103</v>
      </c>
      <c r="Z10" s="33">
        <v>1.4495522388059703</v>
      </c>
      <c r="AA10" s="17">
        <v>24898</v>
      </c>
      <c r="AB10" s="33">
        <v>-0.42518757936049867</v>
      </c>
      <c r="AC10" s="17">
        <v>22580</v>
      </c>
      <c r="AD10" s="33" t="s">
        <v>48</v>
      </c>
      <c r="AE10" s="17">
        <v>63435</v>
      </c>
      <c r="AF10" s="33">
        <v>-0.14207465512577766</v>
      </c>
      <c r="AG10" s="17">
        <v>39906</v>
      </c>
      <c r="AH10" s="33">
        <v>-0.33033511771911861</v>
      </c>
      <c r="AI10" s="17">
        <v>4643</v>
      </c>
      <c r="AJ10" s="33">
        <v>-0.30887168800238163</v>
      </c>
      <c r="AK10" s="17">
        <v>12919</v>
      </c>
      <c r="AL10" s="33">
        <v>-0.36922025291733807</v>
      </c>
      <c r="AM10" s="17">
        <v>27101</v>
      </c>
      <c r="AN10" s="33">
        <v>-0.12103914636914992</v>
      </c>
      <c r="AO10" s="17">
        <v>7609</v>
      </c>
      <c r="AP10" s="33">
        <v>-0.67076284020596255</v>
      </c>
      <c r="AQ10" s="17">
        <v>0</v>
      </c>
      <c r="AR10" s="33" t="s">
        <v>40</v>
      </c>
      <c r="AS10" s="17">
        <v>0</v>
      </c>
      <c r="AT10" s="33" t="s">
        <v>40</v>
      </c>
    </row>
    <row r="11" spans="1:46" s="18" customFormat="1" ht="13" x14ac:dyDescent="0.3">
      <c r="A11" s="18">
        <v>6</v>
      </c>
      <c r="B11" s="16" t="s">
        <v>53</v>
      </c>
      <c r="C11" s="17">
        <v>8954880</v>
      </c>
      <c r="D11" s="33">
        <v>-0.14393883846191424</v>
      </c>
      <c r="E11" s="17">
        <v>3700570</v>
      </c>
      <c r="F11" s="33">
        <v>3.0904830660961613E-2</v>
      </c>
      <c r="G11" s="17">
        <v>1554341</v>
      </c>
      <c r="H11" s="33">
        <v>8.9960955140485854E-2</v>
      </c>
      <c r="I11" s="17">
        <v>912935</v>
      </c>
      <c r="J11" s="33">
        <v>-0.11095713787670147</v>
      </c>
      <c r="K11" s="17">
        <v>270597</v>
      </c>
      <c r="L11" s="33">
        <v>3.3724390588648845E-2</v>
      </c>
      <c r="M11" s="17">
        <v>178253</v>
      </c>
      <c r="N11" s="33">
        <v>-0.19807000179953216</v>
      </c>
      <c r="O11" s="17">
        <v>1297035</v>
      </c>
      <c r="P11" s="33">
        <v>-0.53206377037469965</v>
      </c>
      <c r="Q11" s="17">
        <v>10820</v>
      </c>
      <c r="R11" s="33">
        <v>-8.9838492597577368E-2</v>
      </c>
      <c r="S11" s="17">
        <v>92840</v>
      </c>
      <c r="T11" s="33">
        <v>-4.094872112722614E-2</v>
      </c>
      <c r="U11" s="17">
        <v>50258</v>
      </c>
      <c r="V11" s="33">
        <v>0.13705882352941168</v>
      </c>
      <c r="W11" s="17">
        <v>114724</v>
      </c>
      <c r="X11" s="33">
        <v>1.9441322144378579</v>
      </c>
      <c r="Y11" s="17">
        <v>4769</v>
      </c>
      <c r="Z11" s="33">
        <v>0.35675675675675667</v>
      </c>
      <c r="AA11" s="17">
        <v>427338</v>
      </c>
      <c r="AB11" s="33">
        <v>-0.28114575816145781</v>
      </c>
      <c r="AC11" s="17">
        <v>10257</v>
      </c>
      <c r="AD11" s="33">
        <v>-0.30784803293069707</v>
      </c>
      <c r="AE11" s="17">
        <v>64368</v>
      </c>
      <c r="AF11" s="33">
        <v>0.30994342464080749</v>
      </c>
      <c r="AG11" s="17">
        <v>135643</v>
      </c>
      <c r="AH11" s="33">
        <v>-0.15752305829011526</v>
      </c>
      <c r="AI11" s="17">
        <v>0</v>
      </c>
      <c r="AJ11" s="33" t="s">
        <v>40</v>
      </c>
      <c r="AK11" s="17">
        <v>19232</v>
      </c>
      <c r="AL11" s="33">
        <v>8.7475261521062997E-2</v>
      </c>
      <c r="AM11" s="17">
        <v>10864</v>
      </c>
      <c r="AN11" s="33">
        <v>-0.3233682112605879</v>
      </c>
      <c r="AO11" s="17">
        <v>100036</v>
      </c>
      <c r="AP11" s="33">
        <v>-0.1192851168728265</v>
      </c>
      <c r="AQ11" s="17">
        <v>0</v>
      </c>
      <c r="AR11" s="33" t="s">
        <v>40</v>
      </c>
      <c r="AS11" s="17">
        <v>0</v>
      </c>
      <c r="AT11" s="33" t="s">
        <v>40</v>
      </c>
    </row>
    <row r="12" spans="1:46" s="18" customFormat="1" ht="13" x14ac:dyDescent="0.3">
      <c r="A12" s="18">
        <v>15</v>
      </c>
      <c r="B12" s="16" t="s">
        <v>47</v>
      </c>
      <c r="C12" s="17">
        <v>4700338</v>
      </c>
      <c r="D12" s="33">
        <v>1.2493050381262361E-2</v>
      </c>
      <c r="E12" s="17">
        <v>3389310</v>
      </c>
      <c r="F12" s="33">
        <v>5.8326428573123312E-3</v>
      </c>
      <c r="G12" s="17">
        <v>166657</v>
      </c>
      <c r="H12" s="33">
        <v>-0.57016921700062162</v>
      </c>
      <c r="I12" s="17">
        <v>124083</v>
      </c>
      <c r="J12" s="33">
        <v>0.50717860266252068</v>
      </c>
      <c r="K12" s="17">
        <v>340400</v>
      </c>
      <c r="L12" s="33">
        <v>7.620029212957391E-2</v>
      </c>
      <c r="M12" s="17">
        <v>302908</v>
      </c>
      <c r="N12" s="33">
        <v>7.2787544801597992E-2</v>
      </c>
      <c r="O12" s="17">
        <v>271917</v>
      </c>
      <c r="P12" s="33">
        <v>1.0624303148441707</v>
      </c>
      <c r="Q12" s="17">
        <v>0</v>
      </c>
      <c r="R12" s="33">
        <v>-1</v>
      </c>
      <c r="S12" s="17">
        <v>15608</v>
      </c>
      <c r="T12" s="33">
        <v>0.30698375481493878</v>
      </c>
      <c r="U12" s="17">
        <v>2486</v>
      </c>
      <c r="V12" s="33">
        <v>0.17596972563859992</v>
      </c>
      <c r="W12" s="17">
        <v>19504</v>
      </c>
      <c r="X12" s="33" t="s">
        <v>40</v>
      </c>
      <c r="Y12" s="17">
        <v>0</v>
      </c>
      <c r="Z12" s="33" t="s">
        <v>40</v>
      </c>
      <c r="AA12" s="17">
        <v>4386</v>
      </c>
      <c r="AB12" s="33">
        <v>-7.3902027027026973E-2</v>
      </c>
      <c r="AC12" s="17">
        <v>231</v>
      </c>
      <c r="AD12" s="33" t="s">
        <v>40</v>
      </c>
      <c r="AE12" s="17">
        <v>12558</v>
      </c>
      <c r="AF12" s="33">
        <v>-0.54646249413124348</v>
      </c>
      <c r="AG12" s="17">
        <v>12390</v>
      </c>
      <c r="AH12" s="33">
        <v>4.6010975094976869E-2</v>
      </c>
      <c r="AI12" s="17">
        <v>24490</v>
      </c>
      <c r="AJ12" s="33" t="s">
        <v>48</v>
      </c>
      <c r="AK12" s="17">
        <v>3146</v>
      </c>
      <c r="AL12" s="33">
        <v>0.2236483858420848</v>
      </c>
      <c r="AM12" s="17">
        <v>1813</v>
      </c>
      <c r="AN12" s="33">
        <v>0.48850574712643668</v>
      </c>
      <c r="AO12" s="17">
        <v>8451</v>
      </c>
      <c r="AP12" s="33">
        <v>-4.3788187372708731E-2</v>
      </c>
      <c r="AQ12" s="17">
        <v>0</v>
      </c>
      <c r="AR12" s="33" t="s">
        <v>40</v>
      </c>
      <c r="AS12" s="17">
        <v>0</v>
      </c>
      <c r="AT12" s="33" t="s">
        <v>40</v>
      </c>
    </row>
    <row r="13" spans="1:46" s="18" customFormat="1" ht="13" x14ac:dyDescent="0.3">
      <c r="A13" s="18">
        <v>25</v>
      </c>
      <c r="B13" s="16" t="s">
        <v>59</v>
      </c>
      <c r="C13" s="17">
        <v>7092158</v>
      </c>
      <c r="D13" s="33">
        <v>1.7861398093343972E-3</v>
      </c>
      <c r="E13" s="17">
        <v>3052432</v>
      </c>
      <c r="F13" s="33">
        <v>0.34041798259635425</v>
      </c>
      <c r="G13" s="17">
        <v>1297237</v>
      </c>
      <c r="H13" s="33">
        <v>0.11522550605825632</v>
      </c>
      <c r="I13" s="17">
        <v>796346</v>
      </c>
      <c r="J13" s="33">
        <v>9.67651138435488E-3</v>
      </c>
      <c r="K13" s="17">
        <v>358493</v>
      </c>
      <c r="L13" s="33">
        <v>-0.30024477271662575</v>
      </c>
      <c r="M13" s="17">
        <v>34976</v>
      </c>
      <c r="N13" s="33">
        <v>-0.73834656213296634</v>
      </c>
      <c r="O13" s="17">
        <v>456236</v>
      </c>
      <c r="P13" s="33">
        <v>0.11710291129012518</v>
      </c>
      <c r="Q13" s="17">
        <v>0</v>
      </c>
      <c r="R13" s="33" t="s">
        <v>40</v>
      </c>
      <c r="S13" s="17">
        <v>278541</v>
      </c>
      <c r="T13" s="33">
        <v>0.14963720561650273</v>
      </c>
      <c r="U13" s="17">
        <v>463210</v>
      </c>
      <c r="V13" s="33">
        <v>-0.2299405677237023</v>
      </c>
      <c r="W13" s="17">
        <v>86781</v>
      </c>
      <c r="X13" s="33" t="s">
        <v>48</v>
      </c>
      <c r="Y13" s="17">
        <v>6189</v>
      </c>
      <c r="Z13" s="33">
        <v>-0.76198900126908431</v>
      </c>
      <c r="AA13" s="17">
        <v>12208</v>
      </c>
      <c r="AB13" s="33">
        <v>-0.45855324433405775</v>
      </c>
      <c r="AC13" s="17">
        <v>107</v>
      </c>
      <c r="AD13" s="33">
        <v>-0.99711854365271724</v>
      </c>
      <c r="AE13" s="17">
        <v>44124</v>
      </c>
      <c r="AF13" s="33">
        <v>-0.22552788162813964</v>
      </c>
      <c r="AG13" s="17">
        <v>14857</v>
      </c>
      <c r="AH13" s="33">
        <v>-0.34024601447666414</v>
      </c>
      <c r="AI13" s="17">
        <v>177351</v>
      </c>
      <c r="AJ13" s="33">
        <v>-0.77149170558866165</v>
      </c>
      <c r="AK13" s="17">
        <v>4893</v>
      </c>
      <c r="AL13" s="33">
        <v>1.0395998332638601</v>
      </c>
      <c r="AM13" s="17">
        <v>0</v>
      </c>
      <c r="AN13" s="33" t="s">
        <v>40</v>
      </c>
      <c r="AO13" s="17">
        <v>8177</v>
      </c>
      <c r="AP13" s="33">
        <v>1.3210332103321032</v>
      </c>
      <c r="AQ13" s="17">
        <v>0</v>
      </c>
      <c r="AR13" s="33" t="s">
        <v>40</v>
      </c>
      <c r="AS13" s="17">
        <v>0</v>
      </c>
      <c r="AT13" s="33" t="s">
        <v>40</v>
      </c>
    </row>
    <row r="14" spans="1:46" s="18" customFormat="1" ht="13" x14ac:dyDescent="0.3">
      <c r="A14" s="18">
        <v>14</v>
      </c>
      <c r="B14" s="16" t="s">
        <v>44</v>
      </c>
      <c r="C14" s="17">
        <v>7402577</v>
      </c>
      <c r="D14" s="33">
        <v>-3.27042389077703E-3</v>
      </c>
      <c r="E14" s="17">
        <v>3051864</v>
      </c>
      <c r="F14" s="33">
        <v>9.0213469165981719E-2</v>
      </c>
      <c r="G14" s="17">
        <v>1854848</v>
      </c>
      <c r="H14" s="33">
        <v>-4.3008306130356555E-2</v>
      </c>
      <c r="I14" s="17">
        <v>725754</v>
      </c>
      <c r="J14" s="33">
        <v>0.21230151438717937</v>
      </c>
      <c r="K14" s="17">
        <v>714528</v>
      </c>
      <c r="L14" s="33">
        <v>-0.20317513067081217</v>
      </c>
      <c r="M14" s="17">
        <v>215541</v>
      </c>
      <c r="N14" s="33">
        <v>-0.39649220069047197</v>
      </c>
      <c r="O14" s="17">
        <v>361403</v>
      </c>
      <c r="P14" s="33">
        <v>3.988893364792534E-2</v>
      </c>
      <c r="Q14" s="17">
        <v>0</v>
      </c>
      <c r="R14" s="33">
        <v>-1</v>
      </c>
      <c r="S14" s="17">
        <v>332333</v>
      </c>
      <c r="T14" s="33">
        <v>1.491774885283268</v>
      </c>
      <c r="U14" s="17">
        <v>2338</v>
      </c>
      <c r="V14" s="33">
        <v>-0.50487081745023299</v>
      </c>
      <c r="W14" s="17">
        <v>83237</v>
      </c>
      <c r="X14" s="33">
        <v>0.97778358599059079</v>
      </c>
      <c r="Y14" s="17">
        <v>0</v>
      </c>
      <c r="Z14" s="33" t="s">
        <v>40</v>
      </c>
      <c r="AA14" s="17">
        <v>9006</v>
      </c>
      <c r="AB14" s="33">
        <v>-0.94772827525363912</v>
      </c>
      <c r="AC14" s="17">
        <v>5115</v>
      </c>
      <c r="AD14" s="33">
        <v>3.5466666666666669</v>
      </c>
      <c r="AE14" s="17">
        <v>31302</v>
      </c>
      <c r="AF14" s="33">
        <v>2.4020215194000651</v>
      </c>
      <c r="AG14" s="17">
        <v>8451</v>
      </c>
      <c r="AH14" s="33">
        <v>1.0295389048991352</v>
      </c>
      <c r="AI14" s="17">
        <v>1032</v>
      </c>
      <c r="AJ14" s="33">
        <v>-0.99136993861952472</v>
      </c>
      <c r="AK14" s="17">
        <v>2044</v>
      </c>
      <c r="AL14" s="33">
        <v>0.13998884551031798</v>
      </c>
      <c r="AM14" s="17">
        <v>2981</v>
      </c>
      <c r="AN14" s="33">
        <v>2.5829326923076925</v>
      </c>
      <c r="AO14" s="17">
        <v>800</v>
      </c>
      <c r="AP14" s="33" t="s">
        <v>40</v>
      </c>
      <c r="AQ14" s="17">
        <v>0</v>
      </c>
      <c r="AR14" s="33" t="s">
        <v>40</v>
      </c>
      <c r="AS14" s="17">
        <v>0</v>
      </c>
      <c r="AT14" s="33" t="s">
        <v>40</v>
      </c>
    </row>
    <row r="15" spans="1:46" s="18" customFormat="1" ht="13" x14ac:dyDescent="0.3">
      <c r="A15" s="18">
        <v>20</v>
      </c>
      <c r="B15" s="16" t="s">
        <v>56</v>
      </c>
      <c r="C15" s="17">
        <v>6304303.4000000004</v>
      </c>
      <c r="D15" s="33">
        <v>0.19935540793176765</v>
      </c>
      <c r="E15" s="17">
        <v>1752064</v>
      </c>
      <c r="F15" s="33">
        <v>0.35496454174948</v>
      </c>
      <c r="G15" s="17">
        <v>1681925</v>
      </c>
      <c r="H15" s="33">
        <v>-0.11926482039165665</v>
      </c>
      <c r="I15" s="17">
        <v>16300</v>
      </c>
      <c r="J15" s="33">
        <v>-0.87550029024472209</v>
      </c>
      <c r="K15" s="17">
        <v>27869</v>
      </c>
      <c r="L15" s="33">
        <v>3.0983823529411767</v>
      </c>
      <c r="M15" s="17">
        <v>135685</v>
      </c>
      <c r="N15" s="33">
        <v>-0.5558955895589559</v>
      </c>
      <c r="O15" s="17">
        <v>841364</v>
      </c>
      <c r="P15" s="33">
        <v>4.2804388211075963</v>
      </c>
      <c r="Q15" s="17">
        <v>438051.4</v>
      </c>
      <c r="R15" s="33">
        <v>0.85312924229021592</v>
      </c>
      <c r="S15" s="17">
        <v>273737</v>
      </c>
      <c r="T15" s="33">
        <v>-6.6091454032458863E-2</v>
      </c>
      <c r="U15" s="17">
        <v>0</v>
      </c>
      <c r="V15" s="33" t="s">
        <v>40</v>
      </c>
      <c r="W15" s="17">
        <v>963892</v>
      </c>
      <c r="X15" s="33">
        <v>0.24675438902836677</v>
      </c>
      <c r="Y15" s="17">
        <v>0</v>
      </c>
      <c r="Z15" s="33" t="s">
        <v>40</v>
      </c>
      <c r="AA15" s="17">
        <v>0</v>
      </c>
      <c r="AB15" s="33" t="s">
        <v>40</v>
      </c>
      <c r="AC15" s="17">
        <v>173416</v>
      </c>
      <c r="AD15" s="33">
        <v>0.90795568318095299</v>
      </c>
      <c r="AE15" s="17">
        <v>0</v>
      </c>
      <c r="AF15" s="33">
        <v>-1</v>
      </c>
      <c r="AG15" s="17">
        <v>0</v>
      </c>
      <c r="AH15" s="33">
        <v>-1</v>
      </c>
      <c r="AI15" s="17">
        <v>0</v>
      </c>
      <c r="AJ15" s="33" t="s">
        <v>40</v>
      </c>
      <c r="AK15" s="17">
        <v>0</v>
      </c>
      <c r="AL15" s="33" t="s">
        <v>40</v>
      </c>
      <c r="AM15" s="17">
        <v>0</v>
      </c>
      <c r="AN15" s="33" t="s">
        <v>40</v>
      </c>
      <c r="AO15" s="17">
        <v>0</v>
      </c>
      <c r="AP15" s="33" t="s">
        <v>40</v>
      </c>
      <c r="AQ15" s="17">
        <v>0</v>
      </c>
      <c r="AR15" s="33" t="s">
        <v>40</v>
      </c>
      <c r="AS15" s="17">
        <v>0</v>
      </c>
      <c r="AT15" s="33" t="s">
        <v>40</v>
      </c>
    </row>
    <row r="16" spans="1:46" s="18" customFormat="1" ht="13" x14ac:dyDescent="0.3">
      <c r="A16" s="18">
        <v>5</v>
      </c>
      <c r="B16" s="16" t="s">
        <v>46</v>
      </c>
      <c r="C16" s="17">
        <v>10030112</v>
      </c>
      <c r="D16" s="33">
        <v>-9.8496312234967132E-2</v>
      </c>
      <c r="E16" s="17">
        <v>1747268</v>
      </c>
      <c r="F16" s="33">
        <v>-0.11585305069934049</v>
      </c>
      <c r="G16" s="17">
        <v>492219</v>
      </c>
      <c r="H16" s="33">
        <v>-0.20825652656468663</v>
      </c>
      <c r="I16" s="17">
        <v>2307485</v>
      </c>
      <c r="J16" s="33">
        <v>-0.24807324645142037</v>
      </c>
      <c r="K16" s="17">
        <v>196340</v>
      </c>
      <c r="L16" s="33">
        <v>9.9063495351063402E-2</v>
      </c>
      <c r="M16" s="17">
        <v>352195</v>
      </c>
      <c r="N16" s="33">
        <v>-9.4621378241298904E-2</v>
      </c>
      <c r="O16" s="17">
        <v>3105168</v>
      </c>
      <c r="P16" s="33">
        <v>-6.9858999626800644E-3</v>
      </c>
      <c r="Q16" s="17">
        <v>46563</v>
      </c>
      <c r="R16" s="33">
        <v>-0.61781604478224472</v>
      </c>
      <c r="S16" s="17">
        <v>546649</v>
      </c>
      <c r="T16" s="33">
        <v>-0.41252501327234858</v>
      </c>
      <c r="U16" s="17">
        <v>57503</v>
      </c>
      <c r="V16" s="33">
        <v>0.344313267095266</v>
      </c>
      <c r="W16" s="17">
        <v>11080</v>
      </c>
      <c r="X16" s="33">
        <v>-5.5252387448840423E-2</v>
      </c>
      <c r="Y16" s="17">
        <v>370336</v>
      </c>
      <c r="Z16" s="33">
        <v>-8.4174551281734233E-2</v>
      </c>
      <c r="AA16" s="17">
        <v>39627</v>
      </c>
      <c r="AB16" s="33">
        <v>0.99843663321397957</v>
      </c>
      <c r="AC16" s="17">
        <v>0</v>
      </c>
      <c r="AD16" s="33">
        <v>-1</v>
      </c>
      <c r="AE16" s="17">
        <v>123039</v>
      </c>
      <c r="AF16" s="33">
        <v>0.33219645293315136</v>
      </c>
      <c r="AG16" s="17">
        <v>6093</v>
      </c>
      <c r="AH16" s="33" t="s">
        <v>40</v>
      </c>
      <c r="AI16" s="17">
        <v>394164</v>
      </c>
      <c r="AJ16" s="33" t="s">
        <v>48</v>
      </c>
      <c r="AK16" s="17">
        <v>81301</v>
      </c>
      <c r="AL16" s="33">
        <v>0.46996817820206838</v>
      </c>
      <c r="AM16" s="17">
        <v>153082</v>
      </c>
      <c r="AN16" s="33">
        <v>4.8968412942989215</v>
      </c>
      <c r="AO16" s="17">
        <v>0</v>
      </c>
      <c r="AP16" s="33" t="s">
        <v>40</v>
      </c>
      <c r="AQ16" s="17">
        <v>0</v>
      </c>
      <c r="AR16" s="33" t="s">
        <v>40</v>
      </c>
      <c r="AS16" s="17">
        <v>0</v>
      </c>
      <c r="AT16" s="33" t="s">
        <v>40</v>
      </c>
    </row>
    <row r="17" spans="1:46" s="18" customFormat="1" ht="13" x14ac:dyDescent="0.3">
      <c r="A17" s="18">
        <v>9</v>
      </c>
      <c r="B17" s="16" t="s">
        <v>64</v>
      </c>
      <c r="C17" s="17">
        <v>5344603</v>
      </c>
      <c r="D17" s="33">
        <v>0.12005115943860423</v>
      </c>
      <c r="E17" s="17">
        <v>1641387</v>
      </c>
      <c r="F17" s="33">
        <v>0.55434816576183454</v>
      </c>
      <c r="G17" s="17">
        <v>1229813</v>
      </c>
      <c r="H17" s="33">
        <v>6.7302343301832934E-2</v>
      </c>
      <c r="I17" s="17">
        <v>1417919</v>
      </c>
      <c r="J17" s="33">
        <v>-0.10468407054835871</v>
      </c>
      <c r="K17" s="17">
        <v>151023</v>
      </c>
      <c r="L17" s="33">
        <v>8.6660574619187081E-2</v>
      </c>
      <c r="M17" s="17">
        <v>536863</v>
      </c>
      <c r="N17" s="33">
        <v>-5.0166484436093728E-2</v>
      </c>
      <c r="O17" s="17">
        <v>107267</v>
      </c>
      <c r="P17" s="33">
        <v>-5.5157713007249254E-2</v>
      </c>
      <c r="Q17" s="17">
        <v>836</v>
      </c>
      <c r="R17" s="33" t="s">
        <v>40</v>
      </c>
      <c r="S17" s="17">
        <v>49636</v>
      </c>
      <c r="T17" s="33">
        <v>5.8361027802544818E-3</v>
      </c>
      <c r="U17" s="17">
        <v>16508</v>
      </c>
      <c r="V17" s="33">
        <v>-4.1180228843584854E-2</v>
      </c>
      <c r="W17" s="17">
        <v>1221</v>
      </c>
      <c r="X17" s="33">
        <v>-0.67698412698412702</v>
      </c>
      <c r="Y17" s="17">
        <v>5597</v>
      </c>
      <c r="Z17" s="33">
        <v>3.8789903489235389E-2</v>
      </c>
      <c r="AA17" s="17">
        <v>14893</v>
      </c>
      <c r="AB17" s="33">
        <v>0.50252219531880549</v>
      </c>
      <c r="AC17" s="17">
        <v>1714</v>
      </c>
      <c r="AD17" s="33">
        <v>-0.80582304293644502</v>
      </c>
      <c r="AE17" s="17">
        <v>70125</v>
      </c>
      <c r="AF17" s="33">
        <v>0.30051371450826214</v>
      </c>
      <c r="AG17" s="17">
        <v>28001</v>
      </c>
      <c r="AH17" s="33">
        <v>1.3699534490055014</v>
      </c>
      <c r="AI17" s="17">
        <v>2959</v>
      </c>
      <c r="AJ17" s="33">
        <v>2.3701594533029611</v>
      </c>
      <c r="AK17" s="17">
        <v>62176</v>
      </c>
      <c r="AL17" s="33" t="s">
        <v>40</v>
      </c>
      <c r="AM17" s="17">
        <v>3822</v>
      </c>
      <c r="AN17" s="33" t="s">
        <v>40</v>
      </c>
      <c r="AO17" s="17">
        <v>2843</v>
      </c>
      <c r="AP17" s="33">
        <v>1.9339525283797729</v>
      </c>
      <c r="AQ17" s="17">
        <v>0</v>
      </c>
      <c r="AR17" s="33" t="s">
        <v>40</v>
      </c>
      <c r="AS17" s="17">
        <v>0</v>
      </c>
      <c r="AT17" s="33" t="s">
        <v>40</v>
      </c>
    </row>
    <row r="18" spans="1:46" s="18" customFormat="1" ht="13" x14ac:dyDescent="0.3">
      <c r="A18" s="18">
        <v>23</v>
      </c>
      <c r="B18" s="16" t="s">
        <v>51</v>
      </c>
      <c r="C18" s="17">
        <v>2210532.46</v>
      </c>
      <c r="D18" s="33">
        <v>0.67116800113702779</v>
      </c>
      <c r="E18" s="17">
        <v>1388980</v>
      </c>
      <c r="F18" s="33">
        <v>2.0739166998627891</v>
      </c>
      <c r="G18" s="17">
        <v>122557</v>
      </c>
      <c r="H18" s="33" t="s">
        <v>48</v>
      </c>
      <c r="I18" s="17">
        <v>0</v>
      </c>
      <c r="J18" s="33">
        <v>-1</v>
      </c>
      <c r="K18" s="17">
        <v>3408</v>
      </c>
      <c r="L18" s="33">
        <v>0.48432055749128922</v>
      </c>
      <c r="M18" s="17">
        <v>75076</v>
      </c>
      <c r="N18" s="33">
        <v>-0.55194289772557725</v>
      </c>
      <c r="O18" s="17">
        <v>171068</v>
      </c>
      <c r="P18" s="33">
        <v>-0.50921928030226959</v>
      </c>
      <c r="Q18" s="17">
        <v>235047.46</v>
      </c>
      <c r="R18" s="33">
        <v>1.1424238225884369</v>
      </c>
      <c r="S18" s="17">
        <v>134669</v>
      </c>
      <c r="T18" s="33">
        <v>-0.23653999875278497</v>
      </c>
      <c r="U18" s="17">
        <v>66676</v>
      </c>
      <c r="V18" s="33">
        <v>6.3928373433861845</v>
      </c>
      <c r="W18" s="17">
        <v>0</v>
      </c>
      <c r="X18" s="33" t="s">
        <v>40</v>
      </c>
      <c r="Y18" s="17">
        <v>0</v>
      </c>
      <c r="Z18" s="33" t="s">
        <v>40</v>
      </c>
      <c r="AA18" s="17">
        <v>0</v>
      </c>
      <c r="AB18" s="33" t="s">
        <v>40</v>
      </c>
      <c r="AC18" s="17">
        <v>0</v>
      </c>
      <c r="AD18" s="33" t="s">
        <v>40</v>
      </c>
      <c r="AE18" s="17">
        <v>0</v>
      </c>
      <c r="AF18" s="33">
        <v>-1</v>
      </c>
      <c r="AG18" s="17">
        <v>0</v>
      </c>
      <c r="AH18" s="33" t="s">
        <v>40</v>
      </c>
      <c r="AI18" s="17">
        <v>0</v>
      </c>
      <c r="AJ18" s="33" t="s">
        <v>40</v>
      </c>
      <c r="AK18" s="17">
        <v>11826</v>
      </c>
      <c r="AL18" s="33" t="s">
        <v>40</v>
      </c>
      <c r="AM18" s="17">
        <v>1225</v>
      </c>
      <c r="AN18" s="33">
        <v>-0.78930168558651537</v>
      </c>
      <c r="AO18" s="17">
        <v>0</v>
      </c>
      <c r="AP18" s="33" t="s">
        <v>40</v>
      </c>
      <c r="AQ18" s="17">
        <v>0</v>
      </c>
      <c r="AR18" s="33" t="s">
        <v>40</v>
      </c>
      <c r="AS18" s="17">
        <v>0</v>
      </c>
      <c r="AT18" s="33" t="s">
        <v>40</v>
      </c>
    </row>
    <row r="19" spans="1:46" s="18" customFormat="1" ht="13" x14ac:dyDescent="0.3">
      <c r="A19" s="18">
        <v>37</v>
      </c>
      <c r="B19" s="16" t="s">
        <v>109</v>
      </c>
      <c r="C19" s="17">
        <v>1282192</v>
      </c>
      <c r="D19" s="33">
        <v>3.7707339579255992</v>
      </c>
      <c r="E19" s="17">
        <v>1276059</v>
      </c>
      <c r="F19" s="33">
        <v>4.6169513161369835</v>
      </c>
      <c r="G19" s="17">
        <v>6133</v>
      </c>
      <c r="H19" s="33" t="s">
        <v>40</v>
      </c>
      <c r="I19" s="17">
        <v>0</v>
      </c>
      <c r="J19" s="33" t="s">
        <v>40</v>
      </c>
      <c r="K19" s="17">
        <v>0</v>
      </c>
      <c r="L19" s="33" t="s">
        <v>40</v>
      </c>
      <c r="M19" s="17">
        <v>0</v>
      </c>
      <c r="N19" s="33">
        <v>-1</v>
      </c>
      <c r="O19" s="17">
        <v>0</v>
      </c>
      <c r="P19" s="33" t="s">
        <v>40</v>
      </c>
      <c r="Q19" s="17">
        <v>0</v>
      </c>
      <c r="R19" s="33">
        <v>-1</v>
      </c>
      <c r="S19" s="17">
        <v>0</v>
      </c>
      <c r="T19" s="33" t="s">
        <v>40</v>
      </c>
      <c r="U19" s="17">
        <v>0</v>
      </c>
      <c r="V19" s="33" t="s">
        <v>40</v>
      </c>
      <c r="W19" s="17">
        <v>0</v>
      </c>
      <c r="X19" s="33" t="s">
        <v>40</v>
      </c>
      <c r="Y19" s="17">
        <v>0</v>
      </c>
      <c r="Z19" s="33" t="s">
        <v>40</v>
      </c>
      <c r="AA19" s="17">
        <v>0</v>
      </c>
      <c r="AB19" s="33" t="s">
        <v>40</v>
      </c>
      <c r="AC19" s="17">
        <v>0</v>
      </c>
      <c r="AD19" s="33" t="s">
        <v>40</v>
      </c>
      <c r="AE19" s="17">
        <v>0</v>
      </c>
      <c r="AF19" s="33" t="s">
        <v>40</v>
      </c>
      <c r="AG19" s="17">
        <v>0</v>
      </c>
      <c r="AH19" s="33" t="s">
        <v>40</v>
      </c>
      <c r="AI19" s="17">
        <v>0</v>
      </c>
      <c r="AJ19" s="33" t="s">
        <v>40</v>
      </c>
      <c r="AK19" s="17">
        <v>0</v>
      </c>
      <c r="AL19" s="33" t="s">
        <v>40</v>
      </c>
      <c r="AM19" s="17">
        <v>0</v>
      </c>
      <c r="AN19" s="33" t="s">
        <v>40</v>
      </c>
      <c r="AO19" s="17">
        <v>0</v>
      </c>
      <c r="AP19" s="33" t="s">
        <v>40</v>
      </c>
      <c r="AQ19" s="17">
        <v>0</v>
      </c>
      <c r="AR19" s="33" t="s">
        <v>40</v>
      </c>
      <c r="AS19" s="17">
        <v>0</v>
      </c>
      <c r="AT19" s="33" t="s">
        <v>40</v>
      </c>
    </row>
    <row r="20" spans="1:46" s="18" customFormat="1" ht="13" x14ac:dyDescent="0.3">
      <c r="A20" s="18">
        <v>19</v>
      </c>
      <c r="B20" s="16" t="s">
        <v>55</v>
      </c>
      <c r="C20" s="17">
        <v>3325993</v>
      </c>
      <c r="D20" s="33">
        <v>0.11333924482234226</v>
      </c>
      <c r="E20" s="17">
        <v>1263832</v>
      </c>
      <c r="F20" s="33">
        <v>0.38340070646004842</v>
      </c>
      <c r="G20" s="17">
        <v>38380</v>
      </c>
      <c r="H20" s="33">
        <v>-0.47048922491101242</v>
      </c>
      <c r="I20" s="17">
        <v>810010</v>
      </c>
      <c r="J20" s="33">
        <v>0.10152239394578122</v>
      </c>
      <c r="K20" s="17">
        <v>322756</v>
      </c>
      <c r="L20" s="33">
        <v>-9.5989939136255753E-2</v>
      </c>
      <c r="M20" s="17">
        <v>612135</v>
      </c>
      <c r="N20" s="33">
        <v>-9.3381813873234742E-2</v>
      </c>
      <c r="O20" s="17">
        <v>65408</v>
      </c>
      <c r="P20" s="33">
        <v>1.221003110540253E-2</v>
      </c>
      <c r="Q20" s="17">
        <v>0</v>
      </c>
      <c r="R20" s="33" t="s">
        <v>40</v>
      </c>
      <c r="S20" s="17">
        <v>118237</v>
      </c>
      <c r="T20" s="33">
        <v>0.30891599876012932</v>
      </c>
      <c r="U20" s="17">
        <v>64328</v>
      </c>
      <c r="V20" s="33">
        <v>0.38247619866325677</v>
      </c>
      <c r="W20" s="17">
        <v>0</v>
      </c>
      <c r="X20" s="33" t="s">
        <v>40</v>
      </c>
      <c r="Y20" s="17">
        <v>0</v>
      </c>
      <c r="Z20" s="33" t="s">
        <v>40</v>
      </c>
      <c r="AA20" s="17">
        <v>0</v>
      </c>
      <c r="AB20" s="33" t="s">
        <v>40</v>
      </c>
      <c r="AC20" s="17">
        <v>171</v>
      </c>
      <c r="AD20" s="33">
        <v>0.19580419580419584</v>
      </c>
      <c r="AE20" s="17">
        <v>5355</v>
      </c>
      <c r="AF20" s="33">
        <v>-0.26603618421052633</v>
      </c>
      <c r="AG20" s="17">
        <v>12202</v>
      </c>
      <c r="AH20" s="33">
        <v>-2.8116288331342054E-2</v>
      </c>
      <c r="AI20" s="17">
        <v>0</v>
      </c>
      <c r="AJ20" s="33" t="s">
        <v>40</v>
      </c>
      <c r="AK20" s="17">
        <v>0</v>
      </c>
      <c r="AL20" s="33" t="s">
        <v>40</v>
      </c>
      <c r="AM20" s="17">
        <v>13179</v>
      </c>
      <c r="AN20" s="33">
        <v>7.0679990251035774E-2</v>
      </c>
      <c r="AO20" s="17">
        <v>0</v>
      </c>
      <c r="AP20" s="33" t="s">
        <v>40</v>
      </c>
      <c r="AQ20" s="17">
        <v>0</v>
      </c>
      <c r="AR20" s="33" t="s">
        <v>40</v>
      </c>
      <c r="AS20" s="17">
        <v>0</v>
      </c>
      <c r="AT20" s="33" t="s">
        <v>40</v>
      </c>
    </row>
    <row r="21" spans="1:46" s="18" customFormat="1" ht="13" x14ac:dyDescent="0.3">
      <c r="A21" s="18">
        <v>39</v>
      </c>
      <c r="B21" s="16" t="s">
        <v>100</v>
      </c>
      <c r="C21" s="17">
        <v>1176559</v>
      </c>
      <c r="D21" s="33">
        <v>-4.0246769099544721E-2</v>
      </c>
      <c r="E21" s="17">
        <v>1163540</v>
      </c>
      <c r="F21" s="33">
        <v>5.6064847504824211E-3</v>
      </c>
      <c r="G21" s="17">
        <v>0</v>
      </c>
      <c r="H21" s="33" t="s">
        <v>40</v>
      </c>
      <c r="I21" s="17">
        <v>0</v>
      </c>
      <c r="J21" s="33" t="s">
        <v>40</v>
      </c>
      <c r="K21" s="17">
        <v>2356</v>
      </c>
      <c r="L21" s="33">
        <v>-0.15434314429289309</v>
      </c>
      <c r="M21" s="17">
        <v>0</v>
      </c>
      <c r="N21" s="33" t="s">
        <v>40</v>
      </c>
      <c r="O21" s="17">
        <v>8343</v>
      </c>
      <c r="P21" s="33" t="s">
        <v>40</v>
      </c>
      <c r="Q21" s="17">
        <v>0</v>
      </c>
      <c r="R21" s="33">
        <v>-1</v>
      </c>
      <c r="S21" s="17">
        <v>2320</v>
      </c>
      <c r="T21" s="33">
        <v>-0.70857932420550185</v>
      </c>
      <c r="U21" s="17">
        <v>0</v>
      </c>
      <c r="V21" s="33" t="s">
        <v>40</v>
      </c>
      <c r="W21" s="17">
        <v>0</v>
      </c>
      <c r="X21" s="33" t="s">
        <v>40</v>
      </c>
      <c r="Y21" s="17">
        <v>0</v>
      </c>
      <c r="Z21" s="33" t="s">
        <v>40</v>
      </c>
      <c r="AA21" s="17">
        <v>0</v>
      </c>
      <c r="AB21" s="33" t="s">
        <v>40</v>
      </c>
      <c r="AC21" s="17">
        <v>0</v>
      </c>
      <c r="AD21" s="33" t="s">
        <v>40</v>
      </c>
      <c r="AE21" s="17">
        <v>0</v>
      </c>
      <c r="AF21" s="33" t="s">
        <v>40</v>
      </c>
      <c r="AG21" s="17">
        <v>0</v>
      </c>
      <c r="AH21" s="33" t="s">
        <v>40</v>
      </c>
      <c r="AI21" s="17">
        <v>0</v>
      </c>
      <c r="AJ21" s="33" t="s">
        <v>40</v>
      </c>
      <c r="AK21" s="17">
        <v>0</v>
      </c>
      <c r="AL21" s="33" t="s">
        <v>40</v>
      </c>
      <c r="AM21" s="17">
        <v>0</v>
      </c>
      <c r="AN21" s="33" t="s">
        <v>40</v>
      </c>
      <c r="AO21" s="17">
        <v>0</v>
      </c>
      <c r="AP21" s="33" t="s">
        <v>40</v>
      </c>
      <c r="AQ21" s="17">
        <v>0</v>
      </c>
      <c r="AR21" s="33" t="s">
        <v>40</v>
      </c>
      <c r="AS21" s="17">
        <v>0</v>
      </c>
      <c r="AT21" s="33" t="s">
        <v>40</v>
      </c>
    </row>
    <row r="22" spans="1:46" s="18" customFormat="1" ht="13" x14ac:dyDescent="0.3">
      <c r="A22" s="18">
        <v>12</v>
      </c>
      <c r="B22" s="16" t="s">
        <v>52</v>
      </c>
      <c r="C22" s="17">
        <v>3024760</v>
      </c>
      <c r="D22" s="33">
        <v>0.18670393801186802</v>
      </c>
      <c r="E22" s="17">
        <v>1101588</v>
      </c>
      <c r="F22" s="33">
        <v>1.1085203064048725</v>
      </c>
      <c r="G22" s="17">
        <v>292508</v>
      </c>
      <c r="H22" s="33">
        <v>0.35938320545411462</v>
      </c>
      <c r="I22" s="17">
        <v>161608</v>
      </c>
      <c r="J22" s="33">
        <v>4.3163935166956158E-2</v>
      </c>
      <c r="K22" s="17">
        <v>277340</v>
      </c>
      <c r="L22" s="33">
        <v>0.23803104228696936</v>
      </c>
      <c r="M22" s="17">
        <v>593767</v>
      </c>
      <c r="N22" s="33">
        <v>-0.32102503702094332</v>
      </c>
      <c r="O22" s="17">
        <v>70436</v>
      </c>
      <c r="P22" s="33">
        <v>-0.11135222426888047</v>
      </c>
      <c r="Q22" s="17">
        <v>0</v>
      </c>
      <c r="R22" s="33" t="s">
        <v>40</v>
      </c>
      <c r="S22" s="17">
        <v>425251</v>
      </c>
      <c r="T22" s="33">
        <v>0.20851142434920988</v>
      </c>
      <c r="U22" s="17">
        <v>28566</v>
      </c>
      <c r="V22" s="33">
        <v>-0.15694723173179081</v>
      </c>
      <c r="W22" s="17">
        <v>5760</v>
      </c>
      <c r="X22" s="33">
        <v>0.48568480784111423</v>
      </c>
      <c r="Y22" s="17">
        <v>855</v>
      </c>
      <c r="Z22" s="33" t="s">
        <v>40</v>
      </c>
      <c r="AA22" s="17">
        <v>1944</v>
      </c>
      <c r="AB22" s="33" t="s">
        <v>40</v>
      </c>
      <c r="AC22" s="17">
        <v>0</v>
      </c>
      <c r="AD22" s="33" t="s">
        <v>40</v>
      </c>
      <c r="AE22" s="17">
        <v>29389</v>
      </c>
      <c r="AF22" s="33">
        <v>-0.36449345875229755</v>
      </c>
      <c r="AG22" s="17">
        <v>18646</v>
      </c>
      <c r="AH22" s="33">
        <v>-0.24427511855064243</v>
      </c>
      <c r="AI22" s="17">
        <v>0</v>
      </c>
      <c r="AJ22" s="33" t="s">
        <v>40</v>
      </c>
      <c r="AK22" s="17">
        <v>1486</v>
      </c>
      <c r="AL22" s="33" t="s">
        <v>40</v>
      </c>
      <c r="AM22" s="17">
        <v>13456</v>
      </c>
      <c r="AN22" s="33">
        <v>-0.25194574160551475</v>
      </c>
      <c r="AO22" s="17">
        <v>2160</v>
      </c>
      <c r="AP22" s="33" t="s">
        <v>40</v>
      </c>
      <c r="AQ22" s="17">
        <v>0</v>
      </c>
      <c r="AR22" s="33" t="s">
        <v>40</v>
      </c>
      <c r="AS22" s="17">
        <v>0</v>
      </c>
      <c r="AT22" s="33" t="s">
        <v>40</v>
      </c>
    </row>
    <row r="23" spans="1:46" s="18" customFormat="1" ht="13" x14ac:dyDescent="0.3">
      <c r="A23" s="18">
        <v>3</v>
      </c>
      <c r="B23" s="16" t="s">
        <v>68</v>
      </c>
      <c r="C23" s="17">
        <v>6190189.1400000006</v>
      </c>
      <c r="D23" s="33">
        <v>-8.3195093424282551E-2</v>
      </c>
      <c r="E23" s="17">
        <v>1082768</v>
      </c>
      <c r="F23" s="33">
        <v>-0.28564444652632037</v>
      </c>
      <c r="G23" s="17">
        <v>976614</v>
      </c>
      <c r="H23" s="33">
        <v>-2.501371209002845E-3</v>
      </c>
      <c r="I23" s="17">
        <v>0</v>
      </c>
      <c r="J23" s="33" t="s">
        <v>40</v>
      </c>
      <c r="K23" s="17">
        <v>5600</v>
      </c>
      <c r="L23" s="33">
        <v>-0.6688545916858849</v>
      </c>
      <c r="M23" s="17">
        <v>307221</v>
      </c>
      <c r="N23" s="33">
        <v>-0.49199097155046256</v>
      </c>
      <c r="O23" s="17">
        <v>11438</v>
      </c>
      <c r="P23" s="33">
        <v>-0.87549256525809327</v>
      </c>
      <c r="Q23" s="17">
        <v>3586070.14</v>
      </c>
      <c r="R23" s="33">
        <v>3.6595130600872938E-2</v>
      </c>
      <c r="S23" s="17">
        <v>220478</v>
      </c>
      <c r="T23" s="33">
        <v>1.7539783656848784</v>
      </c>
      <c r="U23" s="17">
        <v>0</v>
      </c>
      <c r="V23" s="33" t="s">
        <v>40</v>
      </c>
      <c r="W23" s="17">
        <v>0</v>
      </c>
      <c r="X23" s="33" t="s">
        <v>40</v>
      </c>
      <c r="Y23" s="17">
        <v>0</v>
      </c>
      <c r="Z23" s="33" t="s">
        <v>40</v>
      </c>
      <c r="AA23" s="17">
        <v>0</v>
      </c>
      <c r="AB23" s="33" t="s">
        <v>40</v>
      </c>
      <c r="AC23" s="17">
        <v>0</v>
      </c>
      <c r="AD23" s="33" t="s">
        <v>40</v>
      </c>
      <c r="AE23" s="17">
        <v>0</v>
      </c>
      <c r="AF23" s="33">
        <v>-1</v>
      </c>
      <c r="AG23" s="17">
        <v>0</v>
      </c>
      <c r="AH23" s="33" t="s">
        <v>40</v>
      </c>
      <c r="AI23" s="17">
        <v>0</v>
      </c>
      <c r="AJ23" s="33" t="s">
        <v>40</v>
      </c>
      <c r="AK23" s="17">
        <v>0</v>
      </c>
      <c r="AL23" s="33" t="s">
        <v>40</v>
      </c>
      <c r="AM23" s="17">
        <v>0</v>
      </c>
      <c r="AN23" s="33" t="s">
        <v>40</v>
      </c>
      <c r="AO23" s="17">
        <v>0</v>
      </c>
      <c r="AP23" s="33" t="s">
        <v>40</v>
      </c>
      <c r="AQ23" s="17">
        <v>0</v>
      </c>
      <c r="AR23" s="33" t="s">
        <v>40</v>
      </c>
      <c r="AS23" s="17">
        <v>0</v>
      </c>
      <c r="AT23" s="33" t="s">
        <v>40</v>
      </c>
    </row>
    <row r="24" spans="1:46" s="18" customFormat="1" ht="13" x14ac:dyDescent="0.3">
      <c r="A24" s="18">
        <v>18</v>
      </c>
      <c r="B24" s="16" t="s">
        <v>65</v>
      </c>
      <c r="C24" s="17">
        <v>2676844.84</v>
      </c>
      <c r="D24" s="33">
        <v>0.63084201531362294</v>
      </c>
      <c r="E24" s="17">
        <v>1057009</v>
      </c>
      <c r="F24" s="33">
        <v>1.2731914088290259</v>
      </c>
      <c r="G24" s="17">
        <v>569720</v>
      </c>
      <c r="H24" s="33">
        <v>2.0848535057368571</v>
      </c>
      <c r="I24" s="17">
        <v>110807</v>
      </c>
      <c r="J24" s="33">
        <v>-0.66772121531984308</v>
      </c>
      <c r="K24" s="17">
        <v>0</v>
      </c>
      <c r="L24" s="33">
        <v>-1</v>
      </c>
      <c r="M24" s="17">
        <v>0</v>
      </c>
      <c r="N24" s="33">
        <v>-1</v>
      </c>
      <c r="O24" s="17">
        <v>67672</v>
      </c>
      <c r="P24" s="33">
        <v>6.4201754385964911</v>
      </c>
      <c r="Q24" s="17">
        <v>826756.84</v>
      </c>
      <c r="R24" s="33">
        <v>0.53511858054649952</v>
      </c>
      <c r="S24" s="17">
        <v>0</v>
      </c>
      <c r="T24" s="33">
        <v>-1</v>
      </c>
      <c r="U24" s="17">
        <v>12452</v>
      </c>
      <c r="V24" s="33" t="s">
        <v>40</v>
      </c>
      <c r="W24" s="17">
        <v>0</v>
      </c>
      <c r="X24" s="33" t="s">
        <v>40</v>
      </c>
      <c r="Y24" s="17">
        <v>0</v>
      </c>
      <c r="Z24" s="33" t="s">
        <v>40</v>
      </c>
      <c r="AA24" s="17">
        <v>0</v>
      </c>
      <c r="AB24" s="33" t="s">
        <v>40</v>
      </c>
      <c r="AC24" s="17">
        <v>32428</v>
      </c>
      <c r="AD24" s="33">
        <v>6.5098863561715792E-2</v>
      </c>
      <c r="AE24" s="17">
        <v>0</v>
      </c>
      <c r="AF24" s="33">
        <v>-1</v>
      </c>
      <c r="AG24" s="17">
        <v>0</v>
      </c>
      <c r="AH24" s="33" t="s">
        <v>40</v>
      </c>
      <c r="AI24" s="17">
        <v>0</v>
      </c>
      <c r="AJ24" s="33" t="s">
        <v>40</v>
      </c>
      <c r="AK24" s="17">
        <v>0</v>
      </c>
      <c r="AL24" s="33">
        <v>-1</v>
      </c>
      <c r="AM24" s="17">
        <v>0</v>
      </c>
      <c r="AN24" s="33" t="s">
        <v>40</v>
      </c>
      <c r="AO24" s="17">
        <v>0</v>
      </c>
      <c r="AP24" s="33" t="s">
        <v>40</v>
      </c>
      <c r="AQ24" s="17">
        <v>0</v>
      </c>
      <c r="AR24" s="33" t="s">
        <v>40</v>
      </c>
      <c r="AS24" s="17">
        <v>0</v>
      </c>
      <c r="AT24" s="33" t="s">
        <v>40</v>
      </c>
    </row>
    <row r="25" spans="1:46" s="18" customFormat="1" ht="13" x14ac:dyDescent="0.3">
      <c r="A25" s="18">
        <v>28</v>
      </c>
      <c r="B25" s="16" t="s">
        <v>66</v>
      </c>
      <c r="C25" s="17">
        <v>1720414.96</v>
      </c>
      <c r="D25" s="33">
        <v>-0.60159187625388255</v>
      </c>
      <c r="E25" s="17">
        <v>915133</v>
      </c>
      <c r="F25" s="33">
        <v>-0.45420197436851695</v>
      </c>
      <c r="G25" s="17">
        <v>210153</v>
      </c>
      <c r="H25" s="33">
        <v>-0.14030272039271829</v>
      </c>
      <c r="I25" s="17">
        <v>0</v>
      </c>
      <c r="J25" s="33">
        <v>-1</v>
      </c>
      <c r="K25" s="17">
        <v>19108</v>
      </c>
      <c r="L25" s="33">
        <v>-0.59716658936627742</v>
      </c>
      <c r="M25" s="17">
        <v>12829</v>
      </c>
      <c r="N25" s="33">
        <v>-0.41484218208356138</v>
      </c>
      <c r="O25" s="17">
        <v>64440</v>
      </c>
      <c r="P25" s="33">
        <v>1.1067773890868668</v>
      </c>
      <c r="Q25" s="17">
        <v>63687.96</v>
      </c>
      <c r="R25" s="33">
        <v>-0.95712973659307021</v>
      </c>
      <c r="S25" s="17">
        <v>0</v>
      </c>
      <c r="T25" s="33">
        <v>-1</v>
      </c>
      <c r="U25" s="17">
        <v>35865</v>
      </c>
      <c r="V25" s="33">
        <v>2.7620985072061011E-2</v>
      </c>
      <c r="W25" s="17">
        <v>0</v>
      </c>
      <c r="X25" s="33" t="s">
        <v>40</v>
      </c>
      <c r="Y25" s="17">
        <v>0</v>
      </c>
      <c r="Z25" s="33" t="s">
        <v>40</v>
      </c>
      <c r="AA25" s="17">
        <v>0</v>
      </c>
      <c r="AB25" s="33" t="s">
        <v>40</v>
      </c>
      <c r="AC25" s="17">
        <v>57400</v>
      </c>
      <c r="AD25" s="33" t="s">
        <v>40</v>
      </c>
      <c r="AE25" s="17">
        <v>0</v>
      </c>
      <c r="AF25" s="33" t="s">
        <v>40</v>
      </c>
      <c r="AG25" s="17">
        <v>0</v>
      </c>
      <c r="AH25" s="33" t="s">
        <v>40</v>
      </c>
      <c r="AI25" s="17">
        <v>341799</v>
      </c>
      <c r="AJ25" s="33">
        <v>-0.53879067809303294</v>
      </c>
      <c r="AK25" s="17">
        <v>0</v>
      </c>
      <c r="AL25" s="33" t="s">
        <v>40</v>
      </c>
      <c r="AM25" s="17">
        <v>0</v>
      </c>
      <c r="AN25" s="33" t="s">
        <v>40</v>
      </c>
      <c r="AO25" s="17">
        <v>0</v>
      </c>
      <c r="AP25" s="33" t="s">
        <v>40</v>
      </c>
      <c r="AQ25" s="17">
        <v>0</v>
      </c>
      <c r="AR25" s="33" t="s">
        <v>40</v>
      </c>
      <c r="AS25" s="17">
        <v>0</v>
      </c>
      <c r="AT25" s="33" t="s">
        <v>40</v>
      </c>
    </row>
    <row r="26" spans="1:46" s="18" customFormat="1" ht="13" x14ac:dyDescent="0.3">
      <c r="A26" s="18">
        <v>22</v>
      </c>
      <c r="B26" s="16" t="s">
        <v>92</v>
      </c>
      <c r="C26" s="17">
        <v>2027750</v>
      </c>
      <c r="D26" s="33">
        <v>0.19270641864568772</v>
      </c>
      <c r="E26" s="17">
        <v>803990</v>
      </c>
      <c r="F26" s="33">
        <v>0.59272172586620187</v>
      </c>
      <c r="G26" s="17">
        <v>265110</v>
      </c>
      <c r="H26" s="33">
        <v>0.77607910656742618</v>
      </c>
      <c r="I26" s="17">
        <v>76711</v>
      </c>
      <c r="J26" s="33">
        <v>0.71065718172289993</v>
      </c>
      <c r="K26" s="17">
        <v>119164</v>
      </c>
      <c r="L26" s="33">
        <v>-0.10238331977462412</v>
      </c>
      <c r="M26" s="17">
        <v>18546</v>
      </c>
      <c r="N26" s="33">
        <v>-0.15167871192022686</v>
      </c>
      <c r="O26" s="17">
        <v>694006</v>
      </c>
      <c r="P26" s="33">
        <v>-0.14265313206857233</v>
      </c>
      <c r="Q26" s="17">
        <v>0</v>
      </c>
      <c r="R26" s="33" t="s">
        <v>40</v>
      </c>
      <c r="S26" s="17">
        <v>23776</v>
      </c>
      <c r="T26" s="33">
        <v>0.2767008537829565</v>
      </c>
      <c r="U26" s="17">
        <v>1733</v>
      </c>
      <c r="V26" s="33" t="s">
        <v>40</v>
      </c>
      <c r="W26" s="17">
        <v>0</v>
      </c>
      <c r="X26" s="33" t="s">
        <v>40</v>
      </c>
      <c r="Y26" s="17">
        <v>0</v>
      </c>
      <c r="Z26" s="33" t="s">
        <v>40</v>
      </c>
      <c r="AA26" s="17">
        <v>3581</v>
      </c>
      <c r="AB26" s="33">
        <v>1.5024458420684836</v>
      </c>
      <c r="AC26" s="17">
        <v>0</v>
      </c>
      <c r="AD26" s="33" t="s">
        <v>40</v>
      </c>
      <c r="AE26" s="17">
        <v>14033</v>
      </c>
      <c r="AF26" s="33">
        <v>0.12669610598153347</v>
      </c>
      <c r="AG26" s="17">
        <v>0</v>
      </c>
      <c r="AH26" s="33" t="s">
        <v>40</v>
      </c>
      <c r="AI26" s="17">
        <v>0</v>
      </c>
      <c r="AJ26" s="33" t="s">
        <v>40</v>
      </c>
      <c r="AK26" s="17">
        <v>2495</v>
      </c>
      <c r="AL26" s="33">
        <v>0.14031078610603287</v>
      </c>
      <c r="AM26" s="17">
        <v>1235</v>
      </c>
      <c r="AN26" s="33">
        <v>0.14035087719298245</v>
      </c>
      <c r="AO26" s="17">
        <v>3370</v>
      </c>
      <c r="AP26" s="33">
        <v>1.5037147102526003</v>
      </c>
      <c r="AQ26" s="17">
        <v>0</v>
      </c>
      <c r="AR26" s="33" t="s">
        <v>40</v>
      </c>
      <c r="AS26" s="17">
        <v>0</v>
      </c>
      <c r="AT26" s="33" t="s">
        <v>40</v>
      </c>
    </row>
    <row r="27" spans="1:46" s="18" customFormat="1" ht="13" x14ac:dyDescent="0.3">
      <c r="A27" s="18">
        <v>11</v>
      </c>
      <c r="B27" s="16" t="s">
        <v>54</v>
      </c>
      <c r="C27" s="17">
        <v>3768603.26</v>
      </c>
      <c r="D27" s="33">
        <v>-0.45738137937205636</v>
      </c>
      <c r="E27" s="17">
        <v>676861</v>
      </c>
      <c r="F27" s="33">
        <v>-0.39860397713692697</v>
      </c>
      <c r="G27" s="17">
        <v>838544</v>
      </c>
      <c r="H27" s="33">
        <v>-0.76335259149886325</v>
      </c>
      <c r="I27" s="17">
        <v>0</v>
      </c>
      <c r="J27" s="33" t="s">
        <v>40</v>
      </c>
      <c r="K27" s="17">
        <v>135884</v>
      </c>
      <c r="L27" s="33">
        <v>0.38566650350791321</v>
      </c>
      <c r="M27" s="17">
        <v>1173</v>
      </c>
      <c r="N27" s="33">
        <v>-0.97516461645952868</v>
      </c>
      <c r="O27" s="17">
        <v>254695</v>
      </c>
      <c r="P27" s="33">
        <v>-0.19202926136003151</v>
      </c>
      <c r="Q27" s="17">
        <v>1577785.26</v>
      </c>
      <c r="R27" s="33">
        <v>-2.3838926201403488E-2</v>
      </c>
      <c r="S27" s="17">
        <v>0</v>
      </c>
      <c r="T27" s="33">
        <v>-1</v>
      </c>
      <c r="U27" s="17">
        <v>64901</v>
      </c>
      <c r="V27" s="33">
        <v>2.5642264814102917</v>
      </c>
      <c r="W27" s="17">
        <v>0</v>
      </c>
      <c r="X27" s="33" t="s">
        <v>40</v>
      </c>
      <c r="Y27" s="17">
        <v>0</v>
      </c>
      <c r="Z27" s="33" t="s">
        <v>40</v>
      </c>
      <c r="AA27" s="17">
        <v>0</v>
      </c>
      <c r="AB27" s="33">
        <v>-1</v>
      </c>
      <c r="AC27" s="17">
        <v>122519</v>
      </c>
      <c r="AD27" s="33">
        <v>1.6262325302237848</v>
      </c>
      <c r="AE27" s="17">
        <v>12267</v>
      </c>
      <c r="AF27" s="33">
        <v>1.672549019607843</v>
      </c>
      <c r="AG27" s="17">
        <v>0</v>
      </c>
      <c r="AH27" s="33" t="s">
        <v>40</v>
      </c>
      <c r="AI27" s="17">
        <v>0</v>
      </c>
      <c r="AJ27" s="33" t="s">
        <v>40</v>
      </c>
      <c r="AK27" s="17">
        <v>83974</v>
      </c>
      <c r="AL27" s="33" t="s">
        <v>40</v>
      </c>
      <c r="AM27" s="17">
        <v>0</v>
      </c>
      <c r="AN27" s="33" t="s">
        <v>40</v>
      </c>
      <c r="AO27" s="17">
        <v>0</v>
      </c>
      <c r="AP27" s="33" t="s">
        <v>40</v>
      </c>
      <c r="AQ27" s="17">
        <v>0</v>
      </c>
      <c r="AR27" s="33" t="s">
        <v>40</v>
      </c>
      <c r="AS27" s="17">
        <v>0</v>
      </c>
      <c r="AT27" s="33" t="s">
        <v>40</v>
      </c>
    </row>
    <row r="28" spans="1:46" s="18" customFormat="1" ht="13" x14ac:dyDescent="0.3">
      <c r="A28" s="18">
        <v>21</v>
      </c>
      <c r="B28" s="16" t="s">
        <v>58</v>
      </c>
      <c r="C28" s="17">
        <v>2835506</v>
      </c>
      <c r="D28" s="33">
        <v>0.13477659695806077</v>
      </c>
      <c r="E28" s="17">
        <v>653339</v>
      </c>
      <c r="F28" s="33">
        <v>0.70980126349728101</v>
      </c>
      <c r="G28" s="17">
        <v>206620</v>
      </c>
      <c r="H28" s="33">
        <v>1.4686138321127196E-3</v>
      </c>
      <c r="I28" s="17">
        <v>431390</v>
      </c>
      <c r="J28" s="33">
        <v>1.0388496348985043</v>
      </c>
      <c r="K28" s="17">
        <v>467489</v>
      </c>
      <c r="L28" s="33">
        <v>-0.38498000315739622</v>
      </c>
      <c r="M28" s="17">
        <v>437476</v>
      </c>
      <c r="N28" s="33">
        <v>0.39722264806581831</v>
      </c>
      <c r="O28" s="17">
        <v>94151</v>
      </c>
      <c r="P28" s="33">
        <v>0.52350361656337485</v>
      </c>
      <c r="Q28" s="17">
        <v>0</v>
      </c>
      <c r="R28" s="33" t="s">
        <v>40</v>
      </c>
      <c r="S28" s="17">
        <v>12637</v>
      </c>
      <c r="T28" s="33">
        <v>-0.460671759634672</v>
      </c>
      <c r="U28" s="17">
        <v>52858</v>
      </c>
      <c r="V28" s="33">
        <v>1.9323199822478641</v>
      </c>
      <c r="W28" s="17">
        <v>7014</v>
      </c>
      <c r="X28" s="33">
        <v>2.5070000000000001</v>
      </c>
      <c r="Y28" s="17">
        <v>0</v>
      </c>
      <c r="Z28" s="33" t="s">
        <v>40</v>
      </c>
      <c r="AA28" s="17">
        <v>424076</v>
      </c>
      <c r="AB28" s="33">
        <v>-2.9090026603660446E-2</v>
      </c>
      <c r="AC28" s="17">
        <v>24032</v>
      </c>
      <c r="AD28" s="33">
        <v>-0.61014859515930175</v>
      </c>
      <c r="AE28" s="17">
        <v>18334</v>
      </c>
      <c r="AF28" s="33">
        <v>0.1350916295195641</v>
      </c>
      <c r="AG28" s="17">
        <v>5826</v>
      </c>
      <c r="AH28" s="33">
        <v>2.9146793852676156E-2</v>
      </c>
      <c r="AI28" s="17">
        <v>0</v>
      </c>
      <c r="AJ28" s="33" t="s">
        <v>40</v>
      </c>
      <c r="AK28" s="17">
        <v>0</v>
      </c>
      <c r="AL28" s="33" t="s">
        <v>40</v>
      </c>
      <c r="AM28" s="17">
        <v>264</v>
      </c>
      <c r="AN28" s="33" t="s">
        <v>40</v>
      </c>
      <c r="AO28" s="17">
        <v>0</v>
      </c>
      <c r="AP28" s="33" t="s">
        <v>40</v>
      </c>
      <c r="AQ28" s="17">
        <v>0</v>
      </c>
      <c r="AR28" s="33" t="s">
        <v>40</v>
      </c>
      <c r="AS28" s="17">
        <v>0</v>
      </c>
      <c r="AT28" s="33" t="s">
        <v>40</v>
      </c>
    </row>
    <row r="29" spans="1:46" s="18" customFormat="1" ht="13" x14ac:dyDescent="0.3">
      <c r="A29" s="18">
        <v>36</v>
      </c>
      <c r="B29" s="16" t="s">
        <v>96</v>
      </c>
      <c r="C29" s="17">
        <v>1360840</v>
      </c>
      <c r="D29" s="33">
        <v>0.26356331465775784</v>
      </c>
      <c r="E29" s="17">
        <v>641623</v>
      </c>
      <c r="F29" s="33">
        <v>0.1770912066220014</v>
      </c>
      <c r="G29" s="17">
        <v>36358</v>
      </c>
      <c r="H29" s="33" t="s">
        <v>48</v>
      </c>
      <c r="I29" s="17">
        <v>26128</v>
      </c>
      <c r="J29" s="33">
        <v>1.8702625508074262</v>
      </c>
      <c r="K29" s="17">
        <v>334528</v>
      </c>
      <c r="L29" s="33">
        <v>-6.6974209365177173E-2</v>
      </c>
      <c r="M29" s="17">
        <v>8048</v>
      </c>
      <c r="N29" s="33">
        <v>1.1640225867168592</v>
      </c>
      <c r="O29" s="17">
        <v>69891</v>
      </c>
      <c r="P29" s="33">
        <v>1.5343946041991514</v>
      </c>
      <c r="Q29" s="17">
        <v>0</v>
      </c>
      <c r="R29" s="33" t="s">
        <v>40</v>
      </c>
      <c r="S29" s="17">
        <v>73964</v>
      </c>
      <c r="T29" s="33" t="s">
        <v>48</v>
      </c>
      <c r="U29" s="17">
        <v>11115</v>
      </c>
      <c r="V29" s="33">
        <v>2.8822913028292003</v>
      </c>
      <c r="W29" s="17">
        <v>0</v>
      </c>
      <c r="X29" s="33" t="s">
        <v>40</v>
      </c>
      <c r="Y29" s="17">
        <v>0</v>
      </c>
      <c r="Z29" s="33" t="s">
        <v>40</v>
      </c>
      <c r="AA29" s="17">
        <v>836</v>
      </c>
      <c r="AB29" s="33">
        <v>-4.3478260869565188E-2</v>
      </c>
      <c r="AC29" s="17">
        <v>0</v>
      </c>
      <c r="AD29" s="33">
        <v>-1</v>
      </c>
      <c r="AE29" s="17">
        <v>13323</v>
      </c>
      <c r="AF29" s="33">
        <v>0.69245426829268286</v>
      </c>
      <c r="AG29" s="17">
        <v>29238</v>
      </c>
      <c r="AH29" s="33" t="s">
        <v>48</v>
      </c>
      <c r="AI29" s="17">
        <v>78606</v>
      </c>
      <c r="AJ29" s="33">
        <v>-0.28566625166983217</v>
      </c>
      <c r="AK29" s="17">
        <v>1905</v>
      </c>
      <c r="AL29" s="33" t="s">
        <v>40</v>
      </c>
      <c r="AM29" s="17">
        <v>29482</v>
      </c>
      <c r="AN29" s="33" t="s">
        <v>40</v>
      </c>
      <c r="AO29" s="17">
        <v>3549</v>
      </c>
      <c r="AP29" s="33" t="s">
        <v>40</v>
      </c>
      <c r="AQ29" s="17">
        <v>2246</v>
      </c>
      <c r="AR29" s="33" t="s">
        <v>40</v>
      </c>
      <c r="AS29" s="17">
        <v>0</v>
      </c>
      <c r="AT29" s="33" t="s">
        <v>40</v>
      </c>
    </row>
    <row r="30" spans="1:46" s="18" customFormat="1" ht="13" x14ac:dyDescent="0.3">
      <c r="A30" s="18">
        <v>45</v>
      </c>
      <c r="B30" s="16" t="s">
        <v>69</v>
      </c>
      <c r="C30" s="17">
        <v>874248</v>
      </c>
      <c r="D30" s="33">
        <v>-0.35914451736526243</v>
      </c>
      <c r="E30" s="17">
        <v>621673</v>
      </c>
      <c r="F30" s="33">
        <v>-0.50699022581732389</v>
      </c>
      <c r="G30" s="17">
        <v>62627</v>
      </c>
      <c r="H30" s="33" t="s">
        <v>40</v>
      </c>
      <c r="I30" s="17">
        <v>0</v>
      </c>
      <c r="J30" s="33" t="s">
        <v>40</v>
      </c>
      <c r="K30" s="17">
        <v>93393</v>
      </c>
      <c r="L30" s="33" t="s">
        <v>40</v>
      </c>
      <c r="M30" s="17">
        <v>9171</v>
      </c>
      <c r="N30" s="33">
        <v>-0.65801543796845285</v>
      </c>
      <c r="O30" s="17">
        <v>0</v>
      </c>
      <c r="P30" s="33">
        <v>-1</v>
      </c>
      <c r="Q30" s="17">
        <v>0</v>
      </c>
      <c r="R30" s="33" t="s">
        <v>40</v>
      </c>
      <c r="S30" s="17">
        <v>0</v>
      </c>
      <c r="T30" s="33" t="s">
        <v>40</v>
      </c>
      <c r="U30" s="17">
        <v>0</v>
      </c>
      <c r="V30" s="33" t="s">
        <v>40</v>
      </c>
      <c r="W30" s="17">
        <v>0</v>
      </c>
      <c r="X30" s="33" t="s">
        <v>40</v>
      </c>
      <c r="Y30" s="17">
        <v>0</v>
      </c>
      <c r="Z30" s="33" t="s">
        <v>40</v>
      </c>
      <c r="AA30" s="17">
        <v>69300</v>
      </c>
      <c r="AB30" s="33" t="s">
        <v>40</v>
      </c>
      <c r="AC30" s="17">
        <v>0</v>
      </c>
      <c r="AD30" s="33">
        <v>-1</v>
      </c>
      <c r="AE30" s="17">
        <v>18084</v>
      </c>
      <c r="AF30" s="33" t="s">
        <v>40</v>
      </c>
      <c r="AG30" s="17">
        <v>0</v>
      </c>
      <c r="AH30" s="33" t="s">
        <v>40</v>
      </c>
      <c r="AI30" s="17">
        <v>0</v>
      </c>
      <c r="AJ30" s="33">
        <v>-1</v>
      </c>
      <c r="AK30" s="17">
        <v>0</v>
      </c>
      <c r="AL30" s="33" t="s">
        <v>40</v>
      </c>
      <c r="AM30" s="17">
        <v>0</v>
      </c>
      <c r="AN30" s="33" t="s">
        <v>40</v>
      </c>
      <c r="AO30" s="17">
        <v>0</v>
      </c>
      <c r="AP30" s="33" t="s">
        <v>40</v>
      </c>
      <c r="AQ30" s="17">
        <v>0</v>
      </c>
      <c r="AR30" s="33" t="s">
        <v>40</v>
      </c>
      <c r="AS30" s="17">
        <v>0</v>
      </c>
      <c r="AT30" s="33" t="s">
        <v>40</v>
      </c>
    </row>
    <row r="31" spans="1:46" s="18" customFormat="1" ht="13" x14ac:dyDescent="0.3">
      <c r="A31" s="18">
        <v>32</v>
      </c>
      <c r="B31" s="16" t="s">
        <v>88</v>
      </c>
      <c r="C31" s="17">
        <v>1430332</v>
      </c>
      <c r="D31" s="33">
        <v>-0.29467226392661949</v>
      </c>
      <c r="E31" s="17">
        <v>576806</v>
      </c>
      <c r="F31" s="33">
        <v>-0.37405887344791433</v>
      </c>
      <c r="G31" s="17">
        <v>591403</v>
      </c>
      <c r="H31" s="33">
        <v>0.41995562961291166</v>
      </c>
      <c r="I31" s="17">
        <v>199106</v>
      </c>
      <c r="J31" s="33">
        <v>-0.12272647162495598</v>
      </c>
      <c r="K31" s="17">
        <v>4343</v>
      </c>
      <c r="L31" s="33">
        <v>-0.46822578670258352</v>
      </c>
      <c r="M31" s="17">
        <v>4122</v>
      </c>
      <c r="N31" s="33">
        <v>-0.76076610562971558</v>
      </c>
      <c r="O31" s="17">
        <v>30364</v>
      </c>
      <c r="P31" s="33">
        <v>-0.92421599091510365</v>
      </c>
      <c r="Q31" s="17">
        <v>0</v>
      </c>
      <c r="R31" s="33" t="s">
        <v>40</v>
      </c>
      <c r="S31" s="17">
        <v>8610</v>
      </c>
      <c r="T31" s="33">
        <v>-0.48911173084910697</v>
      </c>
      <c r="U31" s="17">
        <v>3306</v>
      </c>
      <c r="V31" s="33">
        <v>-0.33840304182509506</v>
      </c>
      <c r="W31" s="17">
        <v>0</v>
      </c>
      <c r="X31" s="33" t="s">
        <v>40</v>
      </c>
      <c r="Y31" s="17">
        <v>824</v>
      </c>
      <c r="Z31" s="33">
        <v>-0.19844357976653693</v>
      </c>
      <c r="AA31" s="17">
        <v>1891</v>
      </c>
      <c r="AB31" s="33">
        <v>-0.37071547420965056</v>
      </c>
      <c r="AC31" s="17">
        <v>0</v>
      </c>
      <c r="AD31" s="33" t="s">
        <v>40</v>
      </c>
      <c r="AE31" s="17">
        <v>5332</v>
      </c>
      <c r="AF31" s="33">
        <v>-0.26231322634200327</v>
      </c>
      <c r="AG31" s="17">
        <v>4225</v>
      </c>
      <c r="AH31" s="33">
        <v>0.12128450106157107</v>
      </c>
      <c r="AI31" s="17">
        <v>0</v>
      </c>
      <c r="AJ31" s="33" t="s">
        <v>40</v>
      </c>
      <c r="AK31" s="17">
        <v>0</v>
      </c>
      <c r="AL31" s="33" t="s">
        <v>40</v>
      </c>
      <c r="AM31" s="17">
        <v>0</v>
      </c>
      <c r="AN31" s="33" t="s">
        <v>40</v>
      </c>
      <c r="AO31" s="17">
        <v>0</v>
      </c>
      <c r="AP31" s="33" t="s">
        <v>40</v>
      </c>
      <c r="AQ31" s="17">
        <v>0</v>
      </c>
      <c r="AR31" s="33" t="s">
        <v>40</v>
      </c>
      <c r="AS31" s="17">
        <v>0</v>
      </c>
      <c r="AT31" s="33" t="s">
        <v>40</v>
      </c>
    </row>
    <row r="32" spans="1:46" s="18" customFormat="1" ht="13" x14ac:dyDescent="0.3">
      <c r="A32" s="18">
        <v>38</v>
      </c>
      <c r="B32" s="16" t="s">
        <v>75</v>
      </c>
      <c r="C32" s="17">
        <v>1178411</v>
      </c>
      <c r="D32" s="33">
        <v>-1.1687872741743766E-2</v>
      </c>
      <c r="E32" s="17">
        <v>566598</v>
      </c>
      <c r="F32" s="33">
        <v>9.1616333843886455E-2</v>
      </c>
      <c r="G32" s="17">
        <v>258033</v>
      </c>
      <c r="H32" s="33">
        <v>7.1224187861999493</v>
      </c>
      <c r="I32" s="17">
        <v>41837</v>
      </c>
      <c r="J32" s="33">
        <v>-0.62545545697889904</v>
      </c>
      <c r="K32" s="17">
        <v>68739</v>
      </c>
      <c r="L32" s="33">
        <v>-0.30488729787944058</v>
      </c>
      <c r="M32" s="17">
        <v>4400</v>
      </c>
      <c r="N32" s="33">
        <v>-0.95279324514253216</v>
      </c>
      <c r="O32" s="17">
        <v>46344</v>
      </c>
      <c r="P32" s="33">
        <v>-0.84100016468134164</v>
      </c>
      <c r="Q32" s="17">
        <v>0</v>
      </c>
      <c r="R32" s="33" t="s">
        <v>40</v>
      </c>
      <c r="S32" s="17">
        <v>8335</v>
      </c>
      <c r="T32" s="33">
        <v>-0.40096305878970817</v>
      </c>
      <c r="U32" s="17">
        <v>2271</v>
      </c>
      <c r="V32" s="33">
        <v>-0.21958762886597938</v>
      </c>
      <c r="W32" s="17">
        <v>0</v>
      </c>
      <c r="X32" s="33">
        <v>-1</v>
      </c>
      <c r="Y32" s="17">
        <v>0</v>
      </c>
      <c r="Z32" s="33">
        <v>-1</v>
      </c>
      <c r="AA32" s="17">
        <v>0</v>
      </c>
      <c r="AB32" s="33">
        <v>-1</v>
      </c>
      <c r="AC32" s="17">
        <v>75</v>
      </c>
      <c r="AD32" s="33" t="s">
        <v>40</v>
      </c>
      <c r="AE32" s="17">
        <v>181779</v>
      </c>
      <c r="AF32" s="33" t="s">
        <v>48</v>
      </c>
      <c r="AG32" s="17">
        <v>0</v>
      </c>
      <c r="AH32" s="33">
        <v>-1</v>
      </c>
      <c r="AI32" s="17">
        <v>0</v>
      </c>
      <c r="AJ32" s="33" t="s">
        <v>40</v>
      </c>
      <c r="AK32" s="17">
        <v>0</v>
      </c>
      <c r="AL32" s="33" t="s">
        <v>40</v>
      </c>
      <c r="AM32" s="17">
        <v>0</v>
      </c>
      <c r="AN32" s="33" t="s">
        <v>40</v>
      </c>
      <c r="AO32" s="17">
        <v>0</v>
      </c>
      <c r="AP32" s="33" t="s">
        <v>40</v>
      </c>
      <c r="AQ32" s="17">
        <v>0</v>
      </c>
      <c r="AR32" s="33" t="s">
        <v>40</v>
      </c>
      <c r="AS32" s="17">
        <v>0</v>
      </c>
      <c r="AT32" s="33" t="s">
        <v>40</v>
      </c>
    </row>
    <row r="33" spans="1:46" s="18" customFormat="1" ht="13" x14ac:dyDescent="0.3">
      <c r="A33" s="18">
        <v>24</v>
      </c>
      <c r="B33" s="16" t="s">
        <v>50</v>
      </c>
      <c r="C33" s="17">
        <v>2476181</v>
      </c>
      <c r="D33" s="33">
        <v>0.47339981792108721</v>
      </c>
      <c r="E33" s="17">
        <v>565211</v>
      </c>
      <c r="F33" s="33">
        <v>0.58354789634855297</v>
      </c>
      <c r="G33" s="17">
        <v>592980</v>
      </c>
      <c r="H33" s="33">
        <v>2.4350362341927974</v>
      </c>
      <c r="I33" s="17">
        <v>251001</v>
      </c>
      <c r="J33" s="33">
        <v>-2.9865341207754859E-2</v>
      </c>
      <c r="K33" s="17">
        <v>64694</v>
      </c>
      <c r="L33" s="33">
        <v>-0.50572631353763176</v>
      </c>
      <c r="M33" s="17">
        <v>464017</v>
      </c>
      <c r="N33" s="33">
        <v>7.5345592750952983E-2</v>
      </c>
      <c r="O33" s="17">
        <v>280596</v>
      </c>
      <c r="P33" s="33">
        <v>0.4944397102684277</v>
      </c>
      <c r="Q33" s="17">
        <v>2028</v>
      </c>
      <c r="R33" s="33" t="s">
        <v>40</v>
      </c>
      <c r="S33" s="17">
        <v>45203</v>
      </c>
      <c r="T33" s="33">
        <v>0.82071937809642725</v>
      </c>
      <c r="U33" s="17">
        <v>12792</v>
      </c>
      <c r="V33" s="33">
        <v>8.0040526849037397E-2</v>
      </c>
      <c r="W33" s="17">
        <v>34123</v>
      </c>
      <c r="X33" s="33">
        <v>-0.22910265678655339</v>
      </c>
      <c r="Y33" s="17">
        <v>0</v>
      </c>
      <c r="Z33" s="33" t="s">
        <v>40</v>
      </c>
      <c r="AA33" s="17">
        <v>21009</v>
      </c>
      <c r="AB33" s="33">
        <v>2.5452244346945663</v>
      </c>
      <c r="AC33" s="17">
        <v>0</v>
      </c>
      <c r="AD33" s="33">
        <v>-1</v>
      </c>
      <c r="AE33" s="17">
        <v>18061</v>
      </c>
      <c r="AF33" s="33">
        <v>1.38681115369367</v>
      </c>
      <c r="AG33" s="17">
        <v>67353</v>
      </c>
      <c r="AH33" s="33">
        <v>2.4187604690117253</v>
      </c>
      <c r="AI33" s="17">
        <v>1113</v>
      </c>
      <c r="AJ33" s="33" t="s">
        <v>40</v>
      </c>
      <c r="AK33" s="17">
        <v>6718</v>
      </c>
      <c r="AL33" s="33">
        <v>3.8858181818181814</v>
      </c>
      <c r="AM33" s="17">
        <v>323</v>
      </c>
      <c r="AN33" s="33" t="s">
        <v>40</v>
      </c>
      <c r="AO33" s="17">
        <v>48959</v>
      </c>
      <c r="AP33" s="33">
        <v>2.2152754974715965</v>
      </c>
      <c r="AQ33" s="17">
        <v>0</v>
      </c>
      <c r="AR33" s="33" t="s">
        <v>40</v>
      </c>
      <c r="AS33" s="17">
        <v>0</v>
      </c>
      <c r="AT33" s="33" t="s">
        <v>40</v>
      </c>
    </row>
    <row r="34" spans="1:46" s="18" customFormat="1" ht="13" x14ac:dyDescent="0.3">
      <c r="A34" s="18">
        <v>31</v>
      </c>
      <c r="B34" s="16" t="s">
        <v>57</v>
      </c>
      <c r="C34" s="17">
        <v>1567675.83</v>
      </c>
      <c r="D34" s="33">
        <v>-0.29568903693319948</v>
      </c>
      <c r="E34" s="17">
        <v>553450</v>
      </c>
      <c r="F34" s="33">
        <v>0.26004598957266123</v>
      </c>
      <c r="G34" s="17">
        <v>15837</v>
      </c>
      <c r="H34" s="33">
        <v>-0.95965434753256418</v>
      </c>
      <c r="I34" s="17">
        <v>0</v>
      </c>
      <c r="J34" s="33" t="s">
        <v>40</v>
      </c>
      <c r="K34" s="17">
        <v>36491</v>
      </c>
      <c r="L34" s="33" t="s">
        <v>40</v>
      </c>
      <c r="M34" s="17">
        <v>213926</v>
      </c>
      <c r="N34" s="33" t="s">
        <v>40</v>
      </c>
      <c r="O34" s="17">
        <v>33446</v>
      </c>
      <c r="P34" s="33">
        <v>-0.1455432644406407</v>
      </c>
      <c r="Q34" s="17">
        <v>675407.83</v>
      </c>
      <c r="R34" s="33">
        <v>-0.48577266166337041</v>
      </c>
      <c r="S34" s="17">
        <v>0</v>
      </c>
      <c r="T34" s="33">
        <v>-1</v>
      </c>
      <c r="U34" s="17">
        <v>33438</v>
      </c>
      <c r="V34" s="33" t="s">
        <v>40</v>
      </c>
      <c r="W34" s="17">
        <v>0</v>
      </c>
      <c r="X34" s="33" t="s">
        <v>40</v>
      </c>
      <c r="Y34" s="17">
        <v>0</v>
      </c>
      <c r="Z34" s="33" t="s">
        <v>40</v>
      </c>
      <c r="AA34" s="17">
        <v>0</v>
      </c>
      <c r="AB34" s="33" t="s">
        <v>40</v>
      </c>
      <c r="AC34" s="17">
        <v>4140</v>
      </c>
      <c r="AD34" s="33" t="s">
        <v>40</v>
      </c>
      <c r="AE34" s="17">
        <v>0</v>
      </c>
      <c r="AF34" s="33" t="s">
        <v>40</v>
      </c>
      <c r="AG34" s="17">
        <v>0</v>
      </c>
      <c r="AH34" s="33" t="s">
        <v>40</v>
      </c>
      <c r="AI34" s="17">
        <v>0</v>
      </c>
      <c r="AJ34" s="33" t="s">
        <v>40</v>
      </c>
      <c r="AK34" s="17">
        <v>0</v>
      </c>
      <c r="AL34" s="33">
        <v>-1</v>
      </c>
      <c r="AM34" s="17">
        <v>1540</v>
      </c>
      <c r="AN34" s="33">
        <v>-0.31555555555555559</v>
      </c>
      <c r="AO34" s="17">
        <v>0</v>
      </c>
      <c r="AP34" s="33" t="s">
        <v>40</v>
      </c>
      <c r="AQ34" s="17">
        <v>0</v>
      </c>
      <c r="AR34" s="33" t="s">
        <v>40</v>
      </c>
      <c r="AS34" s="17">
        <v>0</v>
      </c>
      <c r="AT34" s="33" t="s">
        <v>40</v>
      </c>
    </row>
    <row r="35" spans="1:46" s="18" customFormat="1" ht="13" x14ac:dyDescent="0.3">
      <c r="A35" s="18">
        <v>47</v>
      </c>
      <c r="B35" s="16" t="s">
        <v>95</v>
      </c>
      <c r="C35" s="17">
        <v>834439</v>
      </c>
      <c r="D35" s="33">
        <v>0.12953896009843757</v>
      </c>
      <c r="E35" s="17">
        <v>541611</v>
      </c>
      <c r="F35" s="33">
        <v>-3.7102577497847289E-3</v>
      </c>
      <c r="G35" s="17">
        <v>0</v>
      </c>
      <c r="H35" s="33" t="s">
        <v>40</v>
      </c>
      <c r="I35" s="17">
        <v>109404</v>
      </c>
      <c r="J35" s="33">
        <v>-8.1171421612678318E-2</v>
      </c>
      <c r="K35" s="17">
        <v>108718</v>
      </c>
      <c r="L35" s="33">
        <v>3.072750430808421</v>
      </c>
      <c r="M35" s="17">
        <v>4933</v>
      </c>
      <c r="N35" s="33">
        <v>8.1798245614035148E-2</v>
      </c>
      <c r="O35" s="17">
        <v>13031</v>
      </c>
      <c r="P35" s="33">
        <v>-0.54101651931950268</v>
      </c>
      <c r="Q35" s="17">
        <v>0</v>
      </c>
      <c r="R35" s="33" t="s">
        <v>40</v>
      </c>
      <c r="S35" s="17">
        <v>0</v>
      </c>
      <c r="T35" s="33" t="s">
        <v>40</v>
      </c>
      <c r="U35" s="17">
        <v>0</v>
      </c>
      <c r="V35" s="33" t="s">
        <v>40</v>
      </c>
      <c r="W35" s="17">
        <v>0</v>
      </c>
      <c r="X35" s="33" t="s">
        <v>40</v>
      </c>
      <c r="Y35" s="17">
        <v>0</v>
      </c>
      <c r="Z35" s="33" t="s">
        <v>40</v>
      </c>
      <c r="AA35" s="17">
        <v>8299</v>
      </c>
      <c r="AB35" s="33">
        <v>-0.49399426864215601</v>
      </c>
      <c r="AC35" s="17">
        <v>0</v>
      </c>
      <c r="AD35" s="33" t="s">
        <v>40</v>
      </c>
      <c r="AE35" s="17">
        <v>0</v>
      </c>
      <c r="AF35" s="33" t="s">
        <v>40</v>
      </c>
      <c r="AG35" s="17">
        <v>0</v>
      </c>
      <c r="AH35" s="33" t="s">
        <v>40</v>
      </c>
      <c r="AI35" s="17">
        <v>1485</v>
      </c>
      <c r="AJ35" s="33" t="s">
        <v>40</v>
      </c>
      <c r="AK35" s="17">
        <v>0</v>
      </c>
      <c r="AL35" s="33" t="s">
        <v>40</v>
      </c>
      <c r="AM35" s="17">
        <v>0</v>
      </c>
      <c r="AN35" s="33" t="s">
        <v>40</v>
      </c>
      <c r="AO35" s="17">
        <v>46958</v>
      </c>
      <c r="AP35" s="33" t="s">
        <v>40</v>
      </c>
      <c r="AQ35" s="17">
        <v>0</v>
      </c>
      <c r="AR35" s="33" t="s">
        <v>40</v>
      </c>
      <c r="AS35" s="17">
        <v>0</v>
      </c>
      <c r="AT35" s="33" t="s">
        <v>40</v>
      </c>
    </row>
    <row r="36" spans="1:46" s="18" customFormat="1" ht="13" x14ac:dyDescent="0.3">
      <c r="A36" s="18">
        <v>27</v>
      </c>
      <c r="B36" s="16" t="s">
        <v>41</v>
      </c>
      <c r="C36" s="17">
        <v>1803784</v>
      </c>
      <c r="D36" s="33">
        <v>0.26869527481021804</v>
      </c>
      <c r="E36" s="17">
        <v>528077</v>
      </c>
      <c r="F36" s="33">
        <v>0.66764142095174339</v>
      </c>
      <c r="G36" s="17">
        <v>228182</v>
      </c>
      <c r="H36" s="33">
        <v>-0.46506470367591901</v>
      </c>
      <c r="I36" s="17">
        <v>149768</v>
      </c>
      <c r="J36" s="33">
        <v>0.2701891273004835</v>
      </c>
      <c r="K36" s="17">
        <v>191973</v>
      </c>
      <c r="L36" s="33">
        <v>1.9522350329532534E-2</v>
      </c>
      <c r="M36" s="17">
        <v>90258</v>
      </c>
      <c r="N36" s="33">
        <v>1.0582413572927121</v>
      </c>
      <c r="O36" s="17">
        <v>53857</v>
      </c>
      <c r="P36" s="33">
        <v>-7.4971660197176271E-2</v>
      </c>
      <c r="Q36" s="17">
        <v>0</v>
      </c>
      <c r="R36" s="33" t="s">
        <v>40</v>
      </c>
      <c r="S36" s="17">
        <v>66094</v>
      </c>
      <c r="T36" s="33">
        <v>-0.42863317686316205</v>
      </c>
      <c r="U36" s="17">
        <v>323042</v>
      </c>
      <c r="V36" s="33">
        <v>2.948251628594825</v>
      </c>
      <c r="W36" s="17">
        <v>0</v>
      </c>
      <c r="X36" s="33" t="s">
        <v>40</v>
      </c>
      <c r="Y36" s="17">
        <v>0</v>
      </c>
      <c r="Z36" s="33" t="s">
        <v>40</v>
      </c>
      <c r="AA36" s="17">
        <v>103905</v>
      </c>
      <c r="AB36" s="33">
        <v>1.9417343789813426</v>
      </c>
      <c r="AC36" s="17">
        <v>16273</v>
      </c>
      <c r="AD36" s="33">
        <v>3.0570929942657692</v>
      </c>
      <c r="AE36" s="17">
        <v>16284</v>
      </c>
      <c r="AF36" s="33">
        <v>2.3568336425479282</v>
      </c>
      <c r="AG36" s="17">
        <v>5771</v>
      </c>
      <c r="AH36" s="33">
        <v>3.0555165144061842</v>
      </c>
      <c r="AI36" s="17">
        <v>0</v>
      </c>
      <c r="AJ36" s="33" t="s">
        <v>40</v>
      </c>
      <c r="AK36" s="17">
        <v>5119</v>
      </c>
      <c r="AL36" s="33">
        <v>-0.51224392567889465</v>
      </c>
      <c r="AM36" s="17">
        <v>22485</v>
      </c>
      <c r="AN36" s="33">
        <v>1.2031158142269254</v>
      </c>
      <c r="AO36" s="17">
        <v>2696</v>
      </c>
      <c r="AP36" s="33">
        <v>-0.58253329204087945</v>
      </c>
      <c r="AQ36" s="17">
        <v>0</v>
      </c>
      <c r="AR36" s="33" t="s">
        <v>40</v>
      </c>
      <c r="AS36" s="17">
        <v>0</v>
      </c>
      <c r="AT36" s="33" t="s">
        <v>40</v>
      </c>
    </row>
    <row r="37" spans="1:46" s="18" customFormat="1" ht="13" x14ac:dyDescent="0.3">
      <c r="A37" s="18">
        <v>30</v>
      </c>
      <c r="B37" s="16" t="s">
        <v>72</v>
      </c>
      <c r="C37" s="17">
        <v>1634833</v>
      </c>
      <c r="D37" s="33">
        <v>0.15578701936264738</v>
      </c>
      <c r="E37" s="17">
        <v>518998</v>
      </c>
      <c r="F37" s="33">
        <v>0.15182383907250085</v>
      </c>
      <c r="G37" s="17">
        <v>354235</v>
      </c>
      <c r="H37" s="33" t="s">
        <v>48</v>
      </c>
      <c r="I37" s="17">
        <v>506868</v>
      </c>
      <c r="J37" s="33">
        <v>0.30139673410701451</v>
      </c>
      <c r="K37" s="17">
        <v>144394</v>
      </c>
      <c r="L37" s="33">
        <v>-0.43411518037348384</v>
      </c>
      <c r="M37" s="17">
        <v>37225</v>
      </c>
      <c r="N37" s="33">
        <v>-0.84906417762784436</v>
      </c>
      <c r="O37" s="17">
        <v>39989</v>
      </c>
      <c r="P37" s="33">
        <v>7.5002016183230769E-2</v>
      </c>
      <c r="Q37" s="17">
        <v>0</v>
      </c>
      <c r="R37" s="33" t="s">
        <v>40</v>
      </c>
      <c r="S37" s="17">
        <v>14573</v>
      </c>
      <c r="T37" s="33">
        <v>-0.17466160729455737</v>
      </c>
      <c r="U37" s="17">
        <v>3550</v>
      </c>
      <c r="V37" s="33">
        <v>0.33911731422104863</v>
      </c>
      <c r="W37" s="17">
        <v>0</v>
      </c>
      <c r="X37" s="33" t="s">
        <v>40</v>
      </c>
      <c r="Y37" s="17">
        <v>848</v>
      </c>
      <c r="Z37" s="33">
        <v>4.4334975369458185E-2</v>
      </c>
      <c r="AA37" s="17">
        <v>2559</v>
      </c>
      <c r="AB37" s="33">
        <v>1.9245714285714284</v>
      </c>
      <c r="AC37" s="17">
        <v>0</v>
      </c>
      <c r="AD37" s="33" t="s">
        <v>40</v>
      </c>
      <c r="AE37" s="17">
        <v>6286</v>
      </c>
      <c r="AF37" s="33">
        <v>-0.33439220669207959</v>
      </c>
      <c r="AG37" s="17">
        <v>0</v>
      </c>
      <c r="AH37" s="33" t="s">
        <v>40</v>
      </c>
      <c r="AI37" s="17">
        <v>0</v>
      </c>
      <c r="AJ37" s="33" t="s">
        <v>40</v>
      </c>
      <c r="AK37" s="17">
        <v>2515</v>
      </c>
      <c r="AL37" s="33" t="s">
        <v>40</v>
      </c>
      <c r="AM37" s="17">
        <v>1245</v>
      </c>
      <c r="AN37" s="33" t="s">
        <v>40</v>
      </c>
      <c r="AO37" s="17">
        <v>1548</v>
      </c>
      <c r="AP37" s="33" t="s">
        <v>40</v>
      </c>
      <c r="AQ37" s="17">
        <v>0</v>
      </c>
      <c r="AR37" s="33" t="s">
        <v>40</v>
      </c>
      <c r="AS37" s="17">
        <v>0</v>
      </c>
      <c r="AT37" s="33" t="s">
        <v>40</v>
      </c>
    </row>
    <row r="38" spans="1:46" s="18" customFormat="1" ht="13" x14ac:dyDescent="0.3">
      <c r="A38" s="18">
        <v>10</v>
      </c>
      <c r="B38" s="16" t="s">
        <v>62</v>
      </c>
      <c r="C38" s="17">
        <v>2246793</v>
      </c>
      <c r="D38" s="33">
        <v>0.10483907055148212</v>
      </c>
      <c r="E38" s="17">
        <v>503483</v>
      </c>
      <c r="F38" s="33">
        <v>0.23382434747235137</v>
      </c>
      <c r="G38" s="17">
        <v>0</v>
      </c>
      <c r="H38" s="33" t="s">
        <v>40</v>
      </c>
      <c r="I38" s="17">
        <v>4774</v>
      </c>
      <c r="J38" s="33">
        <v>-0.24664667823891429</v>
      </c>
      <c r="K38" s="17">
        <v>1134058</v>
      </c>
      <c r="L38" s="33">
        <v>2.6488195989478491E-2</v>
      </c>
      <c r="M38" s="17">
        <v>0</v>
      </c>
      <c r="N38" s="33">
        <v>-1</v>
      </c>
      <c r="O38" s="17">
        <v>184591</v>
      </c>
      <c r="P38" s="33">
        <v>7.818067123815764E-2</v>
      </c>
      <c r="Q38" s="17">
        <v>0</v>
      </c>
      <c r="R38" s="33" t="s">
        <v>40</v>
      </c>
      <c r="S38" s="17">
        <v>0</v>
      </c>
      <c r="T38" s="33" t="s">
        <v>40</v>
      </c>
      <c r="U38" s="17">
        <v>335811</v>
      </c>
      <c r="V38" s="33">
        <v>3.7232794632684927</v>
      </c>
      <c r="W38" s="17">
        <v>78715</v>
      </c>
      <c r="X38" s="33">
        <v>-3.0269058295964157E-2</v>
      </c>
      <c r="Y38" s="17">
        <v>0</v>
      </c>
      <c r="Z38" s="33" t="s">
        <v>40</v>
      </c>
      <c r="AA38" s="17">
        <v>0</v>
      </c>
      <c r="AB38" s="33" t="s">
        <v>40</v>
      </c>
      <c r="AC38" s="17">
        <v>5361</v>
      </c>
      <c r="AD38" s="33">
        <v>-0.91063361616296323</v>
      </c>
      <c r="AE38" s="17">
        <v>0</v>
      </c>
      <c r="AF38" s="33" t="s">
        <v>40</v>
      </c>
      <c r="AG38" s="17">
        <v>0</v>
      </c>
      <c r="AH38" s="33" t="s">
        <v>40</v>
      </c>
      <c r="AI38" s="17">
        <v>0</v>
      </c>
      <c r="AJ38" s="33">
        <v>-1</v>
      </c>
      <c r="AK38" s="17">
        <v>0</v>
      </c>
      <c r="AL38" s="33">
        <v>-1</v>
      </c>
      <c r="AM38" s="17">
        <v>0</v>
      </c>
      <c r="AN38" s="33" t="s">
        <v>40</v>
      </c>
      <c r="AO38" s="17">
        <v>0</v>
      </c>
      <c r="AP38" s="33" t="s">
        <v>40</v>
      </c>
      <c r="AQ38" s="17">
        <v>0</v>
      </c>
      <c r="AR38" s="33" t="s">
        <v>40</v>
      </c>
      <c r="AS38" s="17">
        <v>0</v>
      </c>
      <c r="AT38" s="33" t="s">
        <v>40</v>
      </c>
    </row>
    <row r="39" spans="1:46" s="18" customFormat="1" ht="13" x14ac:dyDescent="0.3">
      <c r="A39" s="18">
        <v>16</v>
      </c>
      <c r="B39" s="16" t="s">
        <v>71</v>
      </c>
      <c r="C39" s="17">
        <v>1834559</v>
      </c>
      <c r="D39" s="33">
        <v>-0.23540193975352763</v>
      </c>
      <c r="E39" s="17">
        <v>463246</v>
      </c>
      <c r="F39" s="33">
        <v>-0.34797338666884359</v>
      </c>
      <c r="G39" s="17">
        <v>537607</v>
      </c>
      <c r="H39" s="33">
        <v>0.16422354706749864</v>
      </c>
      <c r="I39" s="17">
        <v>48977</v>
      </c>
      <c r="J39" s="33">
        <v>-0.48482681000115702</v>
      </c>
      <c r="K39" s="17">
        <v>301081</v>
      </c>
      <c r="L39" s="33">
        <v>7.2118877035053375E-2</v>
      </c>
      <c r="M39" s="17">
        <v>18647</v>
      </c>
      <c r="N39" s="33">
        <v>-0.93162860107578527</v>
      </c>
      <c r="O39" s="17">
        <v>123876</v>
      </c>
      <c r="P39" s="33">
        <v>-0.18161277962025824</v>
      </c>
      <c r="Q39" s="17">
        <v>0</v>
      </c>
      <c r="R39" s="33" t="s">
        <v>40</v>
      </c>
      <c r="S39" s="17">
        <v>11828</v>
      </c>
      <c r="T39" s="33">
        <v>-0.33647481207225405</v>
      </c>
      <c r="U39" s="17">
        <v>312147</v>
      </c>
      <c r="V39" s="33">
        <v>-0.17148324901659973</v>
      </c>
      <c r="W39" s="17">
        <v>0</v>
      </c>
      <c r="X39" s="33">
        <v>-1</v>
      </c>
      <c r="Y39" s="17">
        <v>1446</v>
      </c>
      <c r="Z39" s="33" t="s">
        <v>40</v>
      </c>
      <c r="AA39" s="17">
        <v>3485</v>
      </c>
      <c r="AB39" s="33">
        <v>0.13186099382916527</v>
      </c>
      <c r="AC39" s="17">
        <v>0</v>
      </c>
      <c r="AD39" s="33" t="s">
        <v>40</v>
      </c>
      <c r="AE39" s="17">
        <v>8989</v>
      </c>
      <c r="AF39" s="33">
        <v>-0.12651831697599847</v>
      </c>
      <c r="AG39" s="17">
        <v>3230</v>
      </c>
      <c r="AH39" s="33">
        <v>-0.64190687361419063</v>
      </c>
      <c r="AI39" s="17">
        <v>0</v>
      </c>
      <c r="AJ39" s="33" t="s">
        <v>40</v>
      </c>
      <c r="AK39" s="17">
        <v>0</v>
      </c>
      <c r="AL39" s="33" t="s">
        <v>40</v>
      </c>
      <c r="AM39" s="17">
        <v>0</v>
      </c>
      <c r="AN39" s="33">
        <v>-1</v>
      </c>
      <c r="AO39" s="17">
        <v>0</v>
      </c>
      <c r="AP39" s="33" t="s">
        <v>40</v>
      </c>
      <c r="AQ39" s="17">
        <v>0</v>
      </c>
      <c r="AR39" s="33" t="s">
        <v>40</v>
      </c>
      <c r="AS39" s="17">
        <v>0</v>
      </c>
      <c r="AT39" s="33" t="s">
        <v>40</v>
      </c>
    </row>
    <row r="40" spans="1:46" s="18" customFormat="1" ht="13" x14ac:dyDescent="0.3">
      <c r="A40" s="18">
        <v>46</v>
      </c>
      <c r="B40" s="16" t="s">
        <v>49</v>
      </c>
      <c r="C40" s="17">
        <v>834947</v>
      </c>
      <c r="D40" s="33">
        <v>-6.2414379587498736E-3</v>
      </c>
      <c r="E40" s="17">
        <v>455447</v>
      </c>
      <c r="F40" s="33">
        <v>0.74698222128459379</v>
      </c>
      <c r="G40" s="17">
        <v>198525</v>
      </c>
      <c r="H40" s="33">
        <v>-0.48636117845213667</v>
      </c>
      <c r="I40" s="17">
        <v>57672</v>
      </c>
      <c r="J40" s="33">
        <v>0.91372444916379081</v>
      </c>
      <c r="K40" s="17">
        <v>60224</v>
      </c>
      <c r="L40" s="33">
        <v>0.19960958508455673</v>
      </c>
      <c r="M40" s="17">
        <v>1342</v>
      </c>
      <c r="N40" s="33">
        <v>-0.83409568549882551</v>
      </c>
      <c r="O40" s="17">
        <v>46139</v>
      </c>
      <c r="P40" s="33">
        <v>-0.49717193953726613</v>
      </c>
      <c r="Q40" s="17">
        <v>0</v>
      </c>
      <c r="R40" s="33" t="s">
        <v>40</v>
      </c>
      <c r="S40" s="17">
        <v>5496</v>
      </c>
      <c r="T40" s="33">
        <v>-0.22863157894736841</v>
      </c>
      <c r="U40" s="17">
        <v>0</v>
      </c>
      <c r="V40" s="33">
        <v>-1</v>
      </c>
      <c r="W40" s="17">
        <v>0</v>
      </c>
      <c r="X40" s="33" t="s">
        <v>40</v>
      </c>
      <c r="Y40" s="17">
        <v>0</v>
      </c>
      <c r="Z40" s="33" t="s">
        <v>40</v>
      </c>
      <c r="AA40" s="17">
        <v>2096</v>
      </c>
      <c r="AB40" s="33">
        <v>-1.8726591760299671E-2</v>
      </c>
      <c r="AC40" s="17">
        <v>8006</v>
      </c>
      <c r="AD40" s="33" t="s">
        <v>48</v>
      </c>
      <c r="AE40" s="17">
        <v>0</v>
      </c>
      <c r="AF40" s="33">
        <v>-1</v>
      </c>
      <c r="AG40" s="17">
        <v>0</v>
      </c>
      <c r="AH40" s="33">
        <v>-1</v>
      </c>
      <c r="AI40" s="17">
        <v>0</v>
      </c>
      <c r="AJ40" s="33" t="s">
        <v>40</v>
      </c>
      <c r="AK40" s="17">
        <v>0</v>
      </c>
      <c r="AL40" s="33" t="s">
        <v>40</v>
      </c>
      <c r="AM40" s="17">
        <v>0</v>
      </c>
      <c r="AN40" s="33" t="s">
        <v>40</v>
      </c>
      <c r="AO40" s="17">
        <v>0</v>
      </c>
      <c r="AP40" s="33" t="s">
        <v>40</v>
      </c>
      <c r="AQ40" s="17">
        <v>0</v>
      </c>
      <c r="AR40" s="33" t="s">
        <v>40</v>
      </c>
      <c r="AS40" s="17">
        <v>0</v>
      </c>
      <c r="AT40" s="33" t="s">
        <v>40</v>
      </c>
    </row>
    <row r="41" spans="1:46" s="18" customFormat="1" ht="13" x14ac:dyDescent="0.3">
      <c r="A41" s="18">
        <v>50</v>
      </c>
      <c r="B41" s="16" t="s">
        <v>94</v>
      </c>
      <c r="C41" s="17">
        <v>684715.55</v>
      </c>
      <c r="D41" s="33">
        <v>-0.13040471927417019</v>
      </c>
      <c r="E41" s="17">
        <v>435593</v>
      </c>
      <c r="F41" s="33">
        <v>-0.25271658014554765</v>
      </c>
      <c r="G41" s="17">
        <v>19938</v>
      </c>
      <c r="H41" s="33">
        <v>-0.48699343882670787</v>
      </c>
      <c r="I41" s="17">
        <v>0</v>
      </c>
      <c r="J41" s="33" t="s">
        <v>40</v>
      </c>
      <c r="K41" s="17">
        <v>2320</v>
      </c>
      <c r="L41" s="33" t="s">
        <v>40</v>
      </c>
      <c r="M41" s="17">
        <v>6685</v>
      </c>
      <c r="N41" s="33" t="s">
        <v>40</v>
      </c>
      <c r="O41" s="17">
        <v>2326</v>
      </c>
      <c r="P41" s="33">
        <v>-0.93593874796882315</v>
      </c>
      <c r="Q41" s="17">
        <v>217853.55</v>
      </c>
      <c r="R41" s="33">
        <v>0.68461276498871082</v>
      </c>
      <c r="S41" s="17">
        <v>0</v>
      </c>
      <c r="T41" s="33" t="s">
        <v>40</v>
      </c>
      <c r="U41" s="17">
        <v>0</v>
      </c>
      <c r="V41" s="33" t="s">
        <v>40</v>
      </c>
      <c r="W41" s="17">
        <v>0</v>
      </c>
      <c r="X41" s="33" t="s">
        <v>40</v>
      </c>
      <c r="Y41" s="17">
        <v>0</v>
      </c>
      <c r="Z41" s="33" t="s">
        <v>40</v>
      </c>
      <c r="AA41" s="17">
        <v>0</v>
      </c>
      <c r="AB41" s="33" t="s">
        <v>40</v>
      </c>
      <c r="AC41" s="17">
        <v>0</v>
      </c>
      <c r="AD41" s="33" t="s">
        <v>40</v>
      </c>
      <c r="AE41" s="17">
        <v>0</v>
      </c>
      <c r="AF41" s="33" t="s">
        <v>40</v>
      </c>
      <c r="AG41" s="17">
        <v>0</v>
      </c>
      <c r="AH41" s="33" t="s">
        <v>40</v>
      </c>
      <c r="AI41" s="17">
        <v>0</v>
      </c>
      <c r="AJ41" s="33" t="s">
        <v>40</v>
      </c>
      <c r="AK41" s="17">
        <v>0</v>
      </c>
      <c r="AL41" s="33" t="s">
        <v>40</v>
      </c>
      <c r="AM41" s="17">
        <v>0</v>
      </c>
      <c r="AN41" s="33" t="s">
        <v>40</v>
      </c>
      <c r="AO41" s="17">
        <v>0</v>
      </c>
      <c r="AP41" s="33" t="s">
        <v>40</v>
      </c>
      <c r="AQ41" s="17">
        <v>0</v>
      </c>
      <c r="AR41" s="33" t="s">
        <v>40</v>
      </c>
      <c r="AS41" s="17">
        <v>0</v>
      </c>
      <c r="AT41" s="33" t="s">
        <v>40</v>
      </c>
    </row>
    <row r="42" spans="1:46" s="18" customFormat="1" ht="13" x14ac:dyDescent="0.3">
      <c r="A42" s="18">
        <v>44</v>
      </c>
      <c r="B42" s="16" t="s">
        <v>82</v>
      </c>
      <c r="C42" s="17">
        <v>885755</v>
      </c>
      <c r="D42" s="33">
        <v>-5.4275674815740915E-2</v>
      </c>
      <c r="E42" s="17">
        <v>418804</v>
      </c>
      <c r="F42" s="33">
        <v>0.41660127181707485</v>
      </c>
      <c r="G42" s="17">
        <v>22831</v>
      </c>
      <c r="H42" s="33">
        <v>-0.33855781209259206</v>
      </c>
      <c r="I42" s="17">
        <v>56732</v>
      </c>
      <c r="J42" s="33">
        <v>-0.175790330079033</v>
      </c>
      <c r="K42" s="17">
        <v>132491</v>
      </c>
      <c r="L42" s="33">
        <v>-0.12602575265838145</v>
      </c>
      <c r="M42" s="17">
        <v>8410</v>
      </c>
      <c r="N42" s="33">
        <v>-0.20765027322404372</v>
      </c>
      <c r="O42" s="17">
        <v>218414</v>
      </c>
      <c r="P42" s="33">
        <v>-0.35070425047415765</v>
      </c>
      <c r="Q42" s="17">
        <v>0</v>
      </c>
      <c r="R42" s="33" t="s">
        <v>40</v>
      </c>
      <c r="S42" s="17">
        <v>5358</v>
      </c>
      <c r="T42" s="33">
        <v>8.8492647058823533</v>
      </c>
      <c r="U42" s="17">
        <v>8331</v>
      </c>
      <c r="V42" s="33">
        <v>-0.41194324839415541</v>
      </c>
      <c r="W42" s="17">
        <v>0</v>
      </c>
      <c r="X42" s="33" t="s">
        <v>40</v>
      </c>
      <c r="Y42" s="17">
        <v>0</v>
      </c>
      <c r="Z42" s="33" t="s">
        <v>40</v>
      </c>
      <c r="AA42" s="17">
        <v>0</v>
      </c>
      <c r="AB42" s="33">
        <v>-1</v>
      </c>
      <c r="AC42" s="17">
        <v>0</v>
      </c>
      <c r="AD42" s="33" t="s">
        <v>40</v>
      </c>
      <c r="AE42" s="17">
        <v>14384</v>
      </c>
      <c r="AF42" s="33">
        <v>-0.37917044326470717</v>
      </c>
      <c r="AG42" s="17">
        <v>0</v>
      </c>
      <c r="AH42" s="33" t="s">
        <v>40</v>
      </c>
      <c r="AI42" s="17">
        <v>0</v>
      </c>
      <c r="AJ42" s="33" t="s">
        <v>40</v>
      </c>
      <c r="AK42" s="17">
        <v>0</v>
      </c>
      <c r="AL42" s="33" t="s">
        <v>40</v>
      </c>
      <c r="AM42" s="17">
        <v>0</v>
      </c>
      <c r="AN42" s="33" t="s">
        <v>40</v>
      </c>
      <c r="AO42" s="17">
        <v>0</v>
      </c>
      <c r="AP42" s="33" t="s">
        <v>40</v>
      </c>
      <c r="AQ42" s="17">
        <v>0</v>
      </c>
      <c r="AR42" s="33" t="s">
        <v>40</v>
      </c>
      <c r="AS42" s="17">
        <v>0</v>
      </c>
      <c r="AT42" s="33" t="s">
        <v>40</v>
      </c>
    </row>
    <row r="43" spans="1:46" s="18" customFormat="1" ht="13" x14ac:dyDescent="0.3">
      <c r="A43" s="18">
        <v>53</v>
      </c>
      <c r="B43" s="16" t="s">
        <v>80</v>
      </c>
      <c r="C43" s="17">
        <v>530514</v>
      </c>
      <c r="D43" s="33">
        <v>0.26856831317148067</v>
      </c>
      <c r="E43" s="17">
        <v>394134</v>
      </c>
      <c r="F43" s="33">
        <v>0.16891968040619498</v>
      </c>
      <c r="G43" s="17">
        <v>12893</v>
      </c>
      <c r="H43" s="33">
        <v>-0.44215126341294564</v>
      </c>
      <c r="I43" s="17">
        <v>0</v>
      </c>
      <c r="J43" s="33" t="s">
        <v>40</v>
      </c>
      <c r="K43" s="17">
        <v>0</v>
      </c>
      <c r="L43" s="33" t="s">
        <v>40</v>
      </c>
      <c r="M43" s="17">
        <v>10022</v>
      </c>
      <c r="N43" s="33" t="s">
        <v>40</v>
      </c>
      <c r="O43" s="17">
        <v>9350</v>
      </c>
      <c r="P43" s="33" t="s">
        <v>40</v>
      </c>
      <c r="Q43" s="17">
        <v>45332</v>
      </c>
      <c r="R43" s="33">
        <v>0.27254863430929466</v>
      </c>
      <c r="S43" s="17">
        <v>0</v>
      </c>
      <c r="T43" s="33">
        <v>-1</v>
      </c>
      <c r="U43" s="17">
        <v>0</v>
      </c>
      <c r="V43" s="33" t="s">
        <v>40</v>
      </c>
      <c r="W43" s="17">
        <v>34686</v>
      </c>
      <c r="X43" s="33" t="s">
        <v>40</v>
      </c>
      <c r="Y43" s="17">
        <v>0</v>
      </c>
      <c r="Z43" s="33" t="s">
        <v>40</v>
      </c>
      <c r="AA43" s="17">
        <v>0</v>
      </c>
      <c r="AB43" s="33" t="s">
        <v>40</v>
      </c>
      <c r="AC43" s="17">
        <v>0</v>
      </c>
      <c r="AD43" s="33" t="s">
        <v>40</v>
      </c>
      <c r="AE43" s="17">
        <v>3642</v>
      </c>
      <c r="AF43" s="33">
        <v>1.2776735459662287</v>
      </c>
      <c r="AG43" s="17">
        <v>0</v>
      </c>
      <c r="AH43" s="33" t="s">
        <v>40</v>
      </c>
      <c r="AI43" s="17">
        <v>10247</v>
      </c>
      <c r="AJ43" s="33" t="s">
        <v>40</v>
      </c>
      <c r="AK43" s="17">
        <v>0</v>
      </c>
      <c r="AL43" s="33" t="s">
        <v>40</v>
      </c>
      <c r="AM43" s="17">
        <v>0</v>
      </c>
      <c r="AN43" s="33" t="s">
        <v>40</v>
      </c>
      <c r="AO43" s="17">
        <v>0</v>
      </c>
      <c r="AP43" s="33" t="s">
        <v>40</v>
      </c>
      <c r="AQ43" s="17">
        <v>10208</v>
      </c>
      <c r="AR43" s="33" t="s">
        <v>40</v>
      </c>
      <c r="AS43" s="17">
        <v>0</v>
      </c>
      <c r="AT43" s="33" t="s">
        <v>40</v>
      </c>
    </row>
    <row r="44" spans="1:46" s="18" customFormat="1" ht="13" x14ac:dyDescent="0.3">
      <c r="A44" s="18">
        <v>26</v>
      </c>
      <c r="B44" s="16" t="s">
        <v>81</v>
      </c>
      <c r="C44" s="17">
        <v>2780228.2199999997</v>
      </c>
      <c r="D44" s="33">
        <v>0.71974092980095206</v>
      </c>
      <c r="E44" s="17">
        <v>364499</v>
      </c>
      <c r="F44" s="33">
        <v>5.7225931390630764</v>
      </c>
      <c r="G44" s="17">
        <v>502910</v>
      </c>
      <c r="H44" s="33">
        <v>-0.45471597870517955</v>
      </c>
      <c r="I44" s="17">
        <v>0</v>
      </c>
      <c r="J44" s="33" t="s">
        <v>40</v>
      </c>
      <c r="K44" s="17">
        <v>4076</v>
      </c>
      <c r="L44" s="33" t="s">
        <v>40</v>
      </c>
      <c r="M44" s="17">
        <v>0</v>
      </c>
      <c r="N44" s="33" t="s">
        <v>40</v>
      </c>
      <c r="O44" s="17">
        <v>99559</v>
      </c>
      <c r="P44" s="33" t="s">
        <v>48</v>
      </c>
      <c r="Q44" s="17">
        <v>1670458.22</v>
      </c>
      <c r="R44" s="33">
        <v>2.0798143385066288</v>
      </c>
      <c r="S44" s="17">
        <v>0</v>
      </c>
      <c r="T44" s="33" t="s">
        <v>40</v>
      </c>
      <c r="U44" s="17">
        <v>0</v>
      </c>
      <c r="V44" s="33" t="s">
        <v>40</v>
      </c>
      <c r="W44" s="17">
        <v>0</v>
      </c>
      <c r="X44" s="33" t="s">
        <v>40</v>
      </c>
      <c r="Y44" s="17">
        <v>0</v>
      </c>
      <c r="Z44" s="33" t="s">
        <v>40</v>
      </c>
      <c r="AA44" s="17">
        <v>0</v>
      </c>
      <c r="AB44" s="33" t="s">
        <v>40</v>
      </c>
      <c r="AC44" s="17">
        <v>138726</v>
      </c>
      <c r="AD44" s="33">
        <v>0.44021677065706011</v>
      </c>
      <c r="AE44" s="17">
        <v>0</v>
      </c>
      <c r="AF44" s="33" t="s">
        <v>40</v>
      </c>
      <c r="AG44" s="17">
        <v>0</v>
      </c>
      <c r="AH44" s="33" t="s">
        <v>40</v>
      </c>
      <c r="AI44" s="17">
        <v>0</v>
      </c>
      <c r="AJ44" s="33" t="s">
        <v>40</v>
      </c>
      <c r="AK44" s="17">
        <v>0</v>
      </c>
      <c r="AL44" s="33" t="s">
        <v>40</v>
      </c>
      <c r="AM44" s="17">
        <v>0</v>
      </c>
      <c r="AN44" s="33" t="s">
        <v>40</v>
      </c>
      <c r="AO44" s="17">
        <v>0</v>
      </c>
      <c r="AP44" s="33" t="s">
        <v>40</v>
      </c>
      <c r="AQ44" s="17">
        <v>0</v>
      </c>
      <c r="AR44" s="33" t="s">
        <v>40</v>
      </c>
      <c r="AS44" s="17">
        <v>0</v>
      </c>
      <c r="AT44" s="33" t="s">
        <v>40</v>
      </c>
    </row>
    <row r="45" spans="1:46" s="18" customFormat="1" ht="13" x14ac:dyDescent="0.3">
      <c r="A45" s="18">
        <v>51</v>
      </c>
      <c r="B45" s="16" t="s">
        <v>74</v>
      </c>
      <c r="C45" s="17">
        <v>637919</v>
      </c>
      <c r="D45" s="33">
        <v>-0.30464692179990693</v>
      </c>
      <c r="E45" s="17">
        <v>364175</v>
      </c>
      <c r="F45" s="33">
        <v>7.4031255806271901E-2</v>
      </c>
      <c r="G45" s="17">
        <v>70183</v>
      </c>
      <c r="H45" s="33">
        <v>0.20711718064704776</v>
      </c>
      <c r="I45" s="17">
        <v>74331</v>
      </c>
      <c r="J45" s="33">
        <v>0.8163180529762486</v>
      </c>
      <c r="K45" s="17">
        <v>46379</v>
      </c>
      <c r="L45" s="33">
        <v>0.33942702015826254</v>
      </c>
      <c r="M45" s="17">
        <v>22750</v>
      </c>
      <c r="N45" s="33">
        <v>-0.92761922942318098</v>
      </c>
      <c r="O45" s="17">
        <v>2368</v>
      </c>
      <c r="P45" s="33">
        <v>-0.57425386551600144</v>
      </c>
      <c r="Q45" s="17">
        <v>0</v>
      </c>
      <c r="R45" s="33" t="s">
        <v>40</v>
      </c>
      <c r="S45" s="17">
        <v>21660</v>
      </c>
      <c r="T45" s="33">
        <v>1.3726585606309563</v>
      </c>
      <c r="U45" s="17">
        <v>15</v>
      </c>
      <c r="V45" s="33">
        <v>-0.99799545636776699</v>
      </c>
      <c r="W45" s="17">
        <v>0</v>
      </c>
      <c r="X45" s="33" t="s">
        <v>40</v>
      </c>
      <c r="Y45" s="17">
        <v>0</v>
      </c>
      <c r="Z45" s="33" t="s">
        <v>40</v>
      </c>
      <c r="AA45" s="17">
        <v>0</v>
      </c>
      <c r="AB45" s="33">
        <v>-1</v>
      </c>
      <c r="AC45" s="17">
        <v>8007</v>
      </c>
      <c r="AD45" s="33">
        <v>-0.92386829319311992</v>
      </c>
      <c r="AE45" s="17">
        <v>28051</v>
      </c>
      <c r="AF45" s="33" t="s">
        <v>48</v>
      </c>
      <c r="AG45" s="17">
        <v>0</v>
      </c>
      <c r="AH45" s="33">
        <v>-1</v>
      </c>
      <c r="AI45" s="17">
        <v>0</v>
      </c>
      <c r="AJ45" s="33" t="s">
        <v>40</v>
      </c>
      <c r="AK45" s="17">
        <v>0</v>
      </c>
      <c r="AL45" s="33" t="s">
        <v>40</v>
      </c>
      <c r="AM45" s="17">
        <v>0</v>
      </c>
      <c r="AN45" s="33" t="s">
        <v>40</v>
      </c>
      <c r="AO45" s="17">
        <v>0</v>
      </c>
      <c r="AP45" s="33" t="s">
        <v>40</v>
      </c>
      <c r="AQ45" s="17">
        <v>0</v>
      </c>
      <c r="AR45" s="33" t="s">
        <v>40</v>
      </c>
      <c r="AS45" s="17">
        <v>0</v>
      </c>
      <c r="AT45" s="33" t="s">
        <v>40</v>
      </c>
    </row>
    <row r="46" spans="1:46" s="18" customFormat="1" ht="13" x14ac:dyDescent="0.3">
      <c r="A46" s="18">
        <v>40</v>
      </c>
      <c r="B46" s="16" t="s">
        <v>87</v>
      </c>
      <c r="C46" s="17">
        <v>1165929</v>
      </c>
      <c r="D46" s="33">
        <v>0.32364837507840205</v>
      </c>
      <c r="E46" s="17">
        <v>364126</v>
      </c>
      <c r="F46" s="33">
        <v>0.67532873850910535</v>
      </c>
      <c r="G46" s="17">
        <v>0</v>
      </c>
      <c r="H46" s="33" t="s">
        <v>40</v>
      </c>
      <c r="I46" s="17">
        <v>28553</v>
      </c>
      <c r="J46" s="33">
        <v>0.55170914624205203</v>
      </c>
      <c r="K46" s="17">
        <v>0</v>
      </c>
      <c r="L46" s="33" t="s">
        <v>40</v>
      </c>
      <c r="M46" s="17">
        <v>0</v>
      </c>
      <c r="N46" s="33" t="s">
        <v>40</v>
      </c>
      <c r="O46" s="17">
        <v>9391</v>
      </c>
      <c r="P46" s="33">
        <v>4.0273019271948609</v>
      </c>
      <c r="Q46" s="17">
        <v>763859</v>
      </c>
      <c r="R46" s="33">
        <v>0.1875364138822142</v>
      </c>
      <c r="S46" s="17">
        <v>0</v>
      </c>
      <c r="T46" s="33" t="s">
        <v>40</v>
      </c>
      <c r="U46" s="17">
        <v>0</v>
      </c>
      <c r="V46" s="33" t="s">
        <v>40</v>
      </c>
      <c r="W46" s="17">
        <v>0</v>
      </c>
      <c r="X46" s="33" t="s">
        <v>40</v>
      </c>
      <c r="Y46" s="17">
        <v>0</v>
      </c>
      <c r="Z46" s="33" t="s">
        <v>40</v>
      </c>
      <c r="AA46" s="17">
        <v>0</v>
      </c>
      <c r="AB46" s="33" t="s">
        <v>40</v>
      </c>
      <c r="AC46" s="17">
        <v>0</v>
      </c>
      <c r="AD46" s="33" t="s">
        <v>40</v>
      </c>
      <c r="AE46" s="17">
        <v>0</v>
      </c>
      <c r="AF46" s="33" t="s">
        <v>40</v>
      </c>
      <c r="AG46" s="17">
        <v>0</v>
      </c>
      <c r="AH46" s="33" t="s">
        <v>40</v>
      </c>
      <c r="AI46" s="17">
        <v>0</v>
      </c>
      <c r="AJ46" s="33" t="s">
        <v>40</v>
      </c>
      <c r="AK46" s="17">
        <v>0</v>
      </c>
      <c r="AL46" s="33" t="s">
        <v>40</v>
      </c>
      <c r="AM46" s="17">
        <v>0</v>
      </c>
      <c r="AN46" s="33" t="s">
        <v>40</v>
      </c>
      <c r="AO46" s="17">
        <v>0</v>
      </c>
      <c r="AP46" s="33" t="s">
        <v>40</v>
      </c>
      <c r="AQ46" s="17">
        <v>0</v>
      </c>
      <c r="AR46" s="33" t="s">
        <v>40</v>
      </c>
      <c r="AS46" s="17">
        <v>0</v>
      </c>
      <c r="AT46" s="33" t="s">
        <v>40</v>
      </c>
    </row>
    <row r="47" spans="1:46" s="18" customFormat="1" ht="13" x14ac:dyDescent="0.3">
      <c r="A47" s="18">
        <v>35</v>
      </c>
      <c r="B47" s="16" t="s">
        <v>73</v>
      </c>
      <c r="C47" s="17">
        <v>1389048</v>
      </c>
      <c r="D47" s="33">
        <v>5.1725064793565423E-2</v>
      </c>
      <c r="E47" s="17">
        <v>364005</v>
      </c>
      <c r="F47" s="33">
        <v>4.0719680080258609</v>
      </c>
      <c r="G47" s="17">
        <v>22332</v>
      </c>
      <c r="H47" s="33">
        <v>-2.917010824675037E-2</v>
      </c>
      <c r="I47" s="17">
        <v>34644</v>
      </c>
      <c r="J47" s="33">
        <v>-0.24634528367560038</v>
      </c>
      <c r="K47" s="17">
        <v>10904</v>
      </c>
      <c r="L47" s="33">
        <v>-0.70057939973089489</v>
      </c>
      <c r="M47" s="17">
        <v>31755</v>
      </c>
      <c r="N47" s="33">
        <v>-0.64643596766651079</v>
      </c>
      <c r="O47" s="17">
        <v>92430</v>
      </c>
      <c r="P47" s="33">
        <v>0.59095994629671078</v>
      </c>
      <c r="Q47" s="17">
        <v>0</v>
      </c>
      <c r="R47" s="33" t="s">
        <v>40</v>
      </c>
      <c r="S47" s="17">
        <v>22846</v>
      </c>
      <c r="T47" s="33">
        <v>4.7741343728502583E-2</v>
      </c>
      <c r="U47" s="17">
        <v>17919</v>
      </c>
      <c r="V47" s="33">
        <v>-0.45962002412545233</v>
      </c>
      <c r="W47" s="17">
        <v>45259</v>
      </c>
      <c r="X47" s="33">
        <v>-0.52163067719398382</v>
      </c>
      <c r="Y47" s="17">
        <v>3404</v>
      </c>
      <c r="Z47" s="33">
        <v>0.42129436325678493</v>
      </c>
      <c r="AA47" s="17">
        <v>3671</v>
      </c>
      <c r="AB47" s="33">
        <v>6.6841034582969971E-2</v>
      </c>
      <c r="AC47" s="17">
        <v>5956</v>
      </c>
      <c r="AD47" s="33">
        <v>-0.52756405171729992</v>
      </c>
      <c r="AE47" s="17">
        <v>39077</v>
      </c>
      <c r="AF47" s="33">
        <v>-0.53001383125864454</v>
      </c>
      <c r="AG47" s="17">
        <v>694474</v>
      </c>
      <c r="AH47" s="33">
        <v>-6.7078806246037126E-2</v>
      </c>
      <c r="AI47" s="17">
        <v>0</v>
      </c>
      <c r="AJ47" s="33" t="s">
        <v>40</v>
      </c>
      <c r="AK47" s="17">
        <v>372</v>
      </c>
      <c r="AL47" s="33" t="s">
        <v>40</v>
      </c>
      <c r="AM47" s="17">
        <v>0</v>
      </c>
      <c r="AN47" s="33">
        <v>-1</v>
      </c>
      <c r="AO47" s="17">
        <v>0</v>
      </c>
      <c r="AP47" s="33" t="s">
        <v>40</v>
      </c>
      <c r="AQ47" s="17">
        <v>0</v>
      </c>
      <c r="AR47" s="33" t="s">
        <v>40</v>
      </c>
      <c r="AS47" s="17">
        <v>0</v>
      </c>
      <c r="AT47" s="33" t="s">
        <v>40</v>
      </c>
    </row>
    <row r="48" spans="1:46" s="18" customFormat="1" ht="13" x14ac:dyDescent="0.3">
      <c r="A48" s="18">
        <v>57</v>
      </c>
      <c r="B48" s="16" t="s">
        <v>101</v>
      </c>
      <c r="C48" s="17">
        <v>451670</v>
      </c>
      <c r="D48" s="33">
        <v>0.13823822184141221</v>
      </c>
      <c r="E48" s="17">
        <v>362345</v>
      </c>
      <c r="F48" s="33">
        <v>-4.7137560154627001E-2</v>
      </c>
      <c r="G48" s="17">
        <v>0</v>
      </c>
      <c r="H48" s="33" t="s">
        <v>40</v>
      </c>
      <c r="I48" s="17">
        <v>0</v>
      </c>
      <c r="J48" s="33" t="s">
        <v>40</v>
      </c>
      <c r="K48" s="17">
        <v>2747</v>
      </c>
      <c r="L48" s="33">
        <v>-0.83396796615291624</v>
      </c>
      <c r="M48" s="17">
        <v>0</v>
      </c>
      <c r="N48" s="33" t="s">
        <v>40</v>
      </c>
      <c r="O48" s="17">
        <v>0</v>
      </c>
      <c r="P48" s="33" t="s">
        <v>40</v>
      </c>
      <c r="Q48" s="17">
        <v>0</v>
      </c>
      <c r="R48" s="33" t="s">
        <v>40</v>
      </c>
      <c r="S48" s="17">
        <v>0</v>
      </c>
      <c r="T48" s="33" t="s">
        <v>40</v>
      </c>
      <c r="U48" s="17">
        <v>0</v>
      </c>
      <c r="V48" s="33" t="s">
        <v>40</v>
      </c>
      <c r="W48" s="17">
        <v>0</v>
      </c>
      <c r="X48" s="33" t="s">
        <v>40</v>
      </c>
      <c r="Y48" s="17">
        <v>0</v>
      </c>
      <c r="Z48" s="33" t="s">
        <v>40</v>
      </c>
      <c r="AA48" s="17">
        <v>0</v>
      </c>
      <c r="AB48" s="33" t="s">
        <v>40</v>
      </c>
      <c r="AC48" s="17">
        <v>0</v>
      </c>
      <c r="AD48" s="33" t="s">
        <v>40</v>
      </c>
      <c r="AE48" s="17">
        <v>0</v>
      </c>
      <c r="AF48" s="33" t="s">
        <v>40</v>
      </c>
      <c r="AG48" s="17">
        <v>0</v>
      </c>
      <c r="AH48" s="33" t="s">
        <v>40</v>
      </c>
      <c r="AI48" s="17">
        <v>0</v>
      </c>
      <c r="AJ48" s="33" t="s">
        <v>40</v>
      </c>
      <c r="AK48" s="17">
        <v>0</v>
      </c>
      <c r="AL48" s="33" t="s">
        <v>40</v>
      </c>
      <c r="AM48" s="17">
        <v>86578</v>
      </c>
      <c r="AN48" s="33" t="s">
        <v>40</v>
      </c>
      <c r="AO48" s="17">
        <v>0</v>
      </c>
      <c r="AP48" s="33" t="s">
        <v>40</v>
      </c>
      <c r="AQ48" s="17">
        <v>0</v>
      </c>
      <c r="AR48" s="33" t="s">
        <v>40</v>
      </c>
      <c r="AS48" s="17">
        <v>0</v>
      </c>
      <c r="AT48" s="33" t="s">
        <v>40</v>
      </c>
    </row>
    <row r="49" spans="1:46" s="18" customFormat="1" ht="13" x14ac:dyDescent="0.3">
      <c r="A49" s="18">
        <v>48</v>
      </c>
      <c r="B49" s="16" t="s">
        <v>77</v>
      </c>
      <c r="C49" s="17">
        <v>800062</v>
      </c>
      <c r="D49" s="33">
        <v>-0.13585284714421497</v>
      </c>
      <c r="E49" s="17">
        <v>321501</v>
      </c>
      <c r="F49" s="33">
        <v>-3.280335735022033E-2</v>
      </c>
      <c r="G49" s="17">
        <v>76462</v>
      </c>
      <c r="H49" s="33">
        <v>-0.55519229314888396</v>
      </c>
      <c r="I49" s="17">
        <v>26006</v>
      </c>
      <c r="J49" s="33">
        <v>0.6096806140133697</v>
      </c>
      <c r="K49" s="17">
        <v>18358</v>
      </c>
      <c r="L49" s="33">
        <v>-0.66330423299831265</v>
      </c>
      <c r="M49" s="17">
        <v>91177</v>
      </c>
      <c r="N49" s="33">
        <v>-0.35764155529410102</v>
      </c>
      <c r="O49" s="17">
        <v>142217</v>
      </c>
      <c r="P49" s="33">
        <v>1.0318455867645797</v>
      </c>
      <c r="Q49" s="17">
        <v>0</v>
      </c>
      <c r="R49" s="33" t="s">
        <v>40</v>
      </c>
      <c r="S49" s="17">
        <v>12277</v>
      </c>
      <c r="T49" s="33">
        <v>-0.84432102052979296</v>
      </c>
      <c r="U49" s="17">
        <v>17523</v>
      </c>
      <c r="V49" s="33">
        <v>4.4777009301216308E-2</v>
      </c>
      <c r="W49" s="17">
        <v>77456</v>
      </c>
      <c r="X49" s="33">
        <v>1.2210242587601079</v>
      </c>
      <c r="Y49" s="17">
        <v>0</v>
      </c>
      <c r="Z49" s="33" t="s">
        <v>40</v>
      </c>
      <c r="AA49" s="17">
        <v>0</v>
      </c>
      <c r="AB49" s="33" t="s">
        <v>40</v>
      </c>
      <c r="AC49" s="17">
        <v>0</v>
      </c>
      <c r="AD49" s="33" t="s">
        <v>40</v>
      </c>
      <c r="AE49" s="17">
        <v>0</v>
      </c>
      <c r="AF49" s="33">
        <v>-1</v>
      </c>
      <c r="AG49" s="17">
        <v>0</v>
      </c>
      <c r="AH49" s="33" t="s">
        <v>40</v>
      </c>
      <c r="AI49" s="17">
        <v>0</v>
      </c>
      <c r="AJ49" s="33" t="s">
        <v>40</v>
      </c>
      <c r="AK49" s="17">
        <v>0</v>
      </c>
      <c r="AL49" s="33" t="s">
        <v>40</v>
      </c>
      <c r="AM49" s="17">
        <v>17085</v>
      </c>
      <c r="AN49" s="33" t="s">
        <v>40</v>
      </c>
      <c r="AO49" s="17">
        <v>0</v>
      </c>
      <c r="AP49" s="33" t="s">
        <v>40</v>
      </c>
      <c r="AQ49" s="17">
        <v>0</v>
      </c>
      <c r="AR49" s="33" t="s">
        <v>40</v>
      </c>
      <c r="AS49" s="17">
        <v>0</v>
      </c>
      <c r="AT49" s="33" t="s">
        <v>40</v>
      </c>
    </row>
    <row r="50" spans="1:46" s="18" customFormat="1" ht="13" x14ac:dyDescent="0.3">
      <c r="A50" s="18">
        <v>56</v>
      </c>
      <c r="B50" s="16" t="s">
        <v>76</v>
      </c>
      <c r="C50" s="17">
        <v>462241</v>
      </c>
      <c r="D50" s="33">
        <v>0.1804509934113081</v>
      </c>
      <c r="E50" s="17">
        <v>283535</v>
      </c>
      <c r="F50" s="33">
        <v>0.48645318905769974</v>
      </c>
      <c r="G50" s="17">
        <v>124878</v>
      </c>
      <c r="H50" s="33">
        <v>1.2149555434879611E-2</v>
      </c>
      <c r="I50" s="17">
        <v>6073</v>
      </c>
      <c r="J50" s="33">
        <v>-0.57235405957326946</v>
      </c>
      <c r="K50" s="17">
        <v>22265</v>
      </c>
      <c r="L50" s="33">
        <v>2.9452561494359264E-2</v>
      </c>
      <c r="M50" s="17">
        <v>0</v>
      </c>
      <c r="N50" s="33">
        <v>-1</v>
      </c>
      <c r="O50" s="17">
        <v>8074</v>
      </c>
      <c r="P50" s="33">
        <v>0.59754649782350611</v>
      </c>
      <c r="Q50" s="17">
        <v>0</v>
      </c>
      <c r="R50" s="33" t="s">
        <v>40</v>
      </c>
      <c r="S50" s="17">
        <v>0</v>
      </c>
      <c r="T50" s="33" t="s">
        <v>40</v>
      </c>
      <c r="U50" s="17">
        <v>0</v>
      </c>
      <c r="V50" s="33" t="s">
        <v>40</v>
      </c>
      <c r="W50" s="17">
        <v>0</v>
      </c>
      <c r="X50" s="33" t="s">
        <v>40</v>
      </c>
      <c r="Y50" s="17">
        <v>0</v>
      </c>
      <c r="Z50" s="33" t="s">
        <v>40</v>
      </c>
      <c r="AA50" s="17">
        <v>0</v>
      </c>
      <c r="AB50" s="33">
        <v>-1</v>
      </c>
      <c r="AC50" s="17">
        <v>0</v>
      </c>
      <c r="AD50" s="33">
        <v>-1</v>
      </c>
      <c r="AE50" s="17">
        <v>15662</v>
      </c>
      <c r="AF50" s="33">
        <v>0.36191304347826092</v>
      </c>
      <c r="AG50" s="17">
        <v>925</v>
      </c>
      <c r="AH50" s="33">
        <v>0.12942612942612941</v>
      </c>
      <c r="AI50" s="17">
        <v>829</v>
      </c>
      <c r="AJ50" s="33" t="s">
        <v>40</v>
      </c>
      <c r="AK50" s="17">
        <v>0</v>
      </c>
      <c r="AL50" s="33" t="s">
        <v>40</v>
      </c>
      <c r="AM50" s="17">
        <v>0</v>
      </c>
      <c r="AN50" s="33" t="s">
        <v>40</v>
      </c>
      <c r="AO50" s="17">
        <v>0</v>
      </c>
      <c r="AP50" s="33" t="s">
        <v>40</v>
      </c>
      <c r="AQ50" s="17">
        <v>0</v>
      </c>
      <c r="AR50" s="33" t="s">
        <v>40</v>
      </c>
      <c r="AS50" s="17">
        <v>0</v>
      </c>
      <c r="AT50" s="33" t="s">
        <v>40</v>
      </c>
    </row>
    <row r="51" spans="1:46" s="18" customFormat="1" ht="13" x14ac:dyDescent="0.3">
      <c r="A51" s="18">
        <v>55</v>
      </c>
      <c r="B51" s="16" t="s">
        <v>61</v>
      </c>
      <c r="C51" s="17">
        <v>477395</v>
      </c>
      <c r="D51" s="33">
        <v>-0.37214856588234835</v>
      </c>
      <c r="E51" s="17">
        <v>276565</v>
      </c>
      <c r="F51" s="33">
        <v>-0.48088647130812145</v>
      </c>
      <c r="G51" s="17">
        <v>0</v>
      </c>
      <c r="H51" s="33">
        <v>-1</v>
      </c>
      <c r="I51" s="17">
        <v>0</v>
      </c>
      <c r="J51" s="33" t="s">
        <v>40</v>
      </c>
      <c r="K51" s="17">
        <v>0</v>
      </c>
      <c r="L51" s="33">
        <v>-1</v>
      </c>
      <c r="M51" s="17">
        <v>138797</v>
      </c>
      <c r="N51" s="33" t="s">
        <v>40</v>
      </c>
      <c r="O51" s="17">
        <v>15622</v>
      </c>
      <c r="P51" s="33">
        <v>-0.91909723660769771</v>
      </c>
      <c r="Q51" s="17">
        <v>46411</v>
      </c>
      <c r="R51" s="33" t="s">
        <v>40</v>
      </c>
      <c r="S51" s="17">
        <v>0</v>
      </c>
      <c r="T51" s="33" t="s">
        <v>40</v>
      </c>
      <c r="U51" s="17">
        <v>0</v>
      </c>
      <c r="V51" s="33">
        <v>-1</v>
      </c>
      <c r="W51" s="17">
        <v>0</v>
      </c>
      <c r="X51" s="33" t="s">
        <v>40</v>
      </c>
      <c r="Y51" s="17">
        <v>0</v>
      </c>
      <c r="Z51" s="33" t="s">
        <v>40</v>
      </c>
      <c r="AA51" s="17">
        <v>0</v>
      </c>
      <c r="AB51" s="33" t="s">
        <v>40</v>
      </c>
      <c r="AC51" s="17">
        <v>0</v>
      </c>
      <c r="AD51" s="33" t="s">
        <v>40</v>
      </c>
      <c r="AE51" s="17">
        <v>0</v>
      </c>
      <c r="AF51" s="33" t="s">
        <v>40</v>
      </c>
      <c r="AG51" s="17">
        <v>0</v>
      </c>
      <c r="AH51" s="33" t="s">
        <v>40</v>
      </c>
      <c r="AI51" s="17">
        <v>0</v>
      </c>
      <c r="AJ51" s="33" t="s">
        <v>40</v>
      </c>
      <c r="AK51" s="17">
        <v>0</v>
      </c>
      <c r="AL51" s="33" t="s">
        <v>40</v>
      </c>
      <c r="AM51" s="17">
        <v>0</v>
      </c>
      <c r="AN51" s="33" t="s">
        <v>40</v>
      </c>
      <c r="AO51" s="17">
        <v>0</v>
      </c>
      <c r="AP51" s="33" t="s">
        <v>40</v>
      </c>
      <c r="AQ51" s="17">
        <v>0</v>
      </c>
      <c r="AR51" s="33" t="s">
        <v>40</v>
      </c>
      <c r="AS51" s="17">
        <v>0</v>
      </c>
      <c r="AT51" s="33" t="s">
        <v>40</v>
      </c>
    </row>
    <row r="52" spans="1:46" s="18" customFormat="1" ht="13" x14ac:dyDescent="0.3">
      <c r="A52" s="18">
        <v>64</v>
      </c>
      <c r="B52" s="16" t="s">
        <v>121</v>
      </c>
      <c r="C52" s="17">
        <v>304027</v>
      </c>
      <c r="D52" s="33" t="s">
        <v>48</v>
      </c>
      <c r="E52" s="17">
        <v>275424</v>
      </c>
      <c r="F52" s="33" t="s">
        <v>40</v>
      </c>
      <c r="G52" s="17">
        <v>0</v>
      </c>
      <c r="H52" s="33" t="s">
        <v>40</v>
      </c>
      <c r="I52" s="17">
        <v>28603</v>
      </c>
      <c r="J52" s="33" t="s">
        <v>40</v>
      </c>
      <c r="K52" s="17">
        <v>0</v>
      </c>
      <c r="L52" s="33" t="s">
        <v>40</v>
      </c>
      <c r="M52" s="17">
        <v>0</v>
      </c>
      <c r="N52" s="33" t="s">
        <v>40</v>
      </c>
      <c r="O52" s="17">
        <v>0</v>
      </c>
      <c r="P52" s="33" t="s">
        <v>40</v>
      </c>
      <c r="Q52" s="17">
        <v>0</v>
      </c>
      <c r="R52" s="33" t="s">
        <v>40</v>
      </c>
      <c r="S52" s="17">
        <v>0</v>
      </c>
      <c r="T52" s="33" t="s">
        <v>40</v>
      </c>
      <c r="U52" s="17">
        <v>0</v>
      </c>
      <c r="V52" s="33" t="s">
        <v>40</v>
      </c>
      <c r="W52" s="17">
        <v>0</v>
      </c>
      <c r="X52" s="33" t="s">
        <v>40</v>
      </c>
      <c r="Y52" s="17">
        <v>0</v>
      </c>
      <c r="Z52" s="33" t="s">
        <v>40</v>
      </c>
      <c r="AA52" s="17">
        <v>0</v>
      </c>
      <c r="AB52" s="33" t="s">
        <v>40</v>
      </c>
      <c r="AC52" s="17">
        <v>0</v>
      </c>
      <c r="AD52" s="33">
        <v>-1</v>
      </c>
      <c r="AE52" s="17">
        <v>0</v>
      </c>
      <c r="AF52" s="33" t="s">
        <v>40</v>
      </c>
      <c r="AG52" s="17">
        <v>0</v>
      </c>
      <c r="AH52" s="33" t="s">
        <v>40</v>
      </c>
      <c r="AI52" s="17">
        <v>0</v>
      </c>
      <c r="AJ52" s="33" t="s">
        <v>40</v>
      </c>
      <c r="AK52" s="17">
        <v>0</v>
      </c>
      <c r="AL52" s="33" t="s">
        <v>40</v>
      </c>
      <c r="AM52" s="17">
        <v>0</v>
      </c>
      <c r="AN52" s="33" t="s">
        <v>40</v>
      </c>
      <c r="AO52" s="17">
        <v>0</v>
      </c>
      <c r="AP52" s="33" t="s">
        <v>40</v>
      </c>
      <c r="AQ52" s="17">
        <v>0</v>
      </c>
      <c r="AR52" s="33" t="s">
        <v>40</v>
      </c>
      <c r="AS52" s="17">
        <v>0</v>
      </c>
      <c r="AT52" s="33" t="s">
        <v>40</v>
      </c>
    </row>
    <row r="53" spans="1:46" s="18" customFormat="1" ht="13" x14ac:dyDescent="0.3">
      <c r="A53" s="18">
        <v>29</v>
      </c>
      <c r="B53" s="16" t="s">
        <v>67</v>
      </c>
      <c r="C53" s="17">
        <v>1662663</v>
      </c>
      <c r="D53" s="33">
        <v>-0.11851415938352405</v>
      </c>
      <c r="E53" s="17">
        <v>264608</v>
      </c>
      <c r="F53" s="33">
        <v>0.21846522229641052</v>
      </c>
      <c r="G53" s="17">
        <v>6796</v>
      </c>
      <c r="H53" s="33">
        <v>-0.82692405643559308</v>
      </c>
      <c r="I53" s="17">
        <v>705986</v>
      </c>
      <c r="J53" s="33">
        <v>-0.29041783760096163</v>
      </c>
      <c r="K53" s="17">
        <v>464352</v>
      </c>
      <c r="L53" s="33">
        <v>-0.11824420552122772</v>
      </c>
      <c r="M53" s="17">
        <v>0</v>
      </c>
      <c r="N53" s="33" t="s">
        <v>40</v>
      </c>
      <c r="O53" s="17">
        <v>36671</v>
      </c>
      <c r="P53" s="33">
        <v>1.1698816568047339</v>
      </c>
      <c r="Q53" s="17">
        <v>0</v>
      </c>
      <c r="R53" s="33" t="s">
        <v>40</v>
      </c>
      <c r="S53" s="17">
        <v>7140</v>
      </c>
      <c r="T53" s="33" t="s">
        <v>40</v>
      </c>
      <c r="U53" s="17">
        <v>77325</v>
      </c>
      <c r="V53" s="33">
        <v>0.15204112038140649</v>
      </c>
      <c r="W53" s="17">
        <v>0</v>
      </c>
      <c r="X53" s="33" t="s">
        <v>40</v>
      </c>
      <c r="Y53" s="17">
        <v>0</v>
      </c>
      <c r="Z53" s="33" t="s">
        <v>40</v>
      </c>
      <c r="AA53" s="17">
        <v>0</v>
      </c>
      <c r="AB53" s="33" t="s">
        <v>40</v>
      </c>
      <c r="AC53" s="17">
        <v>0</v>
      </c>
      <c r="AD53" s="33" t="s">
        <v>40</v>
      </c>
      <c r="AE53" s="17">
        <v>0</v>
      </c>
      <c r="AF53" s="33">
        <v>-1</v>
      </c>
      <c r="AG53" s="17">
        <v>0</v>
      </c>
      <c r="AH53" s="33" t="s">
        <v>40</v>
      </c>
      <c r="AI53" s="17">
        <v>0</v>
      </c>
      <c r="AJ53" s="33" t="s">
        <v>40</v>
      </c>
      <c r="AK53" s="17">
        <v>99785</v>
      </c>
      <c r="AL53" s="33" t="s">
        <v>40</v>
      </c>
      <c r="AM53" s="17">
        <v>0</v>
      </c>
      <c r="AN53" s="33" t="s">
        <v>40</v>
      </c>
      <c r="AO53" s="17">
        <v>0</v>
      </c>
      <c r="AP53" s="33" t="s">
        <v>40</v>
      </c>
      <c r="AQ53" s="17">
        <v>0</v>
      </c>
      <c r="AR53" s="33" t="s">
        <v>40</v>
      </c>
      <c r="AS53" s="17">
        <v>0</v>
      </c>
      <c r="AT53" s="33" t="s">
        <v>40</v>
      </c>
    </row>
    <row r="54" spans="1:46" s="18" customFormat="1" ht="13" x14ac:dyDescent="0.3">
      <c r="A54" s="18">
        <v>66</v>
      </c>
      <c r="B54" s="16" t="s">
        <v>140</v>
      </c>
      <c r="C54" s="17">
        <v>269117</v>
      </c>
      <c r="D54" s="33">
        <v>2.285600918103238</v>
      </c>
      <c r="E54" s="17">
        <v>240589</v>
      </c>
      <c r="F54" s="33">
        <v>2.2058870559390242</v>
      </c>
      <c r="G54" s="17">
        <v>10807</v>
      </c>
      <c r="H54" s="33">
        <v>0.57490527542990377</v>
      </c>
      <c r="I54" s="17">
        <v>0</v>
      </c>
      <c r="J54" s="33" t="s">
        <v>40</v>
      </c>
      <c r="K54" s="17">
        <v>0</v>
      </c>
      <c r="L54" s="33" t="s">
        <v>40</v>
      </c>
      <c r="M54" s="17">
        <v>0</v>
      </c>
      <c r="N54" s="33" t="s">
        <v>40</v>
      </c>
      <c r="O54" s="17">
        <v>3069</v>
      </c>
      <c r="P54" s="33" t="s">
        <v>40</v>
      </c>
      <c r="Q54" s="17">
        <v>6520</v>
      </c>
      <c r="R54" s="33" t="s">
        <v>40</v>
      </c>
      <c r="S54" s="17">
        <v>8132</v>
      </c>
      <c r="T54" s="33" t="s">
        <v>40</v>
      </c>
      <c r="U54" s="17">
        <v>0</v>
      </c>
      <c r="V54" s="33" t="s">
        <v>40</v>
      </c>
      <c r="W54" s="17">
        <v>0</v>
      </c>
      <c r="X54" s="33" t="s">
        <v>40</v>
      </c>
      <c r="Y54" s="17">
        <v>0</v>
      </c>
      <c r="Z54" s="33" t="s">
        <v>40</v>
      </c>
      <c r="AA54" s="17">
        <v>0</v>
      </c>
      <c r="AB54" s="33" t="s">
        <v>40</v>
      </c>
      <c r="AC54" s="17">
        <v>0</v>
      </c>
      <c r="AD54" s="33" t="s">
        <v>40</v>
      </c>
      <c r="AE54" s="17">
        <v>0</v>
      </c>
      <c r="AF54" s="33" t="s">
        <v>40</v>
      </c>
      <c r="AG54" s="17">
        <v>0</v>
      </c>
      <c r="AH54" s="33" t="s">
        <v>40</v>
      </c>
      <c r="AI54" s="17">
        <v>0</v>
      </c>
      <c r="AJ54" s="33" t="s">
        <v>40</v>
      </c>
      <c r="AK54" s="17">
        <v>0</v>
      </c>
      <c r="AL54" s="33" t="s">
        <v>40</v>
      </c>
      <c r="AM54" s="17">
        <v>0</v>
      </c>
      <c r="AN54" s="33" t="s">
        <v>40</v>
      </c>
      <c r="AO54" s="17">
        <v>0</v>
      </c>
      <c r="AP54" s="33" t="s">
        <v>40</v>
      </c>
      <c r="AQ54" s="17">
        <v>0</v>
      </c>
      <c r="AR54" s="33" t="s">
        <v>40</v>
      </c>
      <c r="AS54" s="17">
        <v>0</v>
      </c>
      <c r="AT54" s="33" t="s">
        <v>40</v>
      </c>
    </row>
    <row r="55" spans="1:46" s="18" customFormat="1" ht="13" x14ac:dyDescent="0.3">
      <c r="A55" s="18">
        <v>17</v>
      </c>
      <c r="B55" s="16" t="s">
        <v>60</v>
      </c>
      <c r="C55" s="17">
        <v>7400796.9100000001</v>
      </c>
      <c r="D55" s="33">
        <v>4.2838361474644122</v>
      </c>
      <c r="E55" s="17">
        <v>199759</v>
      </c>
      <c r="F55" s="33">
        <v>0.37515403096452649</v>
      </c>
      <c r="G55" s="17">
        <v>172558</v>
      </c>
      <c r="H55" s="33">
        <v>0.32268894680361804</v>
      </c>
      <c r="I55" s="17">
        <v>0</v>
      </c>
      <c r="J55" s="33" t="s">
        <v>40</v>
      </c>
      <c r="K55" s="17">
        <v>0</v>
      </c>
      <c r="L55" s="33" t="s">
        <v>40</v>
      </c>
      <c r="M55" s="17">
        <v>6287298</v>
      </c>
      <c r="N55" s="33" t="s">
        <v>48</v>
      </c>
      <c r="O55" s="17">
        <v>71236</v>
      </c>
      <c r="P55" s="33" t="s">
        <v>48</v>
      </c>
      <c r="Q55" s="17">
        <v>649265.91</v>
      </c>
      <c r="R55" s="33">
        <v>-0.122998153039522</v>
      </c>
      <c r="S55" s="17">
        <v>0</v>
      </c>
      <c r="T55" s="33" t="s">
        <v>40</v>
      </c>
      <c r="U55" s="17">
        <v>0</v>
      </c>
      <c r="V55" s="33" t="s">
        <v>40</v>
      </c>
      <c r="W55" s="17">
        <v>0</v>
      </c>
      <c r="X55" s="33">
        <v>-1</v>
      </c>
      <c r="Y55" s="17">
        <v>0</v>
      </c>
      <c r="Z55" s="33" t="s">
        <v>40</v>
      </c>
      <c r="AA55" s="17">
        <v>0</v>
      </c>
      <c r="AB55" s="33" t="s">
        <v>40</v>
      </c>
      <c r="AC55" s="17">
        <v>20680</v>
      </c>
      <c r="AD55" s="33" t="s">
        <v>40</v>
      </c>
      <c r="AE55" s="17">
        <v>0</v>
      </c>
      <c r="AF55" s="33" t="s">
        <v>40</v>
      </c>
      <c r="AG55" s="17">
        <v>0</v>
      </c>
      <c r="AH55" s="33" t="s">
        <v>40</v>
      </c>
      <c r="AI55" s="17">
        <v>0</v>
      </c>
      <c r="AJ55" s="33" t="s">
        <v>40</v>
      </c>
      <c r="AK55" s="17">
        <v>0</v>
      </c>
      <c r="AL55" s="33" t="s">
        <v>40</v>
      </c>
      <c r="AM55" s="17">
        <v>0</v>
      </c>
      <c r="AN55" s="33" t="s">
        <v>40</v>
      </c>
      <c r="AO55" s="17">
        <v>0</v>
      </c>
      <c r="AP55" s="33" t="s">
        <v>40</v>
      </c>
      <c r="AQ55" s="17">
        <v>0</v>
      </c>
      <c r="AR55" s="33" t="s">
        <v>40</v>
      </c>
      <c r="AS55" s="17">
        <v>0</v>
      </c>
      <c r="AT55" s="33" t="s">
        <v>40</v>
      </c>
    </row>
    <row r="56" spans="1:46" s="18" customFormat="1" ht="13" x14ac:dyDescent="0.3">
      <c r="A56" s="18">
        <v>41</v>
      </c>
      <c r="B56" s="16" t="s">
        <v>78</v>
      </c>
      <c r="C56" s="17">
        <v>1095431.71</v>
      </c>
      <c r="D56" s="33">
        <v>0.23109955844544516</v>
      </c>
      <c r="E56" s="17">
        <v>194138</v>
      </c>
      <c r="F56" s="33">
        <v>-0.18044427183154477</v>
      </c>
      <c r="G56" s="17">
        <v>156998</v>
      </c>
      <c r="H56" s="33">
        <v>0.19466427223473559</v>
      </c>
      <c r="I56" s="17">
        <v>33280</v>
      </c>
      <c r="J56" s="33">
        <v>5.172106824925816</v>
      </c>
      <c r="K56" s="17">
        <v>0</v>
      </c>
      <c r="L56" s="33">
        <v>-1</v>
      </c>
      <c r="M56" s="17">
        <v>0</v>
      </c>
      <c r="N56" s="33" t="s">
        <v>40</v>
      </c>
      <c r="O56" s="17">
        <v>160302</v>
      </c>
      <c r="P56" s="33">
        <v>-0.32303469245549943</v>
      </c>
      <c r="Q56" s="17">
        <v>550713.71</v>
      </c>
      <c r="R56" s="33">
        <v>3.625535478284168</v>
      </c>
      <c r="S56" s="17">
        <v>0</v>
      </c>
      <c r="T56" s="33">
        <v>-1</v>
      </c>
      <c r="U56" s="17">
        <v>0</v>
      </c>
      <c r="V56" s="33" t="s">
        <v>40</v>
      </c>
      <c r="W56" s="17">
        <v>0</v>
      </c>
      <c r="X56" s="33" t="s">
        <v>40</v>
      </c>
      <c r="Y56" s="17">
        <v>0</v>
      </c>
      <c r="Z56" s="33" t="s">
        <v>40</v>
      </c>
      <c r="AA56" s="17">
        <v>0</v>
      </c>
      <c r="AB56" s="33" t="s">
        <v>40</v>
      </c>
      <c r="AC56" s="17">
        <v>0</v>
      </c>
      <c r="AD56" s="33">
        <v>-1</v>
      </c>
      <c r="AE56" s="17">
        <v>0</v>
      </c>
      <c r="AF56" s="33" t="s">
        <v>40</v>
      </c>
      <c r="AG56" s="17">
        <v>0</v>
      </c>
      <c r="AH56" s="33" t="s">
        <v>40</v>
      </c>
      <c r="AI56" s="17">
        <v>0</v>
      </c>
      <c r="AJ56" s="33" t="s">
        <v>40</v>
      </c>
      <c r="AK56" s="17">
        <v>0</v>
      </c>
      <c r="AL56" s="33" t="s">
        <v>40</v>
      </c>
      <c r="AM56" s="17">
        <v>0</v>
      </c>
      <c r="AN56" s="33" t="s">
        <v>40</v>
      </c>
      <c r="AO56" s="17">
        <v>0</v>
      </c>
      <c r="AP56" s="33" t="s">
        <v>40</v>
      </c>
      <c r="AQ56" s="17">
        <v>0</v>
      </c>
      <c r="AR56" s="33" t="s">
        <v>40</v>
      </c>
      <c r="AS56" s="17">
        <v>0</v>
      </c>
      <c r="AT56" s="33" t="s">
        <v>40</v>
      </c>
    </row>
    <row r="57" spans="1:46" s="18" customFormat="1" ht="13" x14ac:dyDescent="0.3">
      <c r="A57" s="18">
        <v>63</v>
      </c>
      <c r="B57" s="16" t="s">
        <v>84</v>
      </c>
      <c r="C57" s="17">
        <v>304563</v>
      </c>
      <c r="D57" s="33">
        <v>9.1987651797911241E-2</v>
      </c>
      <c r="E57" s="17">
        <v>151867</v>
      </c>
      <c r="F57" s="33">
        <v>-0.27028416571368163</v>
      </c>
      <c r="G57" s="17">
        <v>0</v>
      </c>
      <c r="H57" s="33" t="s">
        <v>40</v>
      </c>
      <c r="I57" s="17">
        <v>0</v>
      </c>
      <c r="J57" s="33" t="s">
        <v>40</v>
      </c>
      <c r="K57" s="17">
        <v>0</v>
      </c>
      <c r="L57" s="33" t="s">
        <v>40</v>
      </c>
      <c r="M57" s="17">
        <v>11737</v>
      </c>
      <c r="N57" s="33">
        <v>-0.31354544391156858</v>
      </c>
      <c r="O57" s="17">
        <v>96260</v>
      </c>
      <c r="P57" s="33">
        <v>3.2395948029068489</v>
      </c>
      <c r="Q57" s="17">
        <v>8650</v>
      </c>
      <c r="R57" s="33" t="s">
        <v>40</v>
      </c>
      <c r="S57" s="17">
        <v>22049</v>
      </c>
      <c r="T57" s="33">
        <v>-0.28842057703478996</v>
      </c>
      <c r="U57" s="17">
        <v>0</v>
      </c>
      <c r="V57" s="33" t="s">
        <v>40</v>
      </c>
      <c r="W57" s="17">
        <v>0</v>
      </c>
      <c r="X57" s="33" t="s">
        <v>40</v>
      </c>
      <c r="Y57" s="17">
        <v>0</v>
      </c>
      <c r="Z57" s="33" t="s">
        <v>40</v>
      </c>
      <c r="AA57" s="17">
        <v>0</v>
      </c>
      <c r="AB57" s="33" t="s">
        <v>40</v>
      </c>
      <c r="AC57" s="17">
        <v>14000</v>
      </c>
      <c r="AD57" s="33" t="s">
        <v>40</v>
      </c>
      <c r="AE57" s="17">
        <v>0</v>
      </c>
      <c r="AF57" s="33" t="s">
        <v>40</v>
      </c>
      <c r="AG57" s="17">
        <v>0</v>
      </c>
      <c r="AH57" s="33" t="s">
        <v>40</v>
      </c>
      <c r="AI57" s="17">
        <v>0</v>
      </c>
      <c r="AJ57" s="33" t="s">
        <v>40</v>
      </c>
      <c r="AK57" s="17">
        <v>0</v>
      </c>
      <c r="AL57" s="33" t="s">
        <v>40</v>
      </c>
      <c r="AM57" s="17">
        <v>0</v>
      </c>
      <c r="AN57" s="33" t="s">
        <v>40</v>
      </c>
      <c r="AO57" s="17">
        <v>0</v>
      </c>
      <c r="AP57" s="33" t="s">
        <v>40</v>
      </c>
      <c r="AQ57" s="17">
        <v>0</v>
      </c>
      <c r="AR57" s="33" t="s">
        <v>40</v>
      </c>
      <c r="AS57" s="17">
        <v>0</v>
      </c>
      <c r="AT57" s="33" t="s">
        <v>40</v>
      </c>
    </row>
    <row r="58" spans="1:46" s="18" customFormat="1" ht="13" x14ac:dyDescent="0.3">
      <c r="A58" s="18">
        <v>52</v>
      </c>
      <c r="B58" s="16" t="s">
        <v>91</v>
      </c>
      <c r="C58" s="17">
        <v>624569</v>
      </c>
      <c r="D58" s="33">
        <v>-0.17961277272070508</v>
      </c>
      <c r="E58" s="17">
        <v>140941</v>
      </c>
      <c r="F58" s="33">
        <v>-0.52665605395021431</v>
      </c>
      <c r="G58" s="17">
        <v>38235</v>
      </c>
      <c r="H58" s="33" t="s">
        <v>48</v>
      </c>
      <c r="I58" s="17">
        <v>9737</v>
      </c>
      <c r="J58" s="33">
        <v>1.0971354727546845</v>
      </c>
      <c r="K58" s="17">
        <v>428941</v>
      </c>
      <c r="L58" s="33">
        <v>0.96881139038316788</v>
      </c>
      <c r="M58" s="17">
        <v>0</v>
      </c>
      <c r="N58" s="33">
        <v>-1</v>
      </c>
      <c r="O58" s="17">
        <v>3203</v>
      </c>
      <c r="P58" s="33">
        <v>5.255859375</v>
      </c>
      <c r="Q58" s="17">
        <v>0</v>
      </c>
      <c r="R58" s="33" t="s">
        <v>40</v>
      </c>
      <c r="S58" s="17">
        <v>3512</v>
      </c>
      <c r="T58" s="33" t="s">
        <v>40</v>
      </c>
      <c r="U58" s="17">
        <v>0</v>
      </c>
      <c r="V58" s="33">
        <v>-1</v>
      </c>
      <c r="W58" s="17">
        <v>0</v>
      </c>
      <c r="X58" s="33" t="s">
        <v>40</v>
      </c>
      <c r="Y58" s="17">
        <v>0</v>
      </c>
      <c r="Z58" s="33" t="s">
        <v>40</v>
      </c>
      <c r="AA58" s="17">
        <v>0</v>
      </c>
      <c r="AB58" s="33" t="s">
        <v>40</v>
      </c>
      <c r="AC58" s="17">
        <v>0</v>
      </c>
      <c r="AD58" s="33" t="s">
        <v>40</v>
      </c>
      <c r="AE58" s="17">
        <v>0</v>
      </c>
      <c r="AF58" s="33">
        <v>-1</v>
      </c>
      <c r="AG58" s="17">
        <v>0</v>
      </c>
      <c r="AH58" s="33">
        <v>-1</v>
      </c>
      <c r="AI58" s="17">
        <v>0</v>
      </c>
      <c r="AJ58" s="33" t="s">
        <v>40</v>
      </c>
      <c r="AK58" s="17">
        <v>0</v>
      </c>
      <c r="AL58" s="33" t="s">
        <v>40</v>
      </c>
      <c r="AM58" s="17">
        <v>0</v>
      </c>
      <c r="AN58" s="33" t="s">
        <v>40</v>
      </c>
      <c r="AO58" s="17">
        <v>0</v>
      </c>
      <c r="AP58" s="33" t="s">
        <v>40</v>
      </c>
      <c r="AQ58" s="17">
        <v>0</v>
      </c>
      <c r="AR58" s="33" t="s">
        <v>40</v>
      </c>
      <c r="AS58" s="17">
        <v>0</v>
      </c>
      <c r="AT58" s="33" t="s">
        <v>40</v>
      </c>
    </row>
    <row r="59" spans="1:46" s="18" customFormat="1" ht="13" x14ac:dyDescent="0.3">
      <c r="A59" s="18">
        <v>65</v>
      </c>
      <c r="B59" s="16" t="s">
        <v>97</v>
      </c>
      <c r="C59" s="17">
        <v>270284</v>
      </c>
      <c r="D59" s="33">
        <v>-0.5999603340817562</v>
      </c>
      <c r="E59" s="17">
        <v>129843</v>
      </c>
      <c r="F59" s="33">
        <v>-0.46589086062640372</v>
      </c>
      <c r="G59" s="17">
        <v>0</v>
      </c>
      <c r="H59" s="33">
        <v>-1</v>
      </c>
      <c r="I59" s="17">
        <v>0</v>
      </c>
      <c r="J59" s="33" t="s">
        <v>40</v>
      </c>
      <c r="K59" s="17">
        <v>10942</v>
      </c>
      <c r="L59" s="33">
        <v>1.4862531242899339</v>
      </c>
      <c r="M59" s="17">
        <v>0</v>
      </c>
      <c r="N59" s="33">
        <v>-1</v>
      </c>
      <c r="O59" s="17">
        <v>15200</v>
      </c>
      <c r="P59" s="33">
        <v>-0.72005819842716912</v>
      </c>
      <c r="Q59" s="17">
        <v>114299</v>
      </c>
      <c r="R59" s="33">
        <v>2.1182376210612466</v>
      </c>
      <c r="S59" s="17">
        <v>0</v>
      </c>
      <c r="T59" s="33" t="s">
        <v>40</v>
      </c>
      <c r="U59" s="17">
        <v>0</v>
      </c>
      <c r="V59" s="33" t="s">
        <v>40</v>
      </c>
      <c r="W59" s="17">
        <v>0</v>
      </c>
      <c r="X59" s="33" t="s">
        <v>40</v>
      </c>
      <c r="Y59" s="17">
        <v>0</v>
      </c>
      <c r="Z59" s="33" t="s">
        <v>40</v>
      </c>
      <c r="AA59" s="17">
        <v>0</v>
      </c>
      <c r="AB59" s="33" t="s">
        <v>40</v>
      </c>
      <c r="AC59" s="17">
        <v>0</v>
      </c>
      <c r="AD59" s="33" t="s">
        <v>40</v>
      </c>
      <c r="AE59" s="17">
        <v>0</v>
      </c>
      <c r="AF59" s="33" t="s">
        <v>40</v>
      </c>
      <c r="AG59" s="17">
        <v>0</v>
      </c>
      <c r="AH59" s="33" t="s">
        <v>40</v>
      </c>
      <c r="AI59" s="17">
        <v>0</v>
      </c>
      <c r="AJ59" s="33" t="s">
        <v>40</v>
      </c>
      <c r="AK59" s="17">
        <v>0</v>
      </c>
      <c r="AL59" s="33" t="s">
        <v>40</v>
      </c>
      <c r="AM59" s="17">
        <v>0</v>
      </c>
      <c r="AN59" s="33" t="s">
        <v>40</v>
      </c>
      <c r="AO59" s="17">
        <v>0</v>
      </c>
      <c r="AP59" s="33" t="s">
        <v>40</v>
      </c>
      <c r="AQ59" s="17">
        <v>0</v>
      </c>
      <c r="AR59" s="33" t="s">
        <v>40</v>
      </c>
      <c r="AS59" s="17">
        <v>0</v>
      </c>
      <c r="AT59" s="33" t="s">
        <v>40</v>
      </c>
    </row>
    <row r="60" spans="1:46" s="18" customFormat="1" ht="13" x14ac:dyDescent="0.3">
      <c r="A60" s="18">
        <v>69</v>
      </c>
      <c r="B60" s="16" t="s">
        <v>122</v>
      </c>
      <c r="C60" s="17">
        <v>166268</v>
      </c>
      <c r="D60" s="33">
        <v>0.77744994280705138</v>
      </c>
      <c r="E60" s="17">
        <v>114771</v>
      </c>
      <c r="F60" s="33">
        <v>0.90570361145703604</v>
      </c>
      <c r="G60" s="17">
        <v>0</v>
      </c>
      <c r="H60" s="33" t="s">
        <v>40</v>
      </c>
      <c r="I60" s="17">
        <v>17823</v>
      </c>
      <c r="J60" s="33">
        <v>-0.20404608788853162</v>
      </c>
      <c r="K60" s="17">
        <v>2152</v>
      </c>
      <c r="L60" s="33">
        <v>0.37948717948717947</v>
      </c>
      <c r="M60" s="17">
        <v>0</v>
      </c>
      <c r="N60" s="33">
        <v>-1</v>
      </c>
      <c r="O60" s="17">
        <v>2452</v>
      </c>
      <c r="P60" s="33">
        <v>-0.46995244271508863</v>
      </c>
      <c r="Q60" s="17">
        <v>16070</v>
      </c>
      <c r="R60" s="33" t="s">
        <v>40</v>
      </c>
      <c r="S60" s="17">
        <v>0</v>
      </c>
      <c r="T60" s="33" t="s">
        <v>40</v>
      </c>
      <c r="U60" s="17">
        <v>0</v>
      </c>
      <c r="V60" s="33" t="s">
        <v>40</v>
      </c>
      <c r="W60" s="17">
        <v>0</v>
      </c>
      <c r="X60" s="33" t="s">
        <v>40</v>
      </c>
      <c r="Y60" s="17">
        <v>0</v>
      </c>
      <c r="Z60" s="33" t="s">
        <v>40</v>
      </c>
      <c r="AA60" s="17">
        <v>13000</v>
      </c>
      <c r="AB60" s="33" t="s">
        <v>40</v>
      </c>
      <c r="AC60" s="17">
        <v>0</v>
      </c>
      <c r="AD60" s="33" t="s">
        <v>40</v>
      </c>
      <c r="AE60" s="17">
        <v>0</v>
      </c>
      <c r="AF60" s="33" t="s">
        <v>40</v>
      </c>
      <c r="AG60" s="17">
        <v>0</v>
      </c>
      <c r="AH60" s="33" t="s">
        <v>40</v>
      </c>
      <c r="AI60" s="17">
        <v>0</v>
      </c>
      <c r="AJ60" s="33" t="s">
        <v>40</v>
      </c>
      <c r="AK60" s="17">
        <v>0</v>
      </c>
      <c r="AL60" s="33" t="s">
        <v>40</v>
      </c>
      <c r="AM60" s="17">
        <v>0</v>
      </c>
      <c r="AN60" s="33" t="s">
        <v>40</v>
      </c>
      <c r="AO60" s="17">
        <v>0</v>
      </c>
      <c r="AP60" s="33" t="s">
        <v>40</v>
      </c>
      <c r="AQ60" s="17">
        <v>0</v>
      </c>
      <c r="AR60" s="33" t="s">
        <v>40</v>
      </c>
      <c r="AS60" s="17">
        <v>0</v>
      </c>
      <c r="AT60" s="33" t="s">
        <v>40</v>
      </c>
    </row>
    <row r="61" spans="1:46" s="18" customFormat="1" ht="13" x14ac:dyDescent="0.3">
      <c r="A61" s="18">
        <v>74</v>
      </c>
      <c r="B61" s="16" t="s">
        <v>115</v>
      </c>
      <c r="C61" s="17">
        <v>110738</v>
      </c>
      <c r="D61" s="33">
        <v>-0.51856601903337585</v>
      </c>
      <c r="E61" s="17">
        <v>110738</v>
      </c>
      <c r="F61" s="33" t="s">
        <v>40</v>
      </c>
      <c r="G61" s="17">
        <v>0</v>
      </c>
      <c r="H61" s="33" t="s">
        <v>40</v>
      </c>
      <c r="I61" s="17">
        <v>0</v>
      </c>
      <c r="J61" s="33" t="s">
        <v>40</v>
      </c>
      <c r="K61" s="17">
        <v>0</v>
      </c>
      <c r="L61" s="33">
        <v>-1</v>
      </c>
      <c r="M61" s="17">
        <v>0</v>
      </c>
      <c r="N61" s="33" t="s">
        <v>40</v>
      </c>
      <c r="O61" s="17">
        <v>0</v>
      </c>
      <c r="P61" s="33" t="s">
        <v>40</v>
      </c>
      <c r="Q61" s="17">
        <v>0</v>
      </c>
      <c r="R61" s="33" t="s">
        <v>40</v>
      </c>
      <c r="S61" s="17">
        <v>0</v>
      </c>
      <c r="T61" s="33" t="s">
        <v>40</v>
      </c>
      <c r="U61" s="17">
        <v>0</v>
      </c>
      <c r="V61" s="33" t="s">
        <v>40</v>
      </c>
      <c r="W61" s="17">
        <v>0</v>
      </c>
      <c r="X61" s="33" t="s">
        <v>40</v>
      </c>
      <c r="Y61" s="17">
        <v>0</v>
      </c>
      <c r="Z61" s="33" t="s">
        <v>40</v>
      </c>
      <c r="AA61" s="17">
        <v>0</v>
      </c>
      <c r="AB61" s="33" t="s">
        <v>40</v>
      </c>
      <c r="AC61" s="17">
        <v>0</v>
      </c>
      <c r="AD61" s="33" t="s">
        <v>40</v>
      </c>
      <c r="AE61" s="17">
        <v>0</v>
      </c>
      <c r="AF61" s="33" t="s">
        <v>40</v>
      </c>
      <c r="AG61" s="17">
        <v>0</v>
      </c>
      <c r="AH61" s="33" t="s">
        <v>40</v>
      </c>
      <c r="AI61" s="17">
        <v>0</v>
      </c>
      <c r="AJ61" s="33" t="s">
        <v>40</v>
      </c>
      <c r="AK61" s="17">
        <v>0</v>
      </c>
      <c r="AL61" s="33" t="s">
        <v>40</v>
      </c>
      <c r="AM61" s="17">
        <v>0</v>
      </c>
      <c r="AN61" s="33" t="s">
        <v>40</v>
      </c>
      <c r="AO61" s="17">
        <v>0</v>
      </c>
      <c r="AP61" s="33" t="s">
        <v>40</v>
      </c>
      <c r="AQ61" s="17">
        <v>0</v>
      </c>
      <c r="AR61" s="33" t="s">
        <v>40</v>
      </c>
      <c r="AS61" s="17">
        <v>0</v>
      </c>
      <c r="AT61" s="33" t="s">
        <v>40</v>
      </c>
    </row>
    <row r="62" spans="1:46" s="18" customFormat="1" ht="13" x14ac:dyDescent="0.3">
      <c r="A62" s="18">
        <v>54</v>
      </c>
      <c r="B62" s="16" t="s">
        <v>89</v>
      </c>
      <c r="C62" s="17">
        <v>487940</v>
      </c>
      <c r="D62" s="33">
        <v>-0.2376556904751489</v>
      </c>
      <c r="E62" s="17">
        <v>110689</v>
      </c>
      <c r="F62" s="33">
        <v>-0.61872924675181529</v>
      </c>
      <c r="G62" s="17">
        <v>87122</v>
      </c>
      <c r="H62" s="33" t="s">
        <v>40</v>
      </c>
      <c r="I62" s="17">
        <v>0</v>
      </c>
      <c r="J62" s="33" t="s">
        <v>40</v>
      </c>
      <c r="K62" s="17">
        <v>0</v>
      </c>
      <c r="L62" s="33" t="s">
        <v>40</v>
      </c>
      <c r="M62" s="17">
        <v>0</v>
      </c>
      <c r="N62" s="33">
        <v>-1</v>
      </c>
      <c r="O62" s="17">
        <v>140294</v>
      </c>
      <c r="P62" s="33" t="s">
        <v>40</v>
      </c>
      <c r="Q62" s="17">
        <v>0</v>
      </c>
      <c r="R62" s="33">
        <v>-1</v>
      </c>
      <c r="S62" s="17">
        <v>149835</v>
      </c>
      <c r="T62" s="33">
        <v>-0.28582663654302631</v>
      </c>
      <c r="U62" s="17">
        <v>0</v>
      </c>
      <c r="V62" s="33" t="s">
        <v>40</v>
      </c>
      <c r="W62" s="17">
        <v>0</v>
      </c>
      <c r="X62" s="33" t="s">
        <v>40</v>
      </c>
      <c r="Y62" s="17">
        <v>0</v>
      </c>
      <c r="Z62" s="33" t="s">
        <v>40</v>
      </c>
      <c r="AA62" s="17">
        <v>0</v>
      </c>
      <c r="AB62" s="33" t="s">
        <v>40</v>
      </c>
      <c r="AC62" s="17">
        <v>0</v>
      </c>
      <c r="AD62" s="33" t="s">
        <v>40</v>
      </c>
      <c r="AE62" s="17">
        <v>0</v>
      </c>
      <c r="AF62" s="33" t="s">
        <v>40</v>
      </c>
      <c r="AG62" s="17">
        <v>0</v>
      </c>
      <c r="AH62" s="33" t="s">
        <v>40</v>
      </c>
      <c r="AI62" s="17">
        <v>0</v>
      </c>
      <c r="AJ62" s="33" t="s">
        <v>40</v>
      </c>
      <c r="AK62" s="17">
        <v>0</v>
      </c>
      <c r="AL62" s="33" t="s">
        <v>40</v>
      </c>
      <c r="AM62" s="17">
        <v>0</v>
      </c>
      <c r="AN62" s="33" t="s">
        <v>40</v>
      </c>
      <c r="AO62" s="17">
        <v>0</v>
      </c>
      <c r="AP62" s="33" t="s">
        <v>40</v>
      </c>
      <c r="AQ62" s="17">
        <v>0</v>
      </c>
      <c r="AR62" s="33" t="s">
        <v>40</v>
      </c>
      <c r="AS62" s="17">
        <v>0</v>
      </c>
      <c r="AT62" s="33" t="s">
        <v>40</v>
      </c>
    </row>
    <row r="63" spans="1:46" s="18" customFormat="1" ht="13" x14ac:dyDescent="0.3">
      <c r="A63" s="18">
        <v>77</v>
      </c>
      <c r="B63" s="16" t="s">
        <v>106</v>
      </c>
      <c r="C63" s="17">
        <v>97252</v>
      </c>
      <c r="D63" s="33">
        <v>-0.11369125192523266</v>
      </c>
      <c r="E63" s="17">
        <v>93169</v>
      </c>
      <c r="F63" s="33">
        <v>1.5224442278535846</v>
      </c>
      <c r="G63" s="17">
        <v>0</v>
      </c>
      <c r="H63" s="33" t="s">
        <v>40</v>
      </c>
      <c r="I63" s="17">
        <v>0</v>
      </c>
      <c r="J63" s="33" t="s">
        <v>40</v>
      </c>
      <c r="K63" s="17">
        <v>0</v>
      </c>
      <c r="L63" s="33">
        <v>-1</v>
      </c>
      <c r="M63" s="17">
        <v>0</v>
      </c>
      <c r="N63" s="33" t="s">
        <v>40</v>
      </c>
      <c r="O63" s="17">
        <v>4083</v>
      </c>
      <c r="P63" s="33">
        <v>-0.73208661417322829</v>
      </c>
      <c r="Q63" s="17">
        <v>0</v>
      </c>
      <c r="R63" s="33" t="s">
        <v>40</v>
      </c>
      <c r="S63" s="17">
        <v>0</v>
      </c>
      <c r="T63" s="33" t="s">
        <v>40</v>
      </c>
      <c r="U63" s="17">
        <v>0</v>
      </c>
      <c r="V63" s="33" t="s">
        <v>40</v>
      </c>
      <c r="W63" s="17">
        <v>0</v>
      </c>
      <c r="X63" s="33" t="s">
        <v>40</v>
      </c>
      <c r="Y63" s="17">
        <v>0</v>
      </c>
      <c r="Z63" s="33" t="s">
        <v>40</v>
      </c>
      <c r="AA63" s="17">
        <v>0</v>
      </c>
      <c r="AB63" s="33" t="s">
        <v>40</v>
      </c>
      <c r="AC63" s="17">
        <v>0</v>
      </c>
      <c r="AD63" s="33" t="s">
        <v>40</v>
      </c>
      <c r="AE63" s="17">
        <v>0</v>
      </c>
      <c r="AF63" s="33" t="s">
        <v>40</v>
      </c>
      <c r="AG63" s="17">
        <v>0</v>
      </c>
      <c r="AH63" s="33" t="s">
        <v>40</v>
      </c>
      <c r="AI63" s="17">
        <v>0</v>
      </c>
      <c r="AJ63" s="33" t="s">
        <v>40</v>
      </c>
      <c r="AK63" s="17">
        <v>0</v>
      </c>
      <c r="AL63" s="33" t="s">
        <v>40</v>
      </c>
      <c r="AM63" s="17">
        <v>0</v>
      </c>
      <c r="AN63" s="33" t="s">
        <v>40</v>
      </c>
      <c r="AO63" s="17">
        <v>0</v>
      </c>
      <c r="AP63" s="33" t="s">
        <v>40</v>
      </c>
      <c r="AQ63" s="17">
        <v>0</v>
      </c>
      <c r="AR63" s="33" t="s">
        <v>40</v>
      </c>
      <c r="AS63" s="17">
        <v>0</v>
      </c>
      <c r="AT63" s="33" t="s">
        <v>40</v>
      </c>
    </row>
    <row r="64" spans="1:46" s="18" customFormat="1" ht="13" x14ac:dyDescent="0.3">
      <c r="A64" s="18">
        <v>73</v>
      </c>
      <c r="B64" s="16" t="s">
        <v>90</v>
      </c>
      <c r="C64" s="17">
        <v>111208</v>
      </c>
      <c r="D64" s="33">
        <v>-0.39003949100482671</v>
      </c>
      <c r="E64" s="17">
        <v>90713</v>
      </c>
      <c r="F64" s="33">
        <v>-0.43737246559284504</v>
      </c>
      <c r="G64" s="17">
        <v>0</v>
      </c>
      <c r="H64" s="33">
        <v>-1</v>
      </c>
      <c r="I64" s="17">
        <v>0</v>
      </c>
      <c r="J64" s="33" t="s">
        <v>40</v>
      </c>
      <c r="K64" s="17">
        <v>0</v>
      </c>
      <c r="L64" s="33" t="s">
        <v>40</v>
      </c>
      <c r="M64" s="17">
        <v>14289</v>
      </c>
      <c r="N64" s="33" t="s">
        <v>48</v>
      </c>
      <c r="O64" s="17">
        <v>0</v>
      </c>
      <c r="P64" s="33" t="s">
        <v>40</v>
      </c>
      <c r="Q64" s="17">
        <v>3237</v>
      </c>
      <c r="R64" s="33">
        <v>-0.53915148063781326</v>
      </c>
      <c r="S64" s="17">
        <v>0</v>
      </c>
      <c r="T64" s="33" t="s">
        <v>40</v>
      </c>
      <c r="U64" s="17">
        <v>2969</v>
      </c>
      <c r="V64" s="33" t="s">
        <v>40</v>
      </c>
      <c r="W64" s="17">
        <v>0</v>
      </c>
      <c r="X64" s="33" t="s">
        <v>40</v>
      </c>
      <c r="Y64" s="17">
        <v>0</v>
      </c>
      <c r="Z64" s="33" t="s">
        <v>40</v>
      </c>
      <c r="AA64" s="17">
        <v>0</v>
      </c>
      <c r="AB64" s="33" t="s">
        <v>40</v>
      </c>
      <c r="AC64" s="17">
        <v>0</v>
      </c>
      <c r="AD64" s="33">
        <v>-1</v>
      </c>
      <c r="AE64" s="17">
        <v>0</v>
      </c>
      <c r="AF64" s="33">
        <v>-1</v>
      </c>
      <c r="AG64" s="17">
        <v>0</v>
      </c>
      <c r="AH64" s="33" t="s">
        <v>40</v>
      </c>
      <c r="AI64" s="17">
        <v>0</v>
      </c>
      <c r="AJ64" s="33" t="s">
        <v>40</v>
      </c>
      <c r="AK64" s="17">
        <v>0</v>
      </c>
      <c r="AL64" s="33" t="s">
        <v>40</v>
      </c>
      <c r="AM64" s="17">
        <v>0</v>
      </c>
      <c r="AN64" s="33" t="s">
        <v>40</v>
      </c>
      <c r="AO64" s="17">
        <v>0</v>
      </c>
      <c r="AP64" s="33" t="s">
        <v>40</v>
      </c>
      <c r="AQ64" s="17">
        <v>0</v>
      </c>
      <c r="AR64" s="33" t="s">
        <v>40</v>
      </c>
      <c r="AS64" s="17">
        <v>0</v>
      </c>
      <c r="AT64" s="33" t="s">
        <v>40</v>
      </c>
    </row>
    <row r="65" spans="1:46" s="18" customFormat="1" ht="13" x14ac:dyDescent="0.3">
      <c r="A65" s="18">
        <v>71</v>
      </c>
      <c r="B65" s="16" t="s">
        <v>108</v>
      </c>
      <c r="C65" s="17">
        <v>127498</v>
      </c>
      <c r="D65" s="33">
        <v>7.7105034172221254E-2</v>
      </c>
      <c r="E65" s="17">
        <v>89712</v>
      </c>
      <c r="F65" s="33">
        <v>0.22696500129928743</v>
      </c>
      <c r="G65" s="17">
        <v>24732</v>
      </c>
      <c r="H65" s="33" t="s">
        <v>40</v>
      </c>
      <c r="I65" s="17">
        <v>0</v>
      </c>
      <c r="J65" s="33" t="s">
        <v>40</v>
      </c>
      <c r="K65" s="17">
        <v>0</v>
      </c>
      <c r="L65" s="33" t="s">
        <v>40</v>
      </c>
      <c r="M65" s="17">
        <v>0</v>
      </c>
      <c r="N65" s="33" t="s">
        <v>40</v>
      </c>
      <c r="O65" s="17">
        <v>0</v>
      </c>
      <c r="P65" s="33">
        <v>-1</v>
      </c>
      <c r="Q65" s="17">
        <v>13054</v>
      </c>
      <c r="R65" s="33" t="s">
        <v>40</v>
      </c>
      <c r="S65" s="17">
        <v>0</v>
      </c>
      <c r="T65" s="33" t="s">
        <v>40</v>
      </c>
      <c r="U65" s="17">
        <v>0</v>
      </c>
      <c r="V65" s="33" t="s">
        <v>40</v>
      </c>
      <c r="W65" s="17">
        <v>0</v>
      </c>
      <c r="X65" s="33" t="s">
        <v>40</v>
      </c>
      <c r="Y65" s="17">
        <v>0</v>
      </c>
      <c r="Z65" s="33" t="s">
        <v>40</v>
      </c>
      <c r="AA65" s="17">
        <v>0</v>
      </c>
      <c r="AB65" s="33">
        <v>-1</v>
      </c>
      <c r="AC65" s="17">
        <v>0</v>
      </c>
      <c r="AD65" s="33" t="s">
        <v>40</v>
      </c>
      <c r="AE65" s="17">
        <v>0</v>
      </c>
      <c r="AF65" s="33" t="s">
        <v>40</v>
      </c>
      <c r="AG65" s="17">
        <v>0</v>
      </c>
      <c r="AH65" s="33" t="s">
        <v>40</v>
      </c>
      <c r="AI65" s="17">
        <v>0</v>
      </c>
      <c r="AJ65" s="33" t="s">
        <v>40</v>
      </c>
      <c r="AK65" s="17">
        <v>0</v>
      </c>
      <c r="AL65" s="33" t="s">
        <v>40</v>
      </c>
      <c r="AM65" s="17">
        <v>0</v>
      </c>
      <c r="AN65" s="33" t="s">
        <v>40</v>
      </c>
      <c r="AO65" s="17">
        <v>0</v>
      </c>
      <c r="AP65" s="33" t="s">
        <v>40</v>
      </c>
      <c r="AQ65" s="17">
        <v>0</v>
      </c>
      <c r="AR65" s="33" t="s">
        <v>40</v>
      </c>
      <c r="AS65" s="17">
        <v>0</v>
      </c>
      <c r="AT65" s="33" t="s">
        <v>40</v>
      </c>
    </row>
    <row r="66" spans="1:46" s="18" customFormat="1" ht="13" x14ac:dyDescent="0.3">
      <c r="A66" s="18">
        <v>43</v>
      </c>
      <c r="B66" s="16" t="s">
        <v>123</v>
      </c>
      <c r="C66" s="17">
        <v>911536.03</v>
      </c>
      <c r="D66" s="33">
        <v>0.44497467027028947</v>
      </c>
      <c r="E66" s="17">
        <v>79659</v>
      </c>
      <c r="F66" s="33">
        <v>0.80829474257695444</v>
      </c>
      <c r="G66" s="17">
        <v>33256</v>
      </c>
      <c r="H66" s="33">
        <v>-0.89367776587751968</v>
      </c>
      <c r="I66" s="17">
        <v>0</v>
      </c>
      <c r="J66" s="33" t="s">
        <v>40</v>
      </c>
      <c r="K66" s="17">
        <v>0</v>
      </c>
      <c r="L66" s="33" t="s">
        <v>40</v>
      </c>
      <c r="M66" s="17">
        <v>110620</v>
      </c>
      <c r="N66" s="33">
        <v>2.7407006627891248</v>
      </c>
      <c r="O66" s="17">
        <v>112675</v>
      </c>
      <c r="P66" s="33" t="s">
        <v>40</v>
      </c>
      <c r="Q66" s="17">
        <v>491131.03</v>
      </c>
      <c r="R66" s="33">
        <v>1.009349985459624</v>
      </c>
      <c r="S66" s="17">
        <v>84195</v>
      </c>
      <c r="T66" s="33" t="s">
        <v>40</v>
      </c>
      <c r="U66" s="17">
        <v>0</v>
      </c>
      <c r="V66" s="33" t="s">
        <v>40</v>
      </c>
      <c r="W66" s="17">
        <v>0</v>
      </c>
      <c r="X66" s="33" t="s">
        <v>40</v>
      </c>
      <c r="Y66" s="17">
        <v>0</v>
      </c>
      <c r="Z66" s="33" t="s">
        <v>40</v>
      </c>
      <c r="AA66" s="17">
        <v>0</v>
      </c>
      <c r="AB66" s="33" t="s">
        <v>40</v>
      </c>
      <c r="AC66" s="17">
        <v>0</v>
      </c>
      <c r="AD66" s="33" t="s">
        <v>40</v>
      </c>
      <c r="AE66" s="17">
        <v>0</v>
      </c>
      <c r="AF66" s="33" t="s">
        <v>40</v>
      </c>
      <c r="AG66" s="17">
        <v>0</v>
      </c>
      <c r="AH66" s="33" t="s">
        <v>40</v>
      </c>
      <c r="AI66" s="17">
        <v>0</v>
      </c>
      <c r="AJ66" s="33" t="s">
        <v>40</v>
      </c>
      <c r="AK66" s="17">
        <v>0</v>
      </c>
      <c r="AL66" s="33" t="s">
        <v>40</v>
      </c>
      <c r="AM66" s="17">
        <v>0</v>
      </c>
      <c r="AN66" s="33" t="s">
        <v>40</v>
      </c>
      <c r="AO66" s="17">
        <v>0</v>
      </c>
      <c r="AP66" s="33" t="s">
        <v>40</v>
      </c>
      <c r="AQ66" s="17">
        <v>0</v>
      </c>
      <c r="AR66" s="33" t="s">
        <v>40</v>
      </c>
      <c r="AS66" s="17">
        <v>0</v>
      </c>
      <c r="AT66" s="33" t="s">
        <v>40</v>
      </c>
    </row>
    <row r="67" spans="1:46" s="18" customFormat="1" ht="13" x14ac:dyDescent="0.3">
      <c r="A67" s="18">
        <v>67</v>
      </c>
      <c r="B67" s="16" t="s">
        <v>125</v>
      </c>
      <c r="C67" s="17">
        <v>190944</v>
      </c>
      <c r="D67" s="33">
        <v>0.73100772382782764</v>
      </c>
      <c r="E67" s="17">
        <v>69861</v>
      </c>
      <c r="F67" s="33">
        <v>-0.32311135656774115</v>
      </c>
      <c r="G67" s="17">
        <v>0</v>
      </c>
      <c r="H67" s="33" t="s">
        <v>40</v>
      </c>
      <c r="I67" s="17">
        <v>0</v>
      </c>
      <c r="J67" s="33" t="s">
        <v>40</v>
      </c>
      <c r="K67" s="17">
        <v>0</v>
      </c>
      <c r="L67" s="33" t="s">
        <v>40</v>
      </c>
      <c r="M67" s="17">
        <v>0</v>
      </c>
      <c r="N67" s="33" t="s">
        <v>40</v>
      </c>
      <c r="O67" s="17">
        <v>28251</v>
      </c>
      <c r="P67" s="33" t="s">
        <v>40</v>
      </c>
      <c r="Q67" s="17">
        <v>0</v>
      </c>
      <c r="R67" s="33" t="s">
        <v>40</v>
      </c>
      <c r="S67" s="17">
        <v>35071</v>
      </c>
      <c r="T67" s="33">
        <v>3.9402732779264689</v>
      </c>
      <c r="U67" s="17">
        <v>0</v>
      </c>
      <c r="V67" s="33" t="s">
        <v>40</v>
      </c>
      <c r="W67" s="17">
        <v>0</v>
      </c>
      <c r="X67" s="33" t="s">
        <v>40</v>
      </c>
      <c r="Y67" s="17">
        <v>0</v>
      </c>
      <c r="Z67" s="33" t="s">
        <v>40</v>
      </c>
      <c r="AA67" s="17">
        <v>57761</v>
      </c>
      <c r="AB67" s="33" t="s">
        <v>40</v>
      </c>
      <c r="AC67" s="17">
        <v>0</v>
      </c>
      <c r="AD67" s="33" t="s">
        <v>40</v>
      </c>
      <c r="AE67" s="17">
        <v>0</v>
      </c>
      <c r="AF67" s="33" t="s">
        <v>40</v>
      </c>
      <c r="AG67" s="17">
        <v>0</v>
      </c>
      <c r="AH67" s="33" t="s">
        <v>40</v>
      </c>
      <c r="AI67" s="17">
        <v>0</v>
      </c>
      <c r="AJ67" s="33" t="s">
        <v>40</v>
      </c>
      <c r="AK67" s="17">
        <v>0</v>
      </c>
      <c r="AL67" s="33" t="s">
        <v>40</v>
      </c>
      <c r="AM67" s="17">
        <v>0</v>
      </c>
      <c r="AN67" s="33" t="s">
        <v>40</v>
      </c>
      <c r="AO67" s="17">
        <v>0</v>
      </c>
      <c r="AP67" s="33" t="s">
        <v>40</v>
      </c>
      <c r="AQ67" s="17">
        <v>0</v>
      </c>
      <c r="AR67" s="33" t="s">
        <v>40</v>
      </c>
      <c r="AS67" s="17">
        <v>0</v>
      </c>
      <c r="AT67" s="33" t="s">
        <v>40</v>
      </c>
    </row>
    <row r="68" spans="1:46" s="18" customFormat="1" ht="13" x14ac:dyDescent="0.3">
      <c r="A68" s="18">
        <v>49</v>
      </c>
      <c r="B68" s="16" t="s">
        <v>113</v>
      </c>
      <c r="C68" s="17">
        <v>745170</v>
      </c>
      <c r="D68" s="33">
        <v>0.97407531034921235</v>
      </c>
      <c r="E68" s="17">
        <v>66451</v>
      </c>
      <c r="F68" s="33">
        <v>0.39208128207813964</v>
      </c>
      <c r="G68" s="17">
        <v>18972</v>
      </c>
      <c r="H68" s="33">
        <v>9.4070213933077351</v>
      </c>
      <c r="I68" s="17">
        <v>498036</v>
      </c>
      <c r="J68" s="33" t="s">
        <v>48</v>
      </c>
      <c r="K68" s="17">
        <v>14150</v>
      </c>
      <c r="L68" s="33">
        <v>0.22045885803001553</v>
      </c>
      <c r="M68" s="17">
        <v>31286</v>
      </c>
      <c r="N68" s="33">
        <v>0.11262847185177272</v>
      </c>
      <c r="O68" s="17">
        <v>27011</v>
      </c>
      <c r="P68" s="33">
        <v>4.6997256805233167</v>
      </c>
      <c r="Q68" s="17">
        <v>0</v>
      </c>
      <c r="R68" s="33" t="s">
        <v>40</v>
      </c>
      <c r="S68" s="17">
        <v>62262</v>
      </c>
      <c r="T68" s="33">
        <v>-0.76779780485348903</v>
      </c>
      <c r="U68" s="17">
        <v>0</v>
      </c>
      <c r="V68" s="33" t="s">
        <v>40</v>
      </c>
      <c r="W68" s="17">
        <v>0</v>
      </c>
      <c r="X68" s="33" t="s">
        <v>40</v>
      </c>
      <c r="Y68" s="17">
        <v>25000</v>
      </c>
      <c r="Z68" s="33" t="s">
        <v>40</v>
      </c>
      <c r="AA68" s="17">
        <v>0</v>
      </c>
      <c r="AB68" s="33" t="s">
        <v>40</v>
      </c>
      <c r="AC68" s="17">
        <v>0</v>
      </c>
      <c r="AD68" s="33" t="s">
        <v>40</v>
      </c>
      <c r="AE68" s="17">
        <v>2002</v>
      </c>
      <c r="AF68" s="33" t="s">
        <v>40</v>
      </c>
      <c r="AG68" s="17">
        <v>0</v>
      </c>
      <c r="AH68" s="33" t="s">
        <v>40</v>
      </c>
      <c r="AI68" s="17">
        <v>0</v>
      </c>
      <c r="AJ68" s="33" t="s">
        <v>40</v>
      </c>
      <c r="AK68" s="17">
        <v>0</v>
      </c>
      <c r="AL68" s="33" t="s">
        <v>40</v>
      </c>
      <c r="AM68" s="17">
        <v>0</v>
      </c>
      <c r="AN68" s="33" t="s">
        <v>40</v>
      </c>
      <c r="AO68" s="17">
        <v>0</v>
      </c>
      <c r="AP68" s="33" t="s">
        <v>40</v>
      </c>
      <c r="AQ68" s="17">
        <v>0</v>
      </c>
      <c r="AR68" s="33" t="s">
        <v>40</v>
      </c>
      <c r="AS68" s="17">
        <v>0</v>
      </c>
      <c r="AT68" s="33" t="s">
        <v>40</v>
      </c>
    </row>
    <row r="69" spans="1:46" s="18" customFormat="1" ht="13" x14ac:dyDescent="0.3">
      <c r="A69" s="18">
        <v>13</v>
      </c>
      <c r="B69" s="16" t="s">
        <v>63</v>
      </c>
      <c r="C69" s="17">
        <v>2766087.29</v>
      </c>
      <c r="D69" s="33">
        <v>0.16397513275483333</v>
      </c>
      <c r="E69" s="17">
        <v>63293</v>
      </c>
      <c r="F69" s="33">
        <v>-0.78572057310004872</v>
      </c>
      <c r="G69" s="17">
        <v>231363</v>
      </c>
      <c r="H69" s="33">
        <v>0.88914019759941221</v>
      </c>
      <c r="I69" s="17">
        <v>23559</v>
      </c>
      <c r="J69" s="33">
        <v>-0.57812080296545676</v>
      </c>
      <c r="K69" s="17">
        <v>47086</v>
      </c>
      <c r="L69" s="33">
        <v>-0.60610674251296637</v>
      </c>
      <c r="M69" s="17">
        <v>486813</v>
      </c>
      <c r="N69" s="33">
        <v>-0.13119994003512225</v>
      </c>
      <c r="O69" s="17">
        <v>2000</v>
      </c>
      <c r="P69" s="33">
        <v>-0.98099274873364184</v>
      </c>
      <c r="Q69" s="17">
        <v>856664.29</v>
      </c>
      <c r="R69" s="33">
        <v>2.3055877604729993</v>
      </c>
      <c r="S69" s="17">
        <v>954487</v>
      </c>
      <c r="T69" s="33">
        <v>0.23342318686260422</v>
      </c>
      <c r="U69" s="17">
        <v>39348</v>
      </c>
      <c r="V69" s="33" t="s">
        <v>40</v>
      </c>
      <c r="W69" s="17">
        <v>0</v>
      </c>
      <c r="X69" s="33" t="s">
        <v>40</v>
      </c>
      <c r="Y69" s="17">
        <v>0</v>
      </c>
      <c r="Z69" s="33" t="s">
        <v>40</v>
      </c>
      <c r="AA69" s="17">
        <v>8033</v>
      </c>
      <c r="AB69" s="33" t="s">
        <v>40</v>
      </c>
      <c r="AC69" s="17">
        <v>0</v>
      </c>
      <c r="AD69" s="33" t="s">
        <v>40</v>
      </c>
      <c r="AE69" s="17">
        <v>0</v>
      </c>
      <c r="AF69" s="33">
        <v>-1</v>
      </c>
      <c r="AG69" s="17">
        <v>53441</v>
      </c>
      <c r="AH69" s="33">
        <v>4.4463120040652004E-2</v>
      </c>
      <c r="AI69" s="17">
        <v>0</v>
      </c>
      <c r="AJ69" s="33" t="s">
        <v>40</v>
      </c>
      <c r="AK69" s="17">
        <v>0</v>
      </c>
      <c r="AL69" s="33">
        <v>-1</v>
      </c>
      <c r="AM69" s="17">
        <v>0</v>
      </c>
      <c r="AN69" s="33" t="s">
        <v>40</v>
      </c>
      <c r="AO69" s="17">
        <v>0</v>
      </c>
      <c r="AP69" s="33" t="s">
        <v>40</v>
      </c>
      <c r="AQ69" s="17">
        <v>0</v>
      </c>
      <c r="AR69" s="33" t="s">
        <v>40</v>
      </c>
      <c r="AS69" s="17">
        <v>0</v>
      </c>
      <c r="AT69" s="33" t="s">
        <v>40</v>
      </c>
    </row>
    <row r="70" spans="1:46" s="18" customFormat="1" ht="13" x14ac:dyDescent="0.3">
      <c r="A70" s="18">
        <v>80</v>
      </c>
      <c r="B70" s="16" t="s">
        <v>85</v>
      </c>
      <c r="C70" s="17">
        <v>88230</v>
      </c>
      <c r="D70" s="33">
        <v>1.4914579391748792</v>
      </c>
      <c r="E70" s="17">
        <v>53674</v>
      </c>
      <c r="F70" s="33">
        <v>1.3634522236900044</v>
      </c>
      <c r="G70" s="17">
        <v>0</v>
      </c>
      <c r="H70" s="33" t="s">
        <v>40</v>
      </c>
      <c r="I70" s="17">
        <v>0</v>
      </c>
      <c r="J70" s="33" t="s">
        <v>40</v>
      </c>
      <c r="K70" s="17">
        <v>0</v>
      </c>
      <c r="L70" s="33" t="s">
        <v>40</v>
      </c>
      <c r="M70" s="17">
        <v>0</v>
      </c>
      <c r="N70" s="33" t="s">
        <v>40</v>
      </c>
      <c r="O70" s="17">
        <v>34556</v>
      </c>
      <c r="P70" s="33">
        <v>1.7203022907974495</v>
      </c>
      <c r="Q70" s="17">
        <v>0</v>
      </c>
      <c r="R70" s="33" t="s">
        <v>40</v>
      </c>
      <c r="S70" s="17">
        <v>0</v>
      </c>
      <c r="T70" s="33" t="s">
        <v>40</v>
      </c>
      <c r="U70" s="17">
        <v>0</v>
      </c>
      <c r="V70" s="33" t="s">
        <v>40</v>
      </c>
      <c r="W70" s="17">
        <v>0</v>
      </c>
      <c r="X70" s="33" t="s">
        <v>40</v>
      </c>
      <c r="Y70" s="17">
        <v>0</v>
      </c>
      <c r="Z70" s="33" t="s">
        <v>40</v>
      </c>
      <c r="AA70" s="17">
        <v>0</v>
      </c>
      <c r="AB70" s="33" t="s">
        <v>40</v>
      </c>
      <c r="AC70" s="17">
        <v>0</v>
      </c>
      <c r="AD70" s="33" t="s">
        <v>40</v>
      </c>
      <c r="AE70" s="17">
        <v>0</v>
      </c>
      <c r="AF70" s="33" t="s">
        <v>40</v>
      </c>
      <c r="AG70" s="17">
        <v>0</v>
      </c>
      <c r="AH70" s="33" t="s">
        <v>40</v>
      </c>
      <c r="AI70" s="17">
        <v>0</v>
      </c>
      <c r="AJ70" s="33" t="s">
        <v>40</v>
      </c>
      <c r="AK70" s="17">
        <v>0</v>
      </c>
      <c r="AL70" s="33" t="s">
        <v>40</v>
      </c>
      <c r="AM70" s="17">
        <v>0</v>
      </c>
      <c r="AN70" s="33" t="s">
        <v>40</v>
      </c>
      <c r="AO70" s="17">
        <v>0</v>
      </c>
      <c r="AP70" s="33" t="s">
        <v>40</v>
      </c>
      <c r="AQ70" s="17">
        <v>0</v>
      </c>
      <c r="AR70" s="33" t="s">
        <v>40</v>
      </c>
      <c r="AS70" s="17">
        <v>0</v>
      </c>
      <c r="AT70" s="33" t="s">
        <v>40</v>
      </c>
    </row>
    <row r="71" spans="1:46" s="18" customFormat="1" ht="13" x14ac:dyDescent="0.3">
      <c r="A71" s="18">
        <v>87</v>
      </c>
      <c r="B71" s="16" t="s">
        <v>132</v>
      </c>
      <c r="C71" s="17">
        <v>46429</v>
      </c>
      <c r="D71" s="33">
        <v>-0.70304445155100737</v>
      </c>
      <c r="E71" s="17">
        <v>46429</v>
      </c>
      <c r="F71" s="33">
        <v>-0.52997094524139743</v>
      </c>
      <c r="G71" s="17">
        <v>0</v>
      </c>
      <c r="H71" s="33" t="s">
        <v>40</v>
      </c>
      <c r="I71" s="17">
        <v>0</v>
      </c>
      <c r="J71" s="33" t="s">
        <v>40</v>
      </c>
      <c r="K71" s="17">
        <v>0</v>
      </c>
      <c r="L71" s="33" t="s">
        <v>40</v>
      </c>
      <c r="M71" s="17">
        <v>0</v>
      </c>
      <c r="N71" s="33" t="s">
        <v>40</v>
      </c>
      <c r="O71" s="17">
        <v>0</v>
      </c>
      <c r="P71" s="33">
        <v>-1</v>
      </c>
      <c r="Q71" s="17">
        <v>0</v>
      </c>
      <c r="R71" s="33">
        <v>-1</v>
      </c>
      <c r="S71" s="17">
        <v>0</v>
      </c>
      <c r="T71" s="33" t="s">
        <v>40</v>
      </c>
      <c r="U71" s="17">
        <v>0</v>
      </c>
      <c r="V71" s="33" t="s">
        <v>40</v>
      </c>
      <c r="W71" s="17">
        <v>0</v>
      </c>
      <c r="X71" s="33" t="s">
        <v>40</v>
      </c>
      <c r="Y71" s="17">
        <v>0</v>
      </c>
      <c r="Z71" s="33" t="s">
        <v>40</v>
      </c>
      <c r="AA71" s="17">
        <v>0</v>
      </c>
      <c r="AB71" s="33" t="s">
        <v>40</v>
      </c>
      <c r="AC71" s="17">
        <v>0</v>
      </c>
      <c r="AD71" s="33" t="s">
        <v>40</v>
      </c>
      <c r="AE71" s="17">
        <v>0</v>
      </c>
      <c r="AF71" s="33" t="s">
        <v>40</v>
      </c>
      <c r="AG71" s="17">
        <v>0</v>
      </c>
      <c r="AH71" s="33" t="s">
        <v>40</v>
      </c>
      <c r="AI71" s="17">
        <v>0</v>
      </c>
      <c r="AJ71" s="33" t="s">
        <v>40</v>
      </c>
      <c r="AK71" s="17">
        <v>0</v>
      </c>
      <c r="AL71" s="33" t="s">
        <v>40</v>
      </c>
      <c r="AM71" s="17">
        <v>0</v>
      </c>
      <c r="AN71" s="33" t="s">
        <v>40</v>
      </c>
      <c r="AO71" s="17">
        <v>0</v>
      </c>
      <c r="AP71" s="33" t="s">
        <v>40</v>
      </c>
      <c r="AQ71" s="17">
        <v>0</v>
      </c>
      <c r="AR71" s="33" t="s">
        <v>40</v>
      </c>
      <c r="AS71" s="17">
        <v>0</v>
      </c>
      <c r="AT71" s="33" t="s">
        <v>40</v>
      </c>
    </row>
    <row r="72" spans="1:46" s="18" customFormat="1" ht="13" x14ac:dyDescent="0.3">
      <c r="A72" s="18">
        <v>60</v>
      </c>
      <c r="B72" s="16" t="s">
        <v>83</v>
      </c>
      <c r="C72" s="17">
        <v>332181</v>
      </c>
      <c r="D72" s="33">
        <v>1.4440168927867214</v>
      </c>
      <c r="E72" s="17">
        <v>45790</v>
      </c>
      <c r="F72" s="33">
        <v>-0.5948468841522222</v>
      </c>
      <c r="G72" s="17">
        <v>0</v>
      </c>
      <c r="H72" s="33" t="s">
        <v>40</v>
      </c>
      <c r="I72" s="17">
        <v>0</v>
      </c>
      <c r="J72" s="33" t="s">
        <v>40</v>
      </c>
      <c r="K72" s="17">
        <v>12421</v>
      </c>
      <c r="L72" s="33" t="s">
        <v>40</v>
      </c>
      <c r="M72" s="17">
        <v>94599</v>
      </c>
      <c r="N72" s="33" t="s">
        <v>40</v>
      </c>
      <c r="O72" s="17">
        <v>0</v>
      </c>
      <c r="P72" s="33">
        <v>-1</v>
      </c>
      <c r="Q72" s="17">
        <v>1787</v>
      </c>
      <c r="R72" s="33" t="s">
        <v>40</v>
      </c>
      <c r="S72" s="17">
        <v>2630</v>
      </c>
      <c r="T72" s="33">
        <v>-0.87198208722741433</v>
      </c>
      <c r="U72" s="17">
        <v>15275</v>
      </c>
      <c r="V72" s="33" t="s">
        <v>40</v>
      </c>
      <c r="W72" s="17">
        <v>0</v>
      </c>
      <c r="X72" s="33" t="s">
        <v>40</v>
      </c>
      <c r="Y72" s="17">
        <v>0</v>
      </c>
      <c r="Z72" s="33" t="s">
        <v>40</v>
      </c>
      <c r="AA72" s="17">
        <v>0</v>
      </c>
      <c r="AB72" s="33" t="s">
        <v>40</v>
      </c>
      <c r="AC72" s="17">
        <v>67592</v>
      </c>
      <c r="AD72" s="33" t="s">
        <v>40</v>
      </c>
      <c r="AE72" s="17">
        <v>0</v>
      </c>
      <c r="AF72" s="33" t="s">
        <v>40</v>
      </c>
      <c r="AG72" s="17">
        <v>0</v>
      </c>
      <c r="AH72" s="33" t="s">
        <v>40</v>
      </c>
      <c r="AI72" s="17">
        <v>0</v>
      </c>
      <c r="AJ72" s="33" t="s">
        <v>40</v>
      </c>
      <c r="AK72" s="17">
        <v>0</v>
      </c>
      <c r="AL72" s="33" t="s">
        <v>40</v>
      </c>
      <c r="AM72" s="17">
        <v>92087</v>
      </c>
      <c r="AN72" s="33" t="s">
        <v>40</v>
      </c>
      <c r="AO72" s="17">
        <v>0</v>
      </c>
      <c r="AP72" s="33" t="s">
        <v>40</v>
      </c>
      <c r="AQ72" s="17">
        <v>0</v>
      </c>
      <c r="AR72" s="33" t="s">
        <v>40</v>
      </c>
      <c r="AS72" s="17">
        <v>0</v>
      </c>
      <c r="AT72" s="33" t="s">
        <v>40</v>
      </c>
    </row>
    <row r="73" spans="1:46" s="18" customFormat="1" ht="13" x14ac:dyDescent="0.3">
      <c r="A73" s="18">
        <v>34</v>
      </c>
      <c r="B73" s="16" t="s">
        <v>93</v>
      </c>
      <c r="C73" s="17">
        <v>1396100</v>
      </c>
      <c r="D73" s="33">
        <v>-0.43481965925629051</v>
      </c>
      <c r="E73" s="17">
        <v>43717</v>
      </c>
      <c r="F73" s="33">
        <v>0.26833584774283392</v>
      </c>
      <c r="G73" s="17">
        <v>185949</v>
      </c>
      <c r="H73" s="33">
        <v>-0.91225315019727216</v>
      </c>
      <c r="I73" s="17">
        <v>0</v>
      </c>
      <c r="J73" s="33" t="s">
        <v>40</v>
      </c>
      <c r="K73" s="17">
        <v>0</v>
      </c>
      <c r="L73" s="33">
        <v>-1</v>
      </c>
      <c r="M73" s="17">
        <v>0</v>
      </c>
      <c r="N73" s="33" t="s">
        <v>40</v>
      </c>
      <c r="O73" s="17">
        <v>23281</v>
      </c>
      <c r="P73" s="33">
        <v>-0.71832502540773358</v>
      </c>
      <c r="Q73" s="17">
        <v>1143153</v>
      </c>
      <c r="R73" s="33">
        <v>4.544629995198207</v>
      </c>
      <c r="S73" s="17">
        <v>0</v>
      </c>
      <c r="T73" s="33" t="s">
        <v>40</v>
      </c>
      <c r="U73" s="17">
        <v>0</v>
      </c>
      <c r="V73" s="33" t="s">
        <v>40</v>
      </c>
      <c r="W73" s="17">
        <v>0</v>
      </c>
      <c r="X73" s="33" t="s">
        <v>40</v>
      </c>
      <c r="Y73" s="17">
        <v>0</v>
      </c>
      <c r="Z73" s="33" t="s">
        <v>40</v>
      </c>
      <c r="AA73" s="17">
        <v>0</v>
      </c>
      <c r="AB73" s="33" t="s">
        <v>40</v>
      </c>
      <c r="AC73" s="17">
        <v>0</v>
      </c>
      <c r="AD73" s="33" t="s">
        <v>40</v>
      </c>
      <c r="AE73" s="17">
        <v>0</v>
      </c>
      <c r="AF73" s="33" t="s">
        <v>40</v>
      </c>
      <c r="AG73" s="17">
        <v>0</v>
      </c>
      <c r="AH73" s="33" t="s">
        <v>40</v>
      </c>
      <c r="AI73" s="17">
        <v>0</v>
      </c>
      <c r="AJ73" s="33" t="s">
        <v>40</v>
      </c>
      <c r="AK73" s="17">
        <v>0</v>
      </c>
      <c r="AL73" s="33" t="s">
        <v>40</v>
      </c>
      <c r="AM73" s="17">
        <v>0</v>
      </c>
      <c r="AN73" s="33" t="s">
        <v>40</v>
      </c>
      <c r="AO73" s="17">
        <v>0</v>
      </c>
      <c r="AP73" s="33" t="s">
        <v>40</v>
      </c>
      <c r="AQ73" s="17">
        <v>0</v>
      </c>
      <c r="AR73" s="33" t="s">
        <v>40</v>
      </c>
      <c r="AS73" s="17">
        <v>0</v>
      </c>
      <c r="AT73" s="33" t="s">
        <v>40</v>
      </c>
    </row>
    <row r="74" spans="1:46" s="18" customFormat="1" ht="13" x14ac:dyDescent="0.3">
      <c r="A74" s="18">
        <v>89</v>
      </c>
      <c r="B74" s="16" t="s">
        <v>130</v>
      </c>
      <c r="C74" s="17">
        <v>44761</v>
      </c>
      <c r="D74" s="33">
        <v>0.56228403895152002</v>
      </c>
      <c r="E74" s="17">
        <v>42484</v>
      </c>
      <c r="F74" s="33">
        <v>3.7853120072088311</v>
      </c>
      <c r="G74" s="17">
        <v>0</v>
      </c>
      <c r="H74" s="33">
        <v>-1</v>
      </c>
      <c r="I74" s="17">
        <v>0</v>
      </c>
      <c r="J74" s="33" t="s">
        <v>40</v>
      </c>
      <c r="K74" s="17">
        <v>0</v>
      </c>
      <c r="L74" s="33" t="s">
        <v>40</v>
      </c>
      <c r="M74" s="17">
        <v>0</v>
      </c>
      <c r="N74" s="33" t="s">
        <v>40</v>
      </c>
      <c r="O74" s="17">
        <v>2277</v>
      </c>
      <c r="P74" s="33" t="s">
        <v>40</v>
      </c>
      <c r="Q74" s="17">
        <v>0</v>
      </c>
      <c r="R74" s="33" t="s">
        <v>40</v>
      </c>
      <c r="S74" s="17">
        <v>0</v>
      </c>
      <c r="T74" s="33" t="s">
        <v>40</v>
      </c>
      <c r="U74" s="17">
        <v>0</v>
      </c>
      <c r="V74" s="33" t="s">
        <v>40</v>
      </c>
      <c r="W74" s="17">
        <v>0</v>
      </c>
      <c r="X74" s="33" t="s">
        <v>40</v>
      </c>
      <c r="Y74" s="17">
        <v>0</v>
      </c>
      <c r="Z74" s="33" t="s">
        <v>40</v>
      </c>
      <c r="AA74" s="17">
        <v>0</v>
      </c>
      <c r="AB74" s="33" t="s">
        <v>40</v>
      </c>
      <c r="AC74" s="17">
        <v>0</v>
      </c>
      <c r="AD74" s="33" t="s">
        <v>40</v>
      </c>
      <c r="AE74" s="17">
        <v>0</v>
      </c>
      <c r="AF74" s="33" t="s">
        <v>40</v>
      </c>
      <c r="AG74" s="17">
        <v>0</v>
      </c>
      <c r="AH74" s="33" t="s">
        <v>40</v>
      </c>
      <c r="AI74" s="17">
        <v>0</v>
      </c>
      <c r="AJ74" s="33" t="s">
        <v>40</v>
      </c>
      <c r="AK74" s="17">
        <v>0</v>
      </c>
      <c r="AL74" s="33" t="s">
        <v>40</v>
      </c>
      <c r="AM74" s="17">
        <v>0</v>
      </c>
      <c r="AN74" s="33" t="s">
        <v>40</v>
      </c>
      <c r="AO74" s="17">
        <v>0</v>
      </c>
      <c r="AP74" s="33" t="s">
        <v>40</v>
      </c>
      <c r="AQ74" s="17">
        <v>0</v>
      </c>
      <c r="AR74" s="33" t="s">
        <v>40</v>
      </c>
      <c r="AS74" s="17">
        <v>0</v>
      </c>
      <c r="AT74" s="33" t="s">
        <v>40</v>
      </c>
    </row>
    <row r="75" spans="1:46" s="18" customFormat="1" ht="13" x14ac:dyDescent="0.3">
      <c r="A75" s="18">
        <v>90</v>
      </c>
      <c r="B75" s="16" t="s">
        <v>131</v>
      </c>
      <c r="C75" s="17">
        <v>39564</v>
      </c>
      <c r="D75" s="33">
        <v>0.54065420560747657</v>
      </c>
      <c r="E75" s="17">
        <v>39564</v>
      </c>
      <c r="F75" s="33">
        <v>0.74829871851524521</v>
      </c>
      <c r="G75" s="17">
        <v>0</v>
      </c>
      <c r="H75" s="33" t="s">
        <v>40</v>
      </c>
      <c r="I75" s="17">
        <v>0</v>
      </c>
      <c r="J75" s="33" t="s">
        <v>40</v>
      </c>
      <c r="K75" s="17">
        <v>0</v>
      </c>
      <c r="L75" s="33">
        <v>-1</v>
      </c>
      <c r="M75" s="17">
        <v>0</v>
      </c>
      <c r="N75" s="33" t="s">
        <v>40</v>
      </c>
      <c r="O75" s="17">
        <v>0</v>
      </c>
      <c r="P75" s="33" t="s">
        <v>40</v>
      </c>
      <c r="Q75" s="17">
        <v>0</v>
      </c>
      <c r="R75" s="33" t="s">
        <v>40</v>
      </c>
      <c r="S75" s="17">
        <v>0</v>
      </c>
      <c r="T75" s="33" t="s">
        <v>40</v>
      </c>
      <c r="U75" s="17">
        <v>0</v>
      </c>
      <c r="V75" s="33" t="s">
        <v>40</v>
      </c>
      <c r="W75" s="17">
        <v>0</v>
      </c>
      <c r="X75" s="33" t="s">
        <v>40</v>
      </c>
      <c r="Y75" s="17">
        <v>0</v>
      </c>
      <c r="Z75" s="33" t="s">
        <v>40</v>
      </c>
      <c r="AA75" s="17">
        <v>0</v>
      </c>
      <c r="AB75" s="33" t="s">
        <v>40</v>
      </c>
      <c r="AC75" s="17">
        <v>0</v>
      </c>
      <c r="AD75" s="33" t="s">
        <v>40</v>
      </c>
      <c r="AE75" s="17">
        <v>0</v>
      </c>
      <c r="AF75" s="33" t="s">
        <v>40</v>
      </c>
      <c r="AG75" s="17">
        <v>0</v>
      </c>
      <c r="AH75" s="33" t="s">
        <v>40</v>
      </c>
      <c r="AI75" s="17">
        <v>0</v>
      </c>
      <c r="AJ75" s="33" t="s">
        <v>40</v>
      </c>
      <c r="AK75" s="17">
        <v>0</v>
      </c>
      <c r="AL75" s="33" t="s">
        <v>40</v>
      </c>
      <c r="AM75" s="17">
        <v>0</v>
      </c>
      <c r="AN75" s="33" t="s">
        <v>40</v>
      </c>
      <c r="AO75" s="17">
        <v>0</v>
      </c>
      <c r="AP75" s="33" t="s">
        <v>40</v>
      </c>
      <c r="AQ75" s="17">
        <v>0</v>
      </c>
      <c r="AR75" s="33" t="s">
        <v>40</v>
      </c>
      <c r="AS75" s="17">
        <v>0</v>
      </c>
      <c r="AT75" s="33" t="s">
        <v>40</v>
      </c>
    </row>
    <row r="76" spans="1:46" s="18" customFormat="1" ht="13" x14ac:dyDescent="0.3">
      <c r="A76" s="18">
        <v>33</v>
      </c>
      <c r="B76" s="16" t="s">
        <v>105</v>
      </c>
      <c r="C76" s="17">
        <v>1399779</v>
      </c>
      <c r="D76" s="33">
        <v>0.66802194986802665</v>
      </c>
      <c r="E76" s="17">
        <v>36562</v>
      </c>
      <c r="F76" s="33">
        <v>-0.67100681165810339</v>
      </c>
      <c r="G76" s="17">
        <v>449464</v>
      </c>
      <c r="H76" s="33">
        <v>-0.38264849214067131</v>
      </c>
      <c r="I76" s="17">
        <v>143306</v>
      </c>
      <c r="J76" s="33" t="s">
        <v>40</v>
      </c>
      <c r="K76" s="17">
        <v>21587</v>
      </c>
      <c r="L76" s="33" t="s">
        <v>40</v>
      </c>
      <c r="M76" s="17">
        <v>0</v>
      </c>
      <c r="N76" s="33" t="s">
        <v>40</v>
      </c>
      <c r="O76" s="17">
        <v>435411</v>
      </c>
      <c r="P76" s="33" t="s">
        <v>40</v>
      </c>
      <c r="Q76" s="17">
        <v>313449</v>
      </c>
      <c r="R76" s="33" t="s">
        <v>40</v>
      </c>
      <c r="S76" s="17">
        <v>0</v>
      </c>
      <c r="T76" s="33" t="s">
        <v>40</v>
      </c>
      <c r="U76" s="17">
        <v>0</v>
      </c>
      <c r="V76" s="33" t="s">
        <v>40</v>
      </c>
      <c r="W76" s="17">
        <v>0</v>
      </c>
      <c r="X76" s="33" t="s">
        <v>40</v>
      </c>
      <c r="Y76" s="17">
        <v>0</v>
      </c>
      <c r="Z76" s="33" t="s">
        <v>40</v>
      </c>
      <c r="AA76" s="17">
        <v>0</v>
      </c>
      <c r="AB76" s="33" t="s">
        <v>40</v>
      </c>
      <c r="AC76" s="17">
        <v>0</v>
      </c>
      <c r="AD76" s="33" t="s">
        <v>40</v>
      </c>
      <c r="AE76" s="17">
        <v>0</v>
      </c>
      <c r="AF76" s="33" t="s">
        <v>40</v>
      </c>
      <c r="AG76" s="17">
        <v>0</v>
      </c>
      <c r="AH76" s="33" t="s">
        <v>40</v>
      </c>
      <c r="AI76" s="17">
        <v>0</v>
      </c>
      <c r="AJ76" s="33" t="s">
        <v>40</v>
      </c>
      <c r="AK76" s="17">
        <v>0</v>
      </c>
      <c r="AL76" s="33" t="s">
        <v>40</v>
      </c>
      <c r="AM76" s="17">
        <v>0</v>
      </c>
      <c r="AN76" s="33" t="s">
        <v>40</v>
      </c>
      <c r="AO76" s="17">
        <v>0</v>
      </c>
      <c r="AP76" s="33" t="s">
        <v>40</v>
      </c>
      <c r="AQ76" s="17">
        <v>0</v>
      </c>
      <c r="AR76" s="33" t="s">
        <v>40</v>
      </c>
      <c r="AS76" s="17">
        <v>0</v>
      </c>
      <c r="AT76" s="33" t="s">
        <v>40</v>
      </c>
    </row>
    <row r="77" spans="1:46" s="18" customFormat="1" ht="13" x14ac:dyDescent="0.3">
      <c r="A77" s="18">
        <v>42</v>
      </c>
      <c r="B77" s="16" t="s">
        <v>145</v>
      </c>
      <c r="C77" s="17">
        <v>1090180</v>
      </c>
      <c r="D77" s="33">
        <v>6.3067874880195172</v>
      </c>
      <c r="E77" s="17">
        <v>36537</v>
      </c>
      <c r="F77" s="33">
        <v>-0.46881542219120731</v>
      </c>
      <c r="G77" s="17">
        <v>31557</v>
      </c>
      <c r="H77" s="33">
        <v>-0.23226449980537178</v>
      </c>
      <c r="I77" s="17">
        <v>0</v>
      </c>
      <c r="J77" s="33" t="s">
        <v>40</v>
      </c>
      <c r="K77" s="17">
        <v>0</v>
      </c>
      <c r="L77" s="33" t="s">
        <v>40</v>
      </c>
      <c r="M77" s="17">
        <v>1022086</v>
      </c>
      <c r="N77" s="33" t="s">
        <v>48</v>
      </c>
      <c r="O77" s="17">
        <v>0</v>
      </c>
      <c r="P77" s="33" t="s">
        <v>40</v>
      </c>
      <c r="Q77" s="17">
        <v>0</v>
      </c>
      <c r="R77" s="33" t="s">
        <v>40</v>
      </c>
      <c r="S77" s="17">
        <v>0</v>
      </c>
      <c r="T77" s="33" t="s">
        <v>40</v>
      </c>
      <c r="U77" s="17">
        <v>0</v>
      </c>
      <c r="V77" s="33" t="s">
        <v>40</v>
      </c>
      <c r="W77" s="17">
        <v>0</v>
      </c>
      <c r="X77" s="33" t="s">
        <v>40</v>
      </c>
      <c r="Y77" s="17">
        <v>0</v>
      </c>
      <c r="Z77" s="33" t="s">
        <v>40</v>
      </c>
      <c r="AA77" s="17">
        <v>0</v>
      </c>
      <c r="AB77" s="33">
        <v>-1</v>
      </c>
      <c r="AC77" s="17">
        <v>0</v>
      </c>
      <c r="AD77" s="33" t="s">
        <v>40</v>
      </c>
      <c r="AE77" s="17">
        <v>0</v>
      </c>
      <c r="AF77" s="33" t="s">
        <v>40</v>
      </c>
      <c r="AG77" s="17">
        <v>0</v>
      </c>
      <c r="AH77" s="33" t="s">
        <v>40</v>
      </c>
      <c r="AI77" s="17">
        <v>0</v>
      </c>
      <c r="AJ77" s="33" t="s">
        <v>40</v>
      </c>
      <c r="AK77" s="17">
        <v>0</v>
      </c>
      <c r="AL77" s="33" t="s">
        <v>40</v>
      </c>
      <c r="AM77" s="17">
        <v>0</v>
      </c>
      <c r="AN77" s="33" t="s">
        <v>40</v>
      </c>
      <c r="AO77" s="17">
        <v>0</v>
      </c>
      <c r="AP77" s="33" t="s">
        <v>40</v>
      </c>
      <c r="AQ77" s="17">
        <v>0</v>
      </c>
      <c r="AR77" s="33" t="s">
        <v>40</v>
      </c>
      <c r="AS77" s="17">
        <v>0</v>
      </c>
      <c r="AT77" s="33" t="s">
        <v>40</v>
      </c>
    </row>
    <row r="78" spans="1:46" s="18" customFormat="1" ht="13" x14ac:dyDescent="0.3">
      <c r="A78" s="18">
        <v>59</v>
      </c>
      <c r="B78" s="16" t="s">
        <v>70</v>
      </c>
      <c r="C78" s="17">
        <v>336210</v>
      </c>
      <c r="D78" s="33">
        <v>4.6841820117945243E-2</v>
      </c>
      <c r="E78" s="17">
        <v>34365</v>
      </c>
      <c r="F78" s="33" t="s">
        <v>40</v>
      </c>
      <c r="G78" s="17">
        <v>0</v>
      </c>
      <c r="H78" s="33">
        <v>-1</v>
      </c>
      <c r="I78" s="17">
        <v>0</v>
      </c>
      <c r="J78" s="33" t="s">
        <v>40</v>
      </c>
      <c r="K78" s="17">
        <v>0</v>
      </c>
      <c r="L78" s="33" t="s">
        <v>40</v>
      </c>
      <c r="M78" s="17">
        <v>0</v>
      </c>
      <c r="N78" s="33" t="s">
        <v>40</v>
      </c>
      <c r="O78" s="17">
        <v>166180</v>
      </c>
      <c r="P78" s="33" t="s">
        <v>40</v>
      </c>
      <c r="Q78" s="17">
        <v>69935</v>
      </c>
      <c r="R78" s="33">
        <v>-0.56326655509204904</v>
      </c>
      <c r="S78" s="17">
        <v>65730</v>
      </c>
      <c r="T78" s="33">
        <v>-0.53255342602140598</v>
      </c>
      <c r="U78" s="17">
        <v>0</v>
      </c>
      <c r="V78" s="33" t="s">
        <v>40</v>
      </c>
      <c r="W78" s="17">
        <v>0</v>
      </c>
      <c r="X78" s="33" t="s">
        <v>40</v>
      </c>
      <c r="Y78" s="17">
        <v>0</v>
      </c>
      <c r="Z78" s="33" t="s">
        <v>40</v>
      </c>
      <c r="AA78" s="17">
        <v>0</v>
      </c>
      <c r="AB78" s="33" t="s">
        <v>40</v>
      </c>
      <c r="AC78" s="17">
        <v>0</v>
      </c>
      <c r="AD78" s="33" t="s">
        <v>40</v>
      </c>
      <c r="AE78" s="17">
        <v>0</v>
      </c>
      <c r="AF78" s="33" t="s">
        <v>40</v>
      </c>
      <c r="AG78" s="17">
        <v>0</v>
      </c>
      <c r="AH78" s="33" t="s">
        <v>40</v>
      </c>
      <c r="AI78" s="17">
        <v>0</v>
      </c>
      <c r="AJ78" s="33" t="s">
        <v>40</v>
      </c>
      <c r="AK78" s="17">
        <v>0</v>
      </c>
      <c r="AL78" s="33" t="s">
        <v>40</v>
      </c>
      <c r="AM78" s="17">
        <v>0</v>
      </c>
      <c r="AN78" s="33" t="s">
        <v>40</v>
      </c>
      <c r="AO78" s="17">
        <v>0</v>
      </c>
      <c r="AP78" s="33" t="s">
        <v>40</v>
      </c>
      <c r="AQ78" s="17">
        <v>0</v>
      </c>
      <c r="AR78" s="33" t="s">
        <v>40</v>
      </c>
      <c r="AS78" s="17">
        <v>0</v>
      </c>
      <c r="AT78" s="33" t="s">
        <v>40</v>
      </c>
    </row>
    <row r="79" spans="1:46" s="18" customFormat="1" ht="13" x14ac:dyDescent="0.3">
      <c r="A79" s="18">
        <v>78</v>
      </c>
      <c r="B79" s="16" t="s">
        <v>111</v>
      </c>
      <c r="C79" s="17">
        <v>94956</v>
      </c>
      <c r="D79" s="33">
        <v>0.78888867956519282</v>
      </c>
      <c r="E79" s="17">
        <v>28827</v>
      </c>
      <c r="F79" s="33">
        <v>1.5178194111846732E-2</v>
      </c>
      <c r="G79" s="17">
        <v>0</v>
      </c>
      <c r="H79" s="33" t="s">
        <v>40</v>
      </c>
      <c r="I79" s="17">
        <v>0</v>
      </c>
      <c r="J79" s="33" t="s">
        <v>40</v>
      </c>
      <c r="K79" s="17">
        <v>0</v>
      </c>
      <c r="L79" s="33" t="s">
        <v>40</v>
      </c>
      <c r="M79" s="17">
        <v>57831</v>
      </c>
      <c r="N79" s="33">
        <v>1.3427587603807982</v>
      </c>
      <c r="O79" s="17">
        <v>5098</v>
      </c>
      <c r="P79" s="33" t="s">
        <v>40</v>
      </c>
      <c r="Q79" s="17">
        <v>0</v>
      </c>
      <c r="R79" s="33" t="s">
        <v>40</v>
      </c>
      <c r="S79" s="17">
        <v>3200</v>
      </c>
      <c r="T79" s="33" t="s">
        <v>40</v>
      </c>
      <c r="U79" s="17">
        <v>0</v>
      </c>
      <c r="V79" s="33" t="s">
        <v>40</v>
      </c>
      <c r="W79" s="17">
        <v>0</v>
      </c>
      <c r="X79" s="33" t="s">
        <v>40</v>
      </c>
      <c r="Y79" s="17">
        <v>0</v>
      </c>
      <c r="Z79" s="33" t="s">
        <v>40</v>
      </c>
      <c r="AA79" s="17">
        <v>0</v>
      </c>
      <c r="AB79" s="33" t="s">
        <v>40</v>
      </c>
      <c r="AC79" s="17">
        <v>0</v>
      </c>
      <c r="AD79" s="33" t="s">
        <v>40</v>
      </c>
      <c r="AE79" s="17">
        <v>0</v>
      </c>
      <c r="AF79" s="33" t="s">
        <v>40</v>
      </c>
      <c r="AG79" s="17">
        <v>0</v>
      </c>
      <c r="AH79" s="33" t="s">
        <v>40</v>
      </c>
      <c r="AI79" s="17">
        <v>0</v>
      </c>
      <c r="AJ79" s="33" t="s">
        <v>40</v>
      </c>
      <c r="AK79" s="17">
        <v>0</v>
      </c>
      <c r="AL79" s="33" t="s">
        <v>40</v>
      </c>
      <c r="AM79" s="17">
        <v>0</v>
      </c>
      <c r="AN79" s="33" t="s">
        <v>40</v>
      </c>
      <c r="AO79" s="17">
        <v>0</v>
      </c>
      <c r="AP79" s="33" t="s">
        <v>40</v>
      </c>
      <c r="AQ79" s="17">
        <v>0</v>
      </c>
      <c r="AR79" s="33" t="s">
        <v>40</v>
      </c>
      <c r="AS79" s="17">
        <v>0</v>
      </c>
      <c r="AT79" s="33" t="s">
        <v>40</v>
      </c>
    </row>
    <row r="80" spans="1:46" s="18" customFormat="1" ht="13" x14ac:dyDescent="0.3">
      <c r="A80" s="18">
        <v>70</v>
      </c>
      <c r="B80" s="16" t="s">
        <v>98</v>
      </c>
      <c r="C80" s="17">
        <v>164193</v>
      </c>
      <c r="D80" s="33">
        <v>-0.80700818193251578</v>
      </c>
      <c r="E80" s="17">
        <v>24756</v>
      </c>
      <c r="F80" s="33" t="s">
        <v>40</v>
      </c>
      <c r="G80" s="17">
        <v>43658</v>
      </c>
      <c r="H80" s="33">
        <v>-0.82593267440423268</v>
      </c>
      <c r="I80" s="17">
        <v>0</v>
      </c>
      <c r="J80" s="33" t="s">
        <v>40</v>
      </c>
      <c r="K80" s="17">
        <v>20793</v>
      </c>
      <c r="L80" s="33" t="s">
        <v>40</v>
      </c>
      <c r="M80" s="17">
        <v>0</v>
      </c>
      <c r="N80" s="33" t="s">
        <v>40</v>
      </c>
      <c r="O80" s="17">
        <v>0</v>
      </c>
      <c r="P80" s="33" t="s">
        <v>40</v>
      </c>
      <c r="Q80" s="17">
        <v>0</v>
      </c>
      <c r="R80" s="33">
        <v>-1</v>
      </c>
      <c r="S80" s="17">
        <v>74986</v>
      </c>
      <c r="T80" s="33">
        <v>0.61319191962653008</v>
      </c>
      <c r="U80" s="17">
        <v>0</v>
      </c>
      <c r="V80" s="33" t="s">
        <v>40</v>
      </c>
      <c r="W80" s="17">
        <v>0</v>
      </c>
      <c r="X80" s="33" t="s">
        <v>40</v>
      </c>
      <c r="Y80" s="17">
        <v>0</v>
      </c>
      <c r="Z80" s="33" t="s">
        <v>40</v>
      </c>
      <c r="AA80" s="17">
        <v>0</v>
      </c>
      <c r="AB80" s="33" t="s">
        <v>40</v>
      </c>
      <c r="AC80" s="17">
        <v>0</v>
      </c>
      <c r="AD80" s="33" t="s">
        <v>40</v>
      </c>
      <c r="AE80" s="17">
        <v>0</v>
      </c>
      <c r="AF80" s="33" t="s">
        <v>40</v>
      </c>
      <c r="AG80" s="17">
        <v>0</v>
      </c>
      <c r="AH80" s="33" t="s">
        <v>40</v>
      </c>
      <c r="AI80" s="17">
        <v>0</v>
      </c>
      <c r="AJ80" s="33" t="s">
        <v>40</v>
      </c>
      <c r="AK80" s="17">
        <v>0</v>
      </c>
      <c r="AL80" s="33" t="s">
        <v>40</v>
      </c>
      <c r="AM80" s="17">
        <v>0</v>
      </c>
      <c r="AN80" s="33" t="s">
        <v>40</v>
      </c>
      <c r="AO80" s="17">
        <v>0</v>
      </c>
      <c r="AP80" s="33" t="s">
        <v>40</v>
      </c>
      <c r="AQ80" s="17">
        <v>0</v>
      </c>
      <c r="AR80" s="33" t="s">
        <v>40</v>
      </c>
      <c r="AS80" s="17">
        <v>0</v>
      </c>
      <c r="AT80" s="33" t="s">
        <v>40</v>
      </c>
    </row>
    <row r="81" spans="1:46" s="18" customFormat="1" ht="13" x14ac:dyDescent="0.3">
      <c r="A81" s="18">
        <v>86</v>
      </c>
      <c r="B81" s="16" t="s">
        <v>79</v>
      </c>
      <c r="C81" s="17">
        <v>59097</v>
      </c>
      <c r="D81" s="33">
        <v>-0.20040861058869686</v>
      </c>
      <c r="E81" s="17">
        <v>23758</v>
      </c>
      <c r="F81" s="33" t="s">
        <v>40</v>
      </c>
      <c r="G81" s="17">
        <v>35339</v>
      </c>
      <c r="H81" s="33">
        <v>-0.17480443666082901</v>
      </c>
      <c r="I81" s="17">
        <v>0</v>
      </c>
      <c r="J81" s="33" t="s">
        <v>40</v>
      </c>
      <c r="K81" s="17">
        <v>0</v>
      </c>
      <c r="L81" s="33" t="s">
        <v>40</v>
      </c>
      <c r="M81" s="17">
        <v>0</v>
      </c>
      <c r="N81" s="33">
        <v>-1</v>
      </c>
      <c r="O81" s="17">
        <v>0</v>
      </c>
      <c r="P81" s="33" t="s">
        <v>40</v>
      </c>
      <c r="Q81" s="17">
        <v>0</v>
      </c>
      <c r="R81" s="33">
        <v>-1</v>
      </c>
      <c r="S81" s="17">
        <v>0</v>
      </c>
      <c r="T81" s="33" t="s">
        <v>40</v>
      </c>
      <c r="U81" s="17">
        <v>0</v>
      </c>
      <c r="V81" s="33" t="s">
        <v>40</v>
      </c>
      <c r="W81" s="17">
        <v>0</v>
      </c>
      <c r="X81" s="33" t="s">
        <v>40</v>
      </c>
      <c r="Y81" s="17">
        <v>0</v>
      </c>
      <c r="Z81" s="33" t="s">
        <v>40</v>
      </c>
      <c r="AA81" s="17">
        <v>0</v>
      </c>
      <c r="AB81" s="33" t="s">
        <v>40</v>
      </c>
      <c r="AC81" s="17">
        <v>0</v>
      </c>
      <c r="AD81" s="33" t="s">
        <v>40</v>
      </c>
      <c r="AE81" s="17">
        <v>0</v>
      </c>
      <c r="AF81" s="33" t="s">
        <v>40</v>
      </c>
      <c r="AG81" s="17">
        <v>0</v>
      </c>
      <c r="AH81" s="33" t="s">
        <v>40</v>
      </c>
      <c r="AI81" s="17">
        <v>0</v>
      </c>
      <c r="AJ81" s="33" t="s">
        <v>40</v>
      </c>
      <c r="AK81" s="17">
        <v>0</v>
      </c>
      <c r="AL81" s="33" t="s">
        <v>40</v>
      </c>
      <c r="AM81" s="17">
        <v>0</v>
      </c>
      <c r="AN81" s="33" t="s">
        <v>40</v>
      </c>
      <c r="AO81" s="17">
        <v>0</v>
      </c>
      <c r="AP81" s="33" t="s">
        <v>40</v>
      </c>
      <c r="AQ81" s="17">
        <v>0</v>
      </c>
      <c r="AR81" s="33" t="s">
        <v>40</v>
      </c>
      <c r="AS81" s="17">
        <v>0</v>
      </c>
      <c r="AT81" s="33" t="s">
        <v>40</v>
      </c>
    </row>
    <row r="82" spans="1:46" s="18" customFormat="1" ht="13" x14ac:dyDescent="0.3">
      <c r="A82" s="18">
        <v>85</v>
      </c>
      <c r="B82" s="16" t="s">
        <v>160</v>
      </c>
      <c r="C82" s="17">
        <v>60296</v>
      </c>
      <c r="D82" s="33">
        <v>1.619401364090534</v>
      </c>
      <c r="E82" s="17">
        <v>22074</v>
      </c>
      <c r="F82" s="33">
        <v>-4.1053043138277068E-2</v>
      </c>
      <c r="G82" s="17">
        <v>0</v>
      </c>
      <c r="H82" s="33" t="s">
        <v>40</v>
      </c>
      <c r="I82" s="17">
        <v>14125</v>
      </c>
      <c r="J82" s="33" t="s">
        <v>40</v>
      </c>
      <c r="K82" s="17">
        <v>0</v>
      </c>
      <c r="L82" s="33" t="s">
        <v>40</v>
      </c>
      <c r="M82" s="17">
        <v>0</v>
      </c>
      <c r="N82" s="33" t="s">
        <v>40</v>
      </c>
      <c r="O82" s="17">
        <v>0</v>
      </c>
      <c r="P82" s="33" t="s">
        <v>40</v>
      </c>
      <c r="Q82" s="17">
        <v>24097</v>
      </c>
      <c r="R82" s="33" t="s">
        <v>40</v>
      </c>
      <c r="S82" s="17">
        <v>0</v>
      </c>
      <c r="T82" s="33" t="s">
        <v>40</v>
      </c>
      <c r="U82" s="17">
        <v>0</v>
      </c>
      <c r="V82" s="33" t="s">
        <v>40</v>
      </c>
      <c r="W82" s="17">
        <v>0</v>
      </c>
      <c r="X82" s="33" t="s">
        <v>40</v>
      </c>
      <c r="Y82" s="17">
        <v>0</v>
      </c>
      <c r="Z82" s="33" t="s">
        <v>40</v>
      </c>
      <c r="AA82" s="17">
        <v>0</v>
      </c>
      <c r="AB82" s="33" t="s">
        <v>40</v>
      </c>
      <c r="AC82" s="17">
        <v>0</v>
      </c>
      <c r="AD82" s="33" t="s">
        <v>40</v>
      </c>
      <c r="AE82" s="17">
        <v>0</v>
      </c>
      <c r="AF82" s="33" t="s">
        <v>40</v>
      </c>
      <c r="AG82" s="17">
        <v>0</v>
      </c>
      <c r="AH82" s="33" t="s">
        <v>40</v>
      </c>
      <c r="AI82" s="17">
        <v>0</v>
      </c>
      <c r="AJ82" s="33" t="s">
        <v>40</v>
      </c>
      <c r="AK82" s="17">
        <v>0</v>
      </c>
      <c r="AL82" s="33" t="s">
        <v>40</v>
      </c>
      <c r="AM82" s="17">
        <v>0</v>
      </c>
      <c r="AN82" s="33" t="s">
        <v>40</v>
      </c>
      <c r="AO82" s="17">
        <v>0</v>
      </c>
      <c r="AP82" s="33" t="s">
        <v>40</v>
      </c>
      <c r="AQ82" s="17">
        <v>0</v>
      </c>
      <c r="AR82" s="33" t="s">
        <v>40</v>
      </c>
      <c r="AS82" s="17">
        <v>0</v>
      </c>
      <c r="AT82" s="33" t="s">
        <v>40</v>
      </c>
    </row>
    <row r="83" spans="1:46" s="18" customFormat="1" ht="13" x14ac:dyDescent="0.3">
      <c r="A83" s="18">
        <v>79</v>
      </c>
      <c r="B83" s="16" t="s">
        <v>110</v>
      </c>
      <c r="C83" s="17">
        <v>93756</v>
      </c>
      <c r="D83" s="33">
        <v>2.4453917389387034</v>
      </c>
      <c r="E83" s="17">
        <v>15507</v>
      </c>
      <c r="F83" s="33" t="s">
        <v>40</v>
      </c>
      <c r="G83" s="17">
        <v>0</v>
      </c>
      <c r="H83" s="33" t="s">
        <v>40</v>
      </c>
      <c r="I83" s="17">
        <v>0</v>
      </c>
      <c r="J83" s="33" t="s">
        <v>40</v>
      </c>
      <c r="K83" s="17">
        <v>0</v>
      </c>
      <c r="L83" s="33" t="s">
        <v>40</v>
      </c>
      <c r="M83" s="17">
        <v>70845</v>
      </c>
      <c r="N83" s="33" t="s">
        <v>40</v>
      </c>
      <c r="O83" s="17">
        <v>0</v>
      </c>
      <c r="P83" s="33" t="s">
        <v>40</v>
      </c>
      <c r="Q83" s="17">
        <v>7404</v>
      </c>
      <c r="R83" s="33" t="s">
        <v>40</v>
      </c>
      <c r="S83" s="17">
        <v>0</v>
      </c>
      <c r="T83" s="33">
        <v>-1</v>
      </c>
      <c r="U83" s="17">
        <v>0</v>
      </c>
      <c r="V83" s="33" t="s">
        <v>40</v>
      </c>
      <c r="W83" s="17">
        <v>0</v>
      </c>
      <c r="X83" s="33" t="s">
        <v>40</v>
      </c>
      <c r="Y83" s="17">
        <v>0</v>
      </c>
      <c r="Z83" s="33" t="s">
        <v>40</v>
      </c>
      <c r="AA83" s="17">
        <v>0</v>
      </c>
      <c r="AB83" s="33" t="s">
        <v>40</v>
      </c>
      <c r="AC83" s="17">
        <v>0</v>
      </c>
      <c r="AD83" s="33" t="s">
        <v>40</v>
      </c>
      <c r="AE83" s="17">
        <v>0</v>
      </c>
      <c r="AF83" s="33" t="s">
        <v>40</v>
      </c>
      <c r="AG83" s="17">
        <v>0</v>
      </c>
      <c r="AH83" s="33" t="s">
        <v>40</v>
      </c>
      <c r="AI83" s="17">
        <v>0</v>
      </c>
      <c r="AJ83" s="33" t="s">
        <v>40</v>
      </c>
      <c r="AK83" s="17">
        <v>0</v>
      </c>
      <c r="AL83" s="33" t="s">
        <v>40</v>
      </c>
      <c r="AM83" s="17">
        <v>0</v>
      </c>
      <c r="AN83" s="33" t="s">
        <v>40</v>
      </c>
      <c r="AO83" s="17">
        <v>0</v>
      </c>
      <c r="AP83" s="33" t="s">
        <v>40</v>
      </c>
      <c r="AQ83" s="17">
        <v>0</v>
      </c>
      <c r="AR83" s="33" t="s">
        <v>40</v>
      </c>
      <c r="AS83" s="17">
        <v>0</v>
      </c>
      <c r="AT83" s="33" t="s">
        <v>40</v>
      </c>
    </row>
    <row r="84" spans="1:46" s="18" customFormat="1" ht="13" x14ac:dyDescent="0.3">
      <c r="A84" s="18">
        <v>68</v>
      </c>
      <c r="B84" s="16" t="s">
        <v>118</v>
      </c>
      <c r="C84" s="17">
        <v>179592.26</v>
      </c>
      <c r="D84" s="33">
        <v>1.4665539547595832</v>
      </c>
      <c r="E84" s="17">
        <v>15391</v>
      </c>
      <c r="F84" s="33" t="s">
        <v>40</v>
      </c>
      <c r="G84" s="17">
        <v>0</v>
      </c>
      <c r="H84" s="33">
        <v>-1</v>
      </c>
      <c r="I84" s="17">
        <v>0</v>
      </c>
      <c r="J84" s="33" t="s">
        <v>40</v>
      </c>
      <c r="K84" s="17">
        <v>0</v>
      </c>
      <c r="L84" s="33" t="s">
        <v>40</v>
      </c>
      <c r="M84" s="17">
        <v>0</v>
      </c>
      <c r="N84" s="33">
        <v>-1</v>
      </c>
      <c r="O84" s="17">
        <v>16939</v>
      </c>
      <c r="P84" s="33">
        <v>-0.29276439397102416</v>
      </c>
      <c r="Q84" s="17">
        <v>147262.26</v>
      </c>
      <c r="R84" s="33">
        <v>3.7005094321555108</v>
      </c>
      <c r="S84" s="17">
        <v>0</v>
      </c>
      <c r="T84" s="33" t="s">
        <v>40</v>
      </c>
      <c r="U84" s="17">
        <v>0</v>
      </c>
      <c r="V84" s="33" t="s">
        <v>40</v>
      </c>
      <c r="W84" s="17">
        <v>0</v>
      </c>
      <c r="X84" s="33" t="s">
        <v>40</v>
      </c>
      <c r="Y84" s="17">
        <v>0</v>
      </c>
      <c r="Z84" s="33" t="s">
        <v>40</v>
      </c>
      <c r="AA84" s="17">
        <v>0</v>
      </c>
      <c r="AB84" s="33" t="s">
        <v>40</v>
      </c>
      <c r="AC84" s="17">
        <v>0</v>
      </c>
      <c r="AD84" s="33" t="s">
        <v>40</v>
      </c>
      <c r="AE84" s="17">
        <v>0</v>
      </c>
      <c r="AF84" s="33" t="s">
        <v>40</v>
      </c>
      <c r="AG84" s="17">
        <v>0</v>
      </c>
      <c r="AH84" s="33" t="s">
        <v>40</v>
      </c>
      <c r="AI84" s="17">
        <v>0</v>
      </c>
      <c r="AJ84" s="33" t="s">
        <v>40</v>
      </c>
      <c r="AK84" s="17">
        <v>0</v>
      </c>
      <c r="AL84" s="33" t="s">
        <v>40</v>
      </c>
      <c r="AM84" s="17">
        <v>0</v>
      </c>
      <c r="AN84" s="33" t="s">
        <v>40</v>
      </c>
      <c r="AO84" s="17">
        <v>0</v>
      </c>
      <c r="AP84" s="33" t="s">
        <v>40</v>
      </c>
      <c r="AQ84" s="17">
        <v>0</v>
      </c>
      <c r="AR84" s="33" t="s">
        <v>40</v>
      </c>
      <c r="AS84" s="17">
        <v>0</v>
      </c>
      <c r="AT84" s="33" t="s">
        <v>40</v>
      </c>
    </row>
    <row r="85" spans="1:46" s="18" customFormat="1" ht="13" x14ac:dyDescent="0.3">
      <c r="A85" s="18">
        <v>76</v>
      </c>
      <c r="B85" s="16" t="s">
        <v>116</v>
      </c>
      <c r="C85" s="17">
        <v>103584</v>
      </c>
      <c r="D85" s="33">
        <v>-0.47485931558935357</v>
      </c>
      <c r="E85" s="17">
        <v>10596</v>
      </c>
      <c r="F85" s="33">
        <v>-0.6564313738205636</v>
      </c>
      <c r="G85" s="17">
        <v>0</v>
      </c>
      <c r="H85" s="33">
        <v>-1</v>
      </c>
      <c r="I85" s="17">
        <v>0</v>
      </c>
      <c r="J85" s="33" t="s">
        <v>40</v>
      </c>
      <c r="K85" s="17">
        <v>0</v>
      </c>
      <c r="L85" s="33" t="s">
        <v>40</v>
      </c>
      <c r="M85" s="17">
        <v>0</v>
      </c>
      <c r="N85" s="33">
        <v>-1</v>
      </c>
      <c r="O85" s="17">
        <v>0</v>
      </c>
      <c r="P85" s="33" t="s">
        <v>40</v>
      </c>
      <c r="Q85" s="17">
        <v>92988</v>
      </c>
      <c r="R85" s="33">
        <v>0.90463315718323711</v>
      </c>
      <c r="S85" s="17">
        <v>0</v>
      </c>
      <c r="T85" s="33" t="s">
        <v>40</v>
      </c>
      <c r="U85" s="17">
        <v>0</v>
      </c>
      <c r="V85" s="33" t="s">
        <v>40</v>
      </c>
      <c r="W85" s="17">
        <v>0</v>
      </c>
      <c r="X85" s="33" t="s">
        <v>40</v>
      </c>
      <c r="Y85" s="17">
        <v>0</v>
      </c>
      <c r="Z85" s="33" t="s">
        <v>40</v>
      </c>
      <c r="AA85" s="17">
        <v>0</v>
      </c>
      <c r="AB85" s="33" t="s">
        <v>40</v>
      </c>
      <c r="AC85" s="17">
        <v>0</v>
      </c>
      <c r="AD85" s="33" t="s">
        <v>40</v>
      </c>
      <c r="AE85" s="17">
        <v>0</v>
      </c>
      <c r="AF85" s="33" t="s">
        <v>40</v>
      </c>
      <c r="AG85" s="17">
        <v>0</v>
      </c>
      <c r="AH85" s="33" t="s">
        <v>40</v>
      </c>
      <c r="AI85" s="17">
        <v>0</v>
      </c>
      <c r="AJ85" s="33" t="s">
        <v>40</v>
      </c>
      <c r="AK85" s="17">
        <v>0</v>
      </c>
      <c r="AL85" s="33">
        <v>-1</v>
      </c>
      <c r="AM85" s="17">
        <v>0</v>
      </c>
      <c r="AN85" s="33" t="s">
        <v>40</v>
      </c>
      <c r="AO85" s="17">
        <v>0</v>
      </c>
      <c r="AP85" s="33" t="s">
        <v>40</v>
      </c>
      <c r="AQ85" s="17">
        <v>0</v>
      </c>
      <c r="AR85" s="33" t="s">
        <v>40</v>
      </c>
      <c r="AS85" s="17">
        <v>0</v>
      </c>
      <c r="AT85" s="33" t="s">
        <v>40</v>
      </c>
    </row>
    <row r="86" spans="1:46" s="18" customFormat="1" ht="13" x14ac:dyDescent="0.3">
      <c r="A86" s="18">
        <v>98</v>
      </c>
      <c r="B86" s="16" t="s">
        <v>180</v>
      </c>
      <c r="C86" s="17">
        <v>7771</v>
      </c>
      <c r="D86" s="33">
        <v>-0.36485492439722111</v>
      </c>
      <c r="E86" s="17">
        <v>7771</v>
      </c>
      <c r="F86" s="33" t="s">
        <v>40</v>
      </c>
      <c r="G86" s="17">
        <v>0</v>
      </c>
      <c r="H86" s="33">
        <v>-1</v>
      </c>
      <c r="I86" s="17">
        <v>0</v>
      </c>
      <c r="J86" s="33" t="s">
        <v>40</v>
      </c>
      <c r="K86" s="17">
        <v>0</v>
      </c>
      <c r="L86" s="33" t="s">
        <v>40</v>
      </c>
      <c r="M86" s="17">
        <v>0</v>
      </c>
      <c r="N86" s="33" t="s">
        <v>40</v>
      </c>
      <c r="O86" s="17">
        <v>0</v>
      </c>
      <c r="P86" s="33" t="s">
        <v>40</v>
      </c>
      <c r="Q86" s="17">
        <v>0</v>
      </c>
      <c r="R86" s="33" t="s">
        <v>40</v>
      </c>
      <c r="S86" s="17">
        <v>0</v>
      </c>
      <c r="T86" s="33" t="s">
        <v>40</v>
      </c>
      <c r="U86" s="17">
        <v>0</v>
      </c>
      <c r="V86" s="33" t="s">
        <v>40</v>
      </c>
      <c r="W86" s="17">
        <v>0</v>
      </c>
      <c r="X86" s="33" t="s">
        <v>40</v>
      </c>
      <c r="Y86" s="17">
        <v>0</v>
      </c>
      <c r="Z86" s="33" t="s">
        <v>40</v>
      </c>
      <c r="AA86" s="17">
        <v>0</v>
      </c>
      <c r="AB86" s="33" t="s">
        <v>40</v>
      </c>
      <c r="AC86" s="17">
        <v>0</v>
      </c>
      <c r="AD86" s="33" t="s">
        <v>40</v>
      </c>
      <c r="AE86" s="17">
        <v>0</v>
      </c>
      <c r="AF86" s="33" t="s">
        <v>40</v>
      </c>
      <c r="AG86" s="17">
        <v>0</v>
      </c>
      <c r="AH86" s="33" t="s">
        <v>40</v>
      </c>
      <c r="AI86" s="17">
        <v>0</v>
      </c>
      <c r="AJ86" s="33" t="s">
        <v>40</v>
      </c>
      <c r="AK86" s="17">
        <v>0</v>
      </c>
      <c r="AL86" s="33" t="s">
        <v>40</v>
      </c>
      <c r="AM86" s="17">
        <v>0</v>
      </c>
      <c r="AN86" s="33" t="s">
        <v>40</v>
      </c>
      <c r="AO86" s="17">
        <v>0</v>
      </c>
      <c r="AP86" s="33" t="s">
        <v>40</v>
      </c>
      <c r="AQ86" s="17">
        <v>0</v>
      </c>
      <c r="AR86" s="33" t="s">
        <v>40</v>
      </c>
      <c r="AS86" s="17">
        <v>0</v>
      </c>
      <c r="AT86" s="33" t="s">
        <v>40</v>
      </c>
    </row>
    <row r="87" spans="1:46" s="18" customFormat="1" ht="13" x14ac:dyDescent="0.3">
      <c r="A87" s="18">
        <v>100</v>
      </c>
      <c r="B87" s="16" t="s">
        <v>112</v>
      </c>
      <c r="C87" s="17">
        <v>7017</v>
      </c>
      <c r="D87" s="33" t="s">
        <v>40</v>
      </c>
      <c r="E87" s="17">
        <v>7017</v>
      </c>
      <c r="F87" s="33" t="s">
        <v>40</v>
      </c>
      <c r="G87" s="17">
        <v>0</v>
      </c>
      <c r="H87" s="33" t="s">
        <v>40</v>
      </c>
      <c r="I87" s="17">
        <v>0</v>
      </c>
      <c r="J87" s="33" t="s">
        <v>40</v>
      </c>
      <c r="K87" s="17">
        <v>0</v>
      </c>
      <c r="L87" s="33" t="s">
        <v>40</v>
      </c>
      <c r="M87" s="17">
        <v>0</v>
      </c>
      <c r="N87" s="33" t="s">
        <v>40</v>
      </c>
      <c r="O87" s="17">
        <v>0</v>
      </c>
      <c r="P87" s="33" t="s">
        <v>40</v>
      </c>
      <c r="Q87" s="17">
        <v>0</v>
      </c>
      <c r="R87" s="33" t="s">
        <v>40</v>
      </c>
      <c r="S87" s="17">
        <v>0</v>
      </c>
      <c r="T87" s="33" t="s">
        <v>40</v>
      </c>
      <c r="U87" s="17">
        <v>0</v>
      </c>
      <c r="V87" s="33" t="s">
        <v>40</v>
      </c>
      <c r="W87" s="17">
        <v>0</v>
      </c>
      <c r="X87" s="33" t="s">
        <v>40</v>
      </c>
      <c r="Y87" s="17">
        <v>0</v>
      </c>
      <c r="Z87" s="33" t="s">
        <v>40</v>
      </c>
      <c r="AA87" s="17">
        <v>0</v>
      </c>
      <c r="AB87" s="33" t="s">
        <v>40</v>
      </c>
      <c r="AC87" s="17">
        <v>0</v>
      </c>
      <c r="AD87" s="33" t="s">
        <v>40</v>
      </c>
      <c r="AE87" s="17">
        <v>0</v>
      </c>
      <c r="AF87" s="33" t="s">
        <v>40</v>
      </c>
      <c r="AG87" s="17">
        <v>0</v>
      </c>
      <c r="AH87" s="33" t="s">
        <v>40</v>
      </c>
      <c r="AI87" s="17">
        <v>0</v>
      </c>
      <c r="AJ87" s="33" t="s">
        <v>40</v>
      </c>
      <c r="AK87" s="17">
        <v>0</v>
      </c>
      <c r="AL87" s="33" t="s">
        <v>40</v>
      </c>
      <c r="AM87" s="17">
        <v>0</v>
      </c>
      <c r="AN87" s="33" t="s">
        <v>40</v>
      </c>
      <c r="AO87" s="17">
        <v>0</v>
      </c>
      <c r="AP87" s="33" t="s">
        <v>40</v>
      </c>
      <c r="AQ87" s="17">
        <v>0</v>
      </c>
      <c r="AR87" s="33" t="s">
        <v>40</v>
      </c>
      <c r="AS87" s="17">
        <v>0</v>
      </c>
      <c r="AT87" s="33" t="s">
        <v>40</v>
      </c>
    </row>
    <row r="88" spans="1:46" s="18" customFormat="1" ht="13" x14ac:dyDescent="0.3">
      <c r="A88" s="18">
        <v>102</v>
      </c>
      <c r="B88" s="16" t="s">
        <v>150</v>
      </c>
      <c r="C88" s="17">
        <v>4825</v>
      </c>
      <c r="D88" s="33" t="s">
        <v>40</v>
      </c>
      <c r="E88" s="17">
        <v>4825</v>
      </c>
      <c r="F88" s="33" t="s">
        <v>40</v>
      </c>
      <c r="G88" s="17">
        <v>0</v>
      </c>
      <c r="H88" s="33" t="s">
        <v>40</v>
      </c>
      <c r="I88" s="17">
        <v>0</v>
      </c>
      <c r="J88" s="33" t="s">
        <v>40</v>
      </c>
      <c r="K88" s="17">
        <v>0</v>
      </c>
      <c r="L88" s="33" t="s">
        <v>40</v>
      </c>
      <c r="M88" s="17">
        <v>0</v>
      </c>
      <c r="N88" s="33" t="s">
        <v>40</v>
      </c>
      <c r="O88" s="17">
        <v>0</v>
      </c>
      <c r="P88" s="33" t="s">
        <v>40</v>
      </c>
      <c r="Q88" s="17">
        <v>0</v>
      </c>
      <c r="R88" s="33" t="s">
        <v>40</v>
      </c>
      <c r="S88" s="17">
        <v>0</v>
      </c>
      <c r="T88" s="33" t="s">
        <v>40</v>
      </c>
      <c r="U88" s="17">
        <v>0</v>
      </c>
      <c r="V88" s="33" t="s">
        <v>40</v>
      </c>
      <c r="W88" s="17">
        <v>0</v>
      </c>
      <c r="X88" s="33" t="s">
        <v>40</v>
      </c>
      <c r="Y88" s="17">
        <v>0</v>
      </c>
      <c r="Z88" s="33" t="s">
        <v>40</v>
      </c>
      <c r="AA88" s="17">
        <v>0</v>
      </c>
      <c r="AB88" s="33" t="s">
        <v>40</v>
      </c>
      <c r="AC88" s="17">
        <v>0</v>
      </c>
      <c r="AD88" s="33" t="s">
        <v>40</v>
      </c>
      <c r="AE88" s="17">
        <v>0</v>
      </c>
      <c r="AF88" s="33" t="s">
        <v>40</v>
      </c>
      <c r="AG88" s="17">
        <v>0</v>
      </c>
      <c r="AH88" s="33" t="s">
        <v>40</v>
      </c>
      <c r="AI88" s="17">
        <v>0</v>
      </c>
      <c r="AJ88" s="33" t="s">
        <v>40</v>
      </c>
      <c r="AK88" s="17">
        <v>0</v>
      </c>
      <c r="AL88" s="33" t="s">
        <v>40</v>
      </c>
      <c r="AM88" s="17">
        <v>0</v>
      </c>
      <c r="AN88" s="33" t="s">
        <v>40</v>
      </c>
      <c r="AO88" s="17">
        <v>0</v>
      </c>
      <c r="AP88" s="33" t="s">
        <v>40</v>
      </c>
      <c r="AQ88" s="17">
        <v>0</v>
      </c>
      <c r="AR88" s="33" t="s">
        <v>40</v>
      </c>
      <c r="AS88" s="17">
        <v>0</v>
      </c>
      <c r="AT88" s="33" t="s">
        <v>40</v>
      </c>
    </row>
    <row r="89" spans="1:46" s="18" customFormat="1" ht="13" x14ac:dyDescent="0.3">
      <c r="A89" s="18">
        <v>88</v>
      </c>
      <c r="B89" s="16" t="s">
        <v>103</v>
      </c>
      <c r="C89" s="17">
        <v>45990</v>
      </c>
      <c r="D89" s="33">
        <v>0.30553268799500377</v>
      </c>
      <c r="E89" s="17">
        <v>1385</v>
      </c>
      <c r="F89" s="33">
        <v>-0.88576377433190367</v>
      </c>
      <c r="G89" s="17">
        <v>0</v>
      </c>
      <c r="H89" s="33" t="s">
        <v>40</v>
      </c>
      <c r="I89" s="17">
        <v>0</v>
      </c>
      <c r="J89" s="33" t="s">
        <v>40</v>
      </c>
      <c r="K89" s="17">
        <v>20944</v>
      </c>
      <c r="L89" s="33">
        <v>7.3775999999999993</v>
      </c>
      <c r="M89" s="17">
        <v>0</v>
      </c>
      <c r="N89" s="33">
        <v>-1</v>
      </c>
      <c r="O89" s="17">
        <v>2682</v>
      </c>
      <c r="P89" s="33" t="s">
        <v>40</v>
      </c>
      <c r="Q89" s="17">
        <v>20979</v>
      </c>
      <c r="R89" s="33" t="s">
        <v>40</v>
      </c>
      <c r="S89" s="17">
        <v>0</v>
      </c>
      <c r="T89" s="33" t="s">
        <v>40</v>
      </c>
      <c r="U89" s="17">
        <v>0</v>
      </c>
      <c r="V89" s="33" t="s">
        <v>40</v>
      </c>
      <c r="W89" s="17">
        <v>0</v>
      </c>
      <c r="X89" s="33" t="s">
        <v>40</v>
      </c>
      <c r="Y89" s="17">
        <v>0</v>
      </c>
      <c r="Z89" s="33" t="s">
        <v>40</v>
      </c>
      <c r="AA89" s="17">
        <v>0</v>
      </c>
      <c r="AB89" s="33" t="s">
        <v>40</v>
      </c>
      <c r="AC89" s="17">
        <v>0</v>
      </c>
      <c r="AD89" s="33" t="s">
        <v>40</v>
      </c>
      <c r="AE89" s="17">
        <v>0</v>
      </c>
      <c r="AF89" s="33" t="s">
        <v>40</v>
      </c>
      <c r="AG89" s="17">
        <v>0</v>
      </c>
      <c r="AH89" s="33" t="s">
        <v>40</v>
      </c>
      <c r="AI89" s="17">
        <v>0</v>
      </c>
      <c r="AJ89" s="33" t="s">
        <v>40</v>
      </c>
      <c r="AK89" s="17">
        <v>0</v>
      </c>
      <c r="AL89" s="33" t="s">
        <v>40</v>
      </c>
      <c r="AM89" s="17">
        <v>0</v>
      </c>
      <c r="AN89" s="33" t="s">
        <v>40</v>
      </c>
      <c r="AO89" s="17">
        <v>0</v>
      </c>
      <c r="AP89" s="33" t="s">
        <v>40</v>
      </c>
      <c r="AQ89" s="17">
        <v>0</v>
      </c>
      <c r="AR89" s="33" t="s">
        <v>40</v>
      </c>
      <c r="AS89" s="17">
        <v>0</v>
      </c>
      <c r="AT89" s="33" t="s">
        <v>40</v>
      </c>
    </row>
    <row r="90" spans="1:46" s="18" customFormat="1" ht="13" x14ac:dyDescent="0.3">
      <c r="A90" s="18">
        <v>81</v>
      </c>
      <c r="B90" s="16" t="s">
        <v>120</v>
      </c>
      <c r="C90" s="17">
        <v>88105</v>
      </c>
      <c r="D90" s="33" t="s">
        <v>48</v>
      </c>
      <c r="E90" s="17">
        <v>1105</v>
      </c>
      <c r="F90" s="33" t="s">
        <v>40</v>
      </c>
      <c r="G90" s="17">
        <v>0</v>
      </c>
      <c r="H90" s="33" t="s">
        <v>40</v>
      </c>
      <c r="I90" s="17">
        <v>0</v>
      </c>
      <c r="J90" s="33" t="s">
        <v>40</v>
      </c>
      <c r="K90" s="17">
        <v>0</v>
      </c>
      <c r="L90" s="33" t="s">
        <v>40</v>
      </c>
      <c r="M90" s="17">
        <v>0</v>
      </c>
      <c r="N90" s="33" t="s">
        <v>40</v>
      </c>
      <c r="O90" s="17">
        <v>87000</v>
      </c>
      <c r="P90" s="33" t="s">
        <v>40</v>
      </c>
      <c r="Q90" s="17">
        <v>0</v>
      </c>
      <c r="R90" s="33" t="s">
        <v>40</v>
      </c>
      <c r="S90" s="17">
        <v>0</v>
      </c>
      <c r="T90" s="33" t="s">
        <v>40</v>
      </c>
      <c r="U90" s="17">
        <v>0</v>
      </c>
      <c r="V90" s="33" t="s">
        <v>40</v>
      </c>
      <c r="W90" s="17">
        <v>0</v>
      </c>
      <c r="X90" s="33" t="s">
        <v>40</v>
      </c>
      <c r="Y90" s="17">
        <v>0</v>
      </c>
      <c r="Z90" s="33" t="s">
        <v>40</v>
      </c>
      <c r="AA90" s="17">
        <v>0</v>
      </c>
      <c r="AB90" s="33" t="s">
        <v>40</v>
      </c>
      <c r="AC90" s="17">
        <v>0</v>
      </c>
      <c r="AD90" s="33" t="s">
        <v>40</v>
      </c>
      <c r="AE90" s="17">
        <v>0</v>
      </c>
      <c r="AF90" s="33" t="s">
        <v>40</v>
      </c>
      <c r="AG90" s="17">
        <v>0</v>
      </c>
      <c r="AH90" s="33" t="s">
        <v>40</v>
      </c>
      <c r="AI90" s="17">
        <v>0</v>
      </c>
      <c r="AJ90" s="33" t="s">
        <v>40</v>
      </c>
      <c r="AK90" s="17">
        <v>0</v>
      </c>
      <c r="AL90" s="33" t="s">
        <v>40</v>
      </c>
      <c r="AM90" s="17">
        <v>0</v>
      </c>
      <c r="AN90" s="33">
        <v>-1</v>
      </c>
      <c r="AO90" s="17">
        <v>0</v>
      </c>
      <c r="AP90" s="33" t="s">
        <v>40</v>
      </c>
      <c r="AQ90" s="17">
        <v>0</v>
      </c>
      <c r="AR90" s="33" t="s">
        <v>40</v>
      </c>
      <c r="AS90" s="17">
        <v>0</v>
      </c>
      <c r="AT90" s="33" t="s">
        <v>40</v>
      </c>
    </row>
    <row r="91" spans="1:46" s="18" customFormat="1" ht="13" x14ac:dyDescent="0.3">
      <c r="A91" s="18">
        <v>58</v>
      </c>
      <c r="B91" s="16" t="s">
        <v>117</v>
      </c>
      <c r="C91" s="17">
        <v>376246</v>
      </c>
      <c r="D91" s="33">
        <v>-0.51878270234043566</v>
      </c>
      <c r="E91" s="17">
        <v>0</v>
      </c>
      <c r="F91" s="33" t="s">
        <v>40</v>
      </c>
      <c r="G91" s="17">
        <v>215410</v>
      </c>
      <c r="H91" s="33">
        <v>-0.65005450383638774</v>
      </c>
      <c r="I91" s="17">
        <v>0</v>
      </c>
      <c r="J91" s="33" t="s">
        <v>40</v>
      </c>
      <c r="K91" s="17">
        <v>0</v>
      </c>
      <c r="L91" s="33" t="s">
        <v>40</v>
      </c>
      <c r="M91" s="17">
        <v>0</v>
      </c>
      <c r="N91" s="33" t="s">
        <v>40</v>
      </c>
      <c r="O91" s="17">
        <v>0</v>
      </c>
      <c r="P91" s="33" t="s">
        <v>40</v>
      </c>
      <c r="Q91" s="17">
        <v>152092</v>
      </c>
      <c r="R91" s="33">
        <v>-8.5490950634357521E-2</v>
      </c>
      <c r="S91" s="17">
        <v>0</v>
      </c>
      <c r="T91" s="33" t="s">
        <v>40</v>
      </c>
      <c r="U91" s="17">
        <v>0</v>
      </c>
      <c r="V91" s="33" t="s">
        <v>40</v>
      </c>
      <c r="W91" s="17">
        <v>0</v>
      </c>
      <c r="X91" s="33" t="s">
        <v>40</v>
      </c>
      <c r="Y91" s="17">
        <v>0</v>
      </c>
      <c r="Z91" s="33" t="s">
        <v>40</v>
      </c>
      <c r="AA91" s="17">
        <v>8744</v>
      </c>
      <c r="AB91" s="33" t="s">
        <v>40</v>
      </c>
      <c r="AC91" s="17">
        <v>0</v>
      </c>
      <c r="AD91" s="33" t="s">
        <v>40</v>
      </c>
      <c r="AE91" s="17">
        <v>0</v>
      </c>
      <c r="AF91" s="33" t="s">
        <v>40</v>
      </c>
      <c r="AG91" s="17">
        <v>0</v>
      </c>
      <c r="AH91" s="33" t="s">
        <v>40</v>
      </c>
      <c r="AI91" s="17">
        <v>0</v>
      </c>
      <c r="AJ91" s="33" t="s">
        <v>40</v>
      </c>
      <c r="AK91" s="17">
        <v>0</v>
      </c>
      <c r="AL91" s="33" t="s">
        <v>40</v>
      </c>
      <c r="AM91" s="17">
        <v>0</v>
      </c>
      <c r="AN91" s="33" t="s">
        <v>40</v>
      </c>
      <c r="AO91" s="17">
        <v>0</v>
      </c>
      <c r="AP91" s="33" t="s">
        <v>40</v>
      </c>
      <c r="AQ91" s="17">
        <v>0</v>
      </c>
      <c r="AR91" s="33" t="s">
        <v>40</v>
      </c>
      <c r="AS91" s="17">
        <v>0</v>
      </c>
      <c r="AT91" s="33" t="s">
        <v>40</v>
      </c>
    </row>
    <row r="92" spans="1:46" s="18" customFormat="1" ht="13" x14ac:dyDescent="0.3">
      <c r="A92" s="18">
        <v>61</v>
      </c>
      <c r="B92" s="16" t="s">
        <v>202</v>
      </c>
      <c r="C92" s="17">
        <v>326323</v>
      </c>
      <c r="D92" s="33" t="s">
        <v>40</v>
      </c>
      <c r="E92" s="17">
        <v>0</v>
      </c>
      <c r="F92" s="33" t="s">
        <v>40</v>
      </c>
      <c r="G92" s="17">
        <v>0</v>
      </c>
      <c r="H92" s="33" t="s">
        <v>40</v>
      </c>
      <c r="I92" s="17">
        <v>0</v>
      </c>
      <c r="J92" s="33" t="s">
        <v>40</v>
      </c>
      <c r="K92" s="17">
        <v>0</v>
      </c>
      <c r="L92" s="33" t="s">
        <v>40</v>
      </c>
      <c r="M92" s="17">
        <v>0</v>
      </c>
      <c r="N92" s="33" t="s">
        <v>40</v>
      </c>
      <c r="O92" s="17">
        <v>0</v>
      </c>
      <c r="P92" s="33" t="s">
        <v>40</v>
      </c>
      <c r="Q92" s="17">
        <v>326323</v>
      </c>
      <c r="R92" s="33" t="s">
        <v>40</v>
      </c>
      <c r="S92" s="17">
        <v>0</v>
      </c>
      <c r="T92" s="33" t="s">
        <v>40</v>
      </c>
      <c r="U92" s="17">
        <v>0</v>
      </c>
      <c r="V92" s="33" t="s">
        <v>40</v>
      </c>
      <c r="W92" s="17">
        <v>0</v>
      </c>
      <c r="X92" s="33" t="s">
        <v>40</v>
      </c>
      <c r="Y92" s="17">
        <v>0</v>
      </c>
      <c r="Z92" s="33" t="s">
        <v>40</v>
      </c>
      <c r="AA92" s="17">
        <v>0</v>
      </c>
      <c r="AB92" s="33" t="s">
        <v>40</v>
      </c>
      <c r="AC92" s="17">
        <v>0</v>
      </c>
      <c r="AD92" s="33" t="s">
        <v>40</v>
      </c>
      <c r="AE92" s="17">
        <v>0</v>
      </c>
      <c r="AF92" s="33" t="s">
        <v>40</v>
      </c>
      <c r="AG92" s="17">
        <v>0</v>
      </c>
      <c r="AH92" s="33" t="s">
        <v>40</v>
      </c>
      <c r="AI92" s="17">
        <v>0</v>
      </c>
      <c r="AJ92" s="33" t="s">
        <v>40</v>
      </c>
      <c r="AK92" s="17">
        <v>0</v>
      </c>
      <c r="AL92" s="33" t="s">
        <v>40</v>
      </c>
      <c r="AM92" s="17">
        <v>0</v>
      </c>
      <c r="AN92" s="33" t="s">
        <v>40</v>
      </c>
      <c r="AO92" s="17">
        <v>0</v>
      </c>
      <c r="AP92" s="33" t="s">
        <v>40</v>
      </c>
      <c r="AQ92" s="17">
        <v>0</v>
      </c>
      <c r="AR92" s="33" t="s">
        <v>40</v>
      </c>
      <c r="AS92" s="17">
        <v>0</v>
      </c>
      <c r="AT92" s="33" t="s">
        <v>40</v>
      </c>
    </row>
    <row r="93" spans="1:46" s="18" customFormat="1" ht="13" x14ac:dyDescent="0.3">
      <c r="A93" s="18">
        <v>62</v>
      </c>
      <c r="B93" s="16" t="s">
        <v>102</v>
      </c>
      <c r="C93" s="17">
        <v>315512</v>
      </c>
      <c r="D93" s="33">
        <v>1.3538469572742668</v>
      </c>
      <c r="E93" s="17">
        <v>0</v>
      </c>
      <c r="F93" s="33" t="s">
        <v>40</v>
      </c>
      <c r="G93" s="17">
        <v>0</v>
      </c>
      <c r="H93" s="33" t="s">
        <v>40</v>
      </c>
      <c r="I93" s="17">
        <v>0</v>
      </c>
      <c r="J93" s="33" t="s">
        <v>40</v>
      </c>
      <c r="K93" s="17">
        <v>0</v>
      </c>
      <c r="L93" s="33" t="s">
        <v>40</v>
      </c>
      <c r="M93" s="17">
        <v>67985</v>
      </c>
      <c r="N93" s="33">
        <v>-0.49280444043240501</v>
      </c>
      <c r="O93" s="17">
        <v>0</v>
      </c>
      <c r="P93" s="33" t="s">
        <v>40</v>
      </c>
      <c r="Q93" s="17">
        <v>0</v>
      </c>
      <c r="R93" s="33" t="s">
        <v>40</v>
      </c>
      <c r="S93" s="17">
        <v>247527</v>
      </c>
      <c r="T93" s="33" t="s">
        <v>40</v>
      </c>
      <c r="U93" s="17">
        <v>0</v>
      </c>
      <c r="V93" s="33" t="s">
        <v>40</v>
      </c>
      <c r="W93" s="17">
        <v>0</v>
      </c>
      <c r="X93" s="33" t="s">
        <v>40</v>
      </c>
      <c r="Y93" s="17">
        <v>0</v>
      </c>
      <c r="Z93" s="33" t="s">
        <v>40</v>
      </c>
      <c r="AA93" s="17">
        <v>0</v>
      </c>
      <c r="AB93" s="33" t="s">
        <v>40</v>
      </c>
      <c r="AC93" s="17">
        <v>0</v>
      </c>
      <c r="AD93" s="33" t="s">
        <v>40</v>
      </c>
      <c r="AE93" s="17">
        <v>0</v>
      </c>
      <c r="AF93" s="33" t="s">
        <v>40</v>
      </c>
      <c r="AG93" s="17">
        <v>0</v>
      </c>
      <c r="AH93" s="33" t="s">
        <v>40</v>
      </c>
      <c r="AI93" s="17">
        <v>0</v>
      </c>
      <c r="AJ93" s="33" t="s">
        <v>40</v>
      </c>
      <c r="AK93" s="17">
        <v>0</v>
      </c>
      <c r="AL93" s="33" t="s">
        <v>40</v>
      </c>
      <c r="AM93" s="17">
        <v>0</v>
      </c>
      <c r="AN93" s="33" t="s">
        <v>40</v>
      </c>
      <c r="AO93" s="17">
        <v>0</v>
      </c>
      <c r="AP93" s="33" t="s">
        <v>40</v>
      </c>
      <c r="AQ93" s="17">
        <v>0</v>
      </c>
      <c r="AR93" s="33" t="s">
        <v>40</v>
      </c>
      <c r="AS93" s="17">
        <v>0</v>
      </c>
      <c r="AT93" s="33" t="s">
        <v>40</v>
      </c>
    </row>
    <row r="94" spans="1:46" s="18" customFormat="1" ht="13" x14ac:dyDescent="0.3">
      <c r="A94" s="18">
        <v>72</v>
      </c>
      <c r="B94" s="16" t="s">
        <v>144</v>
      </c>
      <c r="C94" s="17">
        <v>118846</v>
      </c>
      <c r="D94" s="33">
        <v>3.0693716829310054</v>
      </c>
      <c r="E94" s="17">
        <v>0</v>
      </c>
      <c r="F94" s="33">
        <v>-1</v>
      </c>
      <c r="G94" s="17">
        <v>0</v>
      </c>
      <c r="H94" s="33" t="s">
        <v>40</v>
      </c>
      <c r="I94" s="17">
        <v>0</v>
      </c>
      <c r="J94" s="33" t="s">
        <v>40</v>
      </c>
      <c r="K94" s="17">
        <v>0</v>
      </c>
      <c r="L94" s="33" t="s">
        <v>40</v>
      </c>
      <c r="M94" s="17">
        <v>0</v>
      </c>
      <c r="N94" s="33" t="s">
        <v>40</v>
      </c>
      <c r="O94" s="17">
        <v>0</v>
      </c>
      <c r="P94" s="33" t="s">
        <v>40</v>
      </c>
      <c r="Q94" s="17">
        <v>0</v>
      </c>
      <c r="R94" s="33" t="s">
        <v>40</v>
      </c>
      <c r="S94" s="17">
        <v>118846</v>
      </c>
      <c r="T94" s="33" t="s">
        <v>40</v>
      </c>
      <c r="U94" s="17">
        <v>0</v>
      </c>
      <c r="V94" s="33" t="s">
        <v>40</v>
      </c>
      <c r="W94" s="17">
        <v>0</v>
      </c>
      <c r="X94" s="33" t="s">
        <v>40</v>
      </c>
      <c r="Y94" s="17">
        <v>0</v>
      </c>
      <c r="Z94" s="33" t="s">
        <v>40</v>
      </c>
      <c r="AA94" s="17">
        <v>0</v>
      </c>
      <c r="AB94" s="33" t="s">
        <v>40</v>
      </c>
      <c r="AC94" s="17">
        <v>0</v>
      </c>
      <c r="AD94" s="33" t="s">
        <v>40</v>
      </c>
      <c r="AE94" s="17">
        <v>0</v>
      </c>
      <c r="AF94" s="33" t="s">
        <v>40</v>
      </c>
      <c r="AG94" s="17">
        <v>0</v>
      </c>
      <c r="AH94" s="33" t="s">
        <v>40</v>
      </c>
      <c r="AI94" s="17">
        <v>0</v>
      </c>
      <c r="AJ94" s="33" t="s">
        <v>40</v>
      </c>
      <c r="AK94" s="17">
        <v>0</v>
      </c>
      <c r="AL94" s="33" t="s">
        <v>40</v>
      </c>
      <c r="AM94" s="17">
        <v>0</v>
      </c>
      <c r="AN94" s="33" t="s">
        <v>40</v>
      </c>
      <c r="AO94" s="17">
        <v>0</v>
      </c>
      <c r="AP94" s="33" t="s">
        <v>40</v>
      </c>
      <c r="AQ94" s="17">
        <v>0</v>
      </c>
      <c r="AR94" s="33" t="s">
        <v>40</v>
      </c>
      <c r="AS94" s="17">
        <v>0</v>
      </c>
      <c r="AT94" s="33" t="s">
        <v>40</v>
      </c>
    </row>
    <row r="95" spans="1:46" s="18" customFormat="1" ht="13" x14ac:dyDescent="0.3">
      <c r="A95" s="18">
        <v>75</v>
      </c>
      <c r="B95" s="16" t="s">
        <v>99</v>
      </c>
      <c r="C95" s="17">
        <v>109964</v>
      </c>
      <c r="D95" s="33">
        <v>-0.93358141748624834</v>
      </c>
      <c r="E95" s="17">
        <v>0</v>
      </c>
      <c r="F95" s="33" t="s">
        <v>40</v>
      </c>
      <c r="G95" s="17">
        <v>0</v>
      </c>
      <c r="H95" s="33">
        <v>-1</v>
      </c>
      <c r="I95" s="17">
        <v>109964</v>
      </c>
      <c r="J95" s="33">
        <v>0.16019033350566048</v>
      </c>
      <c r="K95" s="17">
        <v>0</v>
      </c>
      <c r="L95" s="33" t="s">
        <v>40</v>
      </c>
      <c r="M95" s="17">
        <v>0</v>
      </c>
      <c r="N95" s="33" t="s">
        <v>40</v>
      </c>
      <c r="O95" s="17">
        <v>0</v>
      </c>
      <c r="P95" s="33" t="s">
        <v>40</v>
      </c>
      <c r="Q95" s="17">
        <v>0</v>
      </c>
      <c r="R95" s="33" t="s">
        <v>40</v>
      </c>
      <c r="S95" s="17">
        <v>0</v>
      </c>
      <c r="T95" s="33" t="s">
        <v>40</v>
      </c>
      <c r="U95" s="17">
        <v>0</v>
      </c>
      <c r="V95" s="33" t="s">
        <v>40</v>
      </c>
      <c r="W95" s="17">
        <v>0</v>
      </c>
      <c r="X95" s="33" t="s">
        <v>40</v>
      </c>
      <c r="Y95" s="17">
        <v>0</v>
      </c>
      <c r="Z95" s="33" t="s">
        <v>40</v>
      </c>
      <c r="AA95" s="17">
        <v>0</v>
      </c>
      <c r="AB95" s="33">
        <v>-1</v>
      </c>
      <c r="AC95" s="17">
        <v>0</v>
      </c>
      <c r="AD95" s="33" t="s">
        <v>40</v>
      </c>
      <c r="AE95" s="17">
        <v>0</v>
      </c>
      <c r="AF95" s="33" t="s">
        <v>40</v>
      </c>
      <c r="AG95" s="17">
        <v>0</v>
      </c>
      <c r="AH95" s="33" t="s">
        <v>40</v>
      </c>
      <c r="AI95" s="17">
        <v>0</v>
      </c>
      <c r="AJ95" s="33" t="s">
        <v>40</v>
      </c>
      <c r="AK95" s="17">
        <v>0</v>
      </c>
      <c r="AL95" s="33" t="s">
        <v>40</v>
      </c>
      <c r="AM95" s="17">
        <v>0</v>
      </c>
      <c r="AN95" s="33" t="s">
        <v>40</v>
      </c>
      <c r="AO95" s="17">
        <v>0</v>
      </c>
      <c r="AP95" s="33" t="s">
        <v>40</v>
      </c>
      <c r="AQ95" s="17">
        <v>0</v>
      </c>
      <c r="AR95" s="33" t="s">
        <v>40</v>
      </c>
      <c r="AS95" s="17">
        <v>0</v>
      </c>
      <c r="AT95" s="33" t="s">
        <v>40</v>
      </c>
    </row>
    <row r="96" spans="1:46" s="18" customFormat="1" ht="13" x14ac:dyDescent="0.3">
      <c r="A96" s="18">
        <v>82</v>
      </c>
      <c r="B96" s="16" t="s">
        <v>107</v>
      </c>
      <c r="C96" s="17">
        <v>82323</v>
      </c>
      <c r="D96" s="33">
        <v>-0.3843628477415495</v>
      </c>
      <c r="E96" s="17">
        <v>0</v>
      </c>
      <c r="F96" s="33">
        <v>-1</v>
      </c>
      <c r="G96" s="17">
        <v>4938</v>
      </c>
      <c r="H96" s="33" t="s">
        <v>40</v>
      </c>
      <c r="I96" s="17">
        <v>0</v>
      </c>
      <c r="J96" s="33" t="s">
        <v>40</v>
      </c>
      <c r="K96" s="17">
        <v>5734</v>
      </c>
      <c r="L96" s="33" t="s">
        <v>40</v>
      </c>
      <c r="M96" s="17">
        <v>27358</v>
      </c>
      <c r="N96" s="33">
        <v>-0.62811624935432131</v>
      </c>
      <c r="O96" s="17">
        <v>0</v>
      </c>
      <c r="P96" s="33" t="s">
        <v>40</v>
      </c>
      <c r="Q96" s="17">
        <v>34522</v>
      </c>
      <c r="R96" s="33" t="s">
        <v>40</v>
      </c>
      <c r="S96" s="17">
        <v>0</v>
      </c>
      <c r="T96" s="33" t="s">
        <v>40</v>
      </c>
      <c r="U96" s="17">
        <v>0</v>
      </c>
      <c r="V96" s="33" t="s">
        <v>40</v>
      </c>
      <c r="W96" s="17">
        <v>1212</v>
      </c>
      <c r="X96" s="33" t="s">
        <v>40</v>
      </c>
      <c r="Y96" s="17">
        <v>0</v>
      </c>
      <c r="Z96" s="33" t="s">
        <v>40</v>
      </c>
      <c r="AA96" s="17">
        <v>6445</v>
      </c>
      <c r="AB96" s="33">
        <v>-0.49107706885660141</v>
      </c>
      <c r="AC96" s="17">
        <v>2114</v>
      </c>
      <c r="AD96" s="33" t="s">
        <v>40</v>
      </c>
      <c r="AE96" s="17">
        <v>0</v>
      </c>
      <c r="AF96" s="33">
        <v>-1</v>
      </c>
      <c r="AG96" s="17">
        <v>0</v>
      </c>
      <c r="AH96" s="33" t="s">
        <v>40</v>
      </c>
      <c r="AI96" s="17">
        <v>0</v>
      </c>
      <c r="AJ96" s="33" t="s">
        <v>40</v>
      </c>
      <c r="AK96" s="17">
        <v>0</v>
      </c>
      <c r="AL96" s="33" t="s">
        <v>40</v>
      </c>
      <c r="AM96" s="17">
        <v>0</v>
      </c>
      <c r="AN96" s="33" t="s">
        <v>40</v>
      </c>
      <c r="AO96" s="17">
        <v>0</v>
      </c>
      <c r="AP96" s="33" t="s">
        <v>40</v>
      </c>
      <c r="AQ96" s="17">
        <v>0</v>
      </c>
      <c r="AR96" s="33" t="s">
        <v>40</v>
      </c>
      <c r="AS96" s="17">
        <v>0</v>
      </c>
      <c r="AT96" s="33" t="s">
        <v>40</v>
      </c>
    </row>
    <row r="97" spans="1:46" s="18" customFormat="1" ht="13" x14ac:dyDescent="0.3">
      <c r="A97" s="18">
        <v>83</v>
      </c>
      <c r="B97" s="16" t="s">
        <v>119</v>
      </c>
      <c r="C97" s="17">
        <v>70240</v>
      </c>
      <c r="D97" s="33">
        <v>0.79513391944387646</v>
      </c>
      <c r="E97" s="17">
        <v>0</v>
      </c>
      <c r="F97" s="33">
        <v>-1</v>
      </c>
      <c r="G97" s="17">
        <v>70240</v>
      </c>
      <c r="H97" s="33" t="s">
        <v>40</v>
      </c>
      <c r="I97" s="17">
        <v>0</v>
      </c>
      <c r="J97" s="33" t="s">
        <v>40</v>
      </c>
      <c r="K97" s="17">
        <v>0</v>
      </c>
      <c r="L97" s="33" t="s">
        <v>40</v>
      </c>
      <c r="M97" s="17">
        <v>0</v>
      </c>
      <c r="N97" s="33" t="s">
        <v>40</v>
      </c>
      <c r="O97" s="17">
        <v>0</v>
      </c>
      <c r="P97" s="33" t="s">
        <v>40</v>
      </c>
      <c r="Q97" s="17">
        <v>0</v>
      </c>
      <c r="R97" s="33" t="s">
        <v>40</v>
      </c>
      <c r="S97" s="17">
        <v>0</v>
      </c>
      <c r="T97" s="33" t="s">
        <v>40</v>
      </c>
      <c r="U97" s="17">
        <v>0</v>
      </c>
      <c r="V97" s="33" t="s">
        <v>40</v>
      </c>
      <c r="W97" s="17">
        <v>0</v>
      </c>
      <c r="X97" s="33" t="s">
        <v>40</v>
      </c>
      <c r="Y97" s="17">
        <v>0</v>
      </c>
      <c r="Z97" s="33" t="s">
        <v>40</v>
      </c>
      <c r="AA97" s="17">
        <v>0</v>
      </c>
      <c r="AB97" s="33" t="s">
        <v>40</v>
      </c>
      <c r="AC97" s="17">
        <v>0</v>
      </c>
      <c r="AD97" s="33" t="s">
        <v>40</v>
      </c>
      <c r="AE97" s="17">
        <v>0</v>
      </c>
      <c r="AF97" s="33" t="s">
        <v>40</v>
      </c>
      <c r="AG97" s="17">
        <v>0</v>
      </c>
      <c r="AH97" s="33" t="s">
        <v>40</v>
      </c>
      <c r="AI97" s="17">
        <v>0</v>
      </c>
      <c r="AJ97" s="33" t="s">
        <v>40</v>
      </c>
      <c r="AK97" s="17">
        <v>0</v>
      </c>
      <c r="AL97" s="33" t="s">
        <v>40</v>
      </c>
      <c r="AM97" s="17">
        <v>0</v>
      </c>
      <c r="AN97" s="33" t="s">
        <v>40</v>
      </c>
      <c r="AO97" s="17">
        <v>0</v>
      </c>
      <c r="AP97" s="33" t="s">
        <v>40</v>
      </c>
      <c r="AQ97" s="17">
        <v>0</v>
      </c>
      <c r="AR97" s="33" t="s">
        <v>40</v>
      </c>
      <c r="AS97" s="17">
        <v>0</v>
      </c>
      <c r="AT97" s="33" t="s">
        <v>40</v>
      </c>
    </row>
    <row r="98" spans="1:46" s="18" customFormat="1" ht="13" x14ac:dyDescent="0.3">
      <c r="A98" s="18">
        <v>84</v>
      </c>
      <c r="B98" s="16" t="s">
        <v>114</v>
      </c>
      <c r="C98" s="17">
        <v>63599</v>
      </c>
      <c r="D98" s="33">
        <v>2.5332777777777777</v>
      </c>
      <c r="E98" s="17">
        <v>0</v>
      </c>
      <c r="F98" s="33" t="s">
        <v>40</v>
      </c>
      <c r="G98" s="17">
        <v>0</v>
      </c>
      <c r="H98" s="33" t="s">
        <v>40</v>
      </c>
      <c r="I98" s="17">
        <v>0</v>
      </c>
      <c r="J98" s="33" t="s">
        <v>40</v>
      </c>
      <c r="K98" s="17">
        <v>28392</v>
      </c>
      <c r="L98" s="33" t="s">
        <v>40</v>
      </c>
      <c r="M98" s="17">
        <v>24335</v>
      </c>
      <c r="N98" s="33" t="s">
        <v>40</v>
      </c>
      <c r="O98" s="17">
        <v>10872</v>
      </c>
      <c r="P98" s="33" t="s">
        <v>40</v>
      </c>
      <c r="Q98" s="17">
        <v>0</v>
      </c>
      <c r="R98" s="33" t="s">
        <v>40</v>
      </c>
      <c r="S98" s="17">
        <v>0</v>
      </c>
      <c r="T98" s="33" t="s">
        <v>40</v>
      </c>
      <c r="U98" s="17">
        <v>0</v>
      </c>
      <c r="V98" s="33" t="s">
        <v>40</v>
      </c>
      <c r="W98" s="17">
        <v>0</v>
      </c>
      <c r="X98" s="33" t="s">
        <v>40</v>
      </c>
      <c r="Y98" s="17">
        <v>0</v>
      </c>
      <c r="Z98" s="33" t="s">
        <v>40</v>
      </c>
      <c r="AA98" s="17">
        <v>0</v>
      </c>
      <c r="AB98" s="33" t="s">
        <v>40</v>
      </c>
      <c r="AC98" s="17">
        <v>0</v>
      </c>
      <c r="AD98" s="33" t="s">
        <v>40</v>
      </c>
      <c r="AE98" s="17">
        <v>0</v>
      </c>
      <c r="AF98" s="33" t="s">
        <v>40</v>
      </c>
      <c r="AG98" s="17">
        <v>0</v>
      </c>
      <c r="AH98" s="33" t="s">
        <v>40</v>
      </c>
      <c r="AI98" s="17">
        <v>0</v>
      </c>
      <c r="AJ98" s="33" t="s">
        <v>40</v>
      </c>
      <c r="AK98" s="17">
        <v>0</v>
      </c>
      <c r="AL98" s="33" t="s">
        <v>40</v>
      </c>
      <c r="AM98" s="17">
        <v>0</v>
      </c>
      <c r="AN98" s="33">
        <v>-1</v>
      </c>
      <c r="AO98" s="17">
        <v>0</v>
      </c>
      <c r="AP98" s="33" t="s">
        <v>40</v>
      </c>
      <c r="AQ98" s="17">
        <v>0</v>
      </c>
      <c r="AR98" s="33" t="s">
        <v>40</v>
      </c>
      <c r="AS98" s="17">
        <v>0</v>
      </c>
      <c r="AT98" s="33" t="s">
        <v>40</v>
      </c>
    </row>
    <row r="99" spans="1:46" s="18" customFormat="1" ht="13" x14ac:dyDescent="0.3">
      <c r="A99" s="18">
        <v>91</v>
      </c>
      <c r="B99" s="16" t="s">
        <v>126</v>
      </c>
      <c r="C99" s="17">
        <v>30768</v>
      </c>
      <c r="D99" s="33">
        <v>0.11172134701546477</v>
      </c>
      <c r="E99" s="17">
        <v>0</v>
      </c>
      <c r="F99" s="33" t="s">
        <v>40</v>
      </c>
      <c r="G99" s="17">
        <v>0</v>
      </c>
      <c r="H99" s="33" t="s">
        <v>40</v>
      </c>
      <c r="I99" s="17">
        <v>0</v>
      </c>
      <c r="J99" s="33" t="s">
        <v>40</v>
      </c>
      <c r="K99" s="17">
        <v>0</v>
      </c>
      <c r="L99" s="33">
        <v>-1</v>
      </c>
      <c r="M99" s="17">
        <v>0</v>
      </c>
      <c r="N99" s="33">
        <v>-1</v>
      </c>
      <c r="O99" s="17">
        <v>7712</v>
      </c>
      <c r="P99" s="33">
        <v>1.5079674796747966</v>
      </c>
      <c r="Q99" s="17">
        <v>23056</v>
      </c>
      <c r="R99" s="33" t="s">
        <v>40</v>
      </c>
      <c r="S99" s="17">
        <v>0</v>
      </c>
      <c r="T99" s="33" t="s">
        <v>40</v>
      </c>
      <c r="U99" s="17">
        <v>0</v>
      </c>
      <c r="V99" s="33" t="s">
        <v>40</v>
      </c>
      <c r="W99" s="17">
        <v>0</v>
      </c>
      <c r="X99" s="33" t="s">
        <v>40</v>
      </c>
      <c r="Y99" s="17">
        <v>0</v>
      </c>
      <c r="Z99" s="33" t="s">
        <v>40</v>
      </c>
      <c r="AA99" s="17">
        <v>0</v>
      </c>
      <c r="AB99" s="33" t="s">
        <v>40</v>
      </c>
      <c r="AC99" s="17">
        <v>0</v>
      </c>
      <c r="AD99" s="33" t="s">
        <v>40</v>
      </c>
      <c r="AE99" s="17">
        <v>0</v>
      </c>
      <c r="AF99" s="33" t="s">
        <v>40</v>
      </c>
      <c r="AG99" s="17">
        <v>0</v>
      </c>
      <c r="AH99" s="33" t="s">
        <v>40</v>
      </c>
      <c r="AI99" s="17">
        <v>0</v>
      </c>
      <c r="AJ99" s="33" t="s">
        <v>40</v>
      </c>
      <c r="AK99" s="17">
        <v>0</v>
      </c>
      <c r="AL99" s="33" t="s">
        <v>40</v>
      </c>
      <c r="AM99" s="17">
        <v>0</v>
      </c>
      <c r="AN99" s="33" t="s">
        <v>40</v>
      </c>
      <c r="AO99" s="17">
        <v>0</v>
      </c>
      <c r="AP99" s="33" t="s">
        <v>40</v>
      </c>
      <c r="AQ99" s="17">
        <v>0</v>
      </c>
      <c r="AR99" s="33" t="s">
        <v>40</v>
      </c>
      <c r="AS99" s="17">
        <v>0</v>
      </c>
      <c r="AT99" s="33" t="s">
        <v>40</v>
      </c>
    </row>
    <row r="100" spans="1:46" s="18" customFormat="1" ht="13" x14ac:dyDescent="0.3">
      <c r="A100" s="18">
        <v>92</v>
      </c>
      <c r="B100" s="16" t="s">
        <v>86</v>
      </c>
      <c r="C100" s="17">
        <v>24928</v>
      </c>
      <c r="D100" s="33">
        <v>-0.99276546741209903</v>
      </c>
      <c r="E100" s="17">
        <v>0</v>
      </c>
      <c r="F100" s="33" t="s">
        <v>40</v>
      </c>
      <c r="G100" s="17">
        <v>0</v>
      </c>
      <c r="H100" s="33">
        <v>-1</v>
      </c>
      <c r="I100" s="17">
        <v>0</v>
      </c>
      <c r="J100" s="33" t="s">
        <v>40</v>
      </c>
      <c r="K100" s="17">
        <v>0</v>
      </c>
      <c r="L100" s="33" t="s">
        <v>40</v>
      </c>
      <c r="M100" s="17">
        <v>0</v>
      </c>
      <c r="N100" s="33" t="s">
        <v>40</v>
      </c>
      <c r="O100" s="17">
        <v>0</v>
      </c>
      <c r="P100" s="33" t="s">
        <v>40</v>
      </c>
      <c r="Q100" s="17">
        <v>24928</v>
      </c>
      <c r="R100" s="33">
        <v>1.2170046246887227</v>
      </c>
      <c r="S100" s="17">
        <v>0</v>
      </c>
      <c r="T100" s="33" t="s">
        <v>40</v>
      </c>
      <c r="U100" s="17">
        <v>0</v>
      </c>
      <c r="V100" s="33" t="s">
        <v>40</v>
      </c>
      <c r="W100" s="17">
        <v>0</v>
      </c>
      <c r="X100" s="33" t="s">
        <v>40</v>
      </c>
      <c r="Y100" s="17">
        <v>0</v>
      </c>
      <c r="Z100" s="33" t="s">
        <v>40</v>
      </c>
      <c r="AA100" s="17">
        <v>0</v>
      </c>
      <c r="AB100" s="33" t="s">
        <v>40</v>
      </c>
      <c r="AC100" s="17">
        <v>0</v>
      </c>
      <c r="AD100" s="33" t="s">
        <v>40</v>
      </c>
      <c r="AE100" s="17">
        <v>0</v>
      </c>
      <c r="AF100" s="33" t="s">
        <v>40</v>
      </c>
      <c r="AG100" s="17">
        <v>0</v>
      </c>
      <c r="AH100" s="33" t="s">
        <v>40</v>
      </c>
      <c r="AI100" s="17">
        <v>0</v>
      </c>
      <c r="AJ100" s="33" t="s">
        <v>40</v>
      </c>
      <c r="AK100" s="17">
        <v>0</v>
      </c>
      <c r="AL100" s="33" t="s">
        <v>40</v>
      </c>
      <c r="AM100" s="17">
        <v>0</v>
      </c>
      <c r="AN100" s="33" t="s">
        <v>40</v>
      </c>
      <c r="AO100" s="17">
        <v>0</v>
      </c>
      <c r="AP100" s="33" t="s">
        <v>40</v>
      </c>
      <c r="AQ100" s="17">
        <v>0</v>
      </c>
      <c r="AR100" s="33" t="s">
        <v>40</v>
      </c>
      <c r="AS100" s="17">
        <v>0</v>
      </c>
      <c r="AT100" s="33" t="s">
        <v>40</v>
      </c>
    </row>
    <row r="101" spans="1:46" s="18" customFormat="1" ht="12" customHeight="1" x14ac:dyDescent="0.3">
      <c r="A101" s="18">
        <v>93</v>
      </c>
      <c r="B101" s="16" t="s">
        <v>124</v>
      </c>
      <c r="C101" s="17">
        <v>16588</v>
      </c>
      <c r="D101" s="33">
        <v>4.6686324110572164E-2</v>
      </c>
      <c r="E101" s="17">
        <v>0</v>
      </c>
      <c r="F101" s="33" t="s">
        <v>40</v>
      </c>
      <c r="G101" s="17">
        <v>0</v>
      </c>
      <c r="H101" s="33" t="s">
        <v>40</v>
      </c>
      <c r="I101" s="17">
        <v>0</v>
      </c>
      <c r="J101" s="33" t="s">
        <v>40</v>
      </c>
      <c r="K101" s="17">
        <v>0</v>
      </c>
      <c r="L101" s="33">
        <v>-1</v>
      </c>
      <c r="M101" s="17">
        <v>0</v>
      </c>
      <c r="N101" s="33" t="s">
        <v>40</v>
      </c>
      <c r="O101" s="17">
        <v>0</v>
      </c>
      <c r="P101" s="33" t="s">
        <v>40</v>
      </c>
      <c r="Q101" s="17">
        <v>16588</v>
      </c>
      <c r="R101" s="33">
        <v>0.39628336774659489</v>
      </c>
      <c r="S101" s="17">
        <v>0</v>
      </c>
      <c r="T101" s="33" t="s">
        <v>40</v>
      </c>
      <c r="U101" s="17">
        <v>0</v>
      </c>
      <c r="V101" s="33" t="s">
        <v>40</v>
      </c>
      <c r="W101" s="17">
        <v>0</v>
      </c>
      <c r="X101" s="33" t="s">
        <v>40</v>
      </c>
      <c r="Y101" s="17">
        <v>0</v>
      </c>
      <c r="Z101" s="33" t="s">
        <v>40</v>
      </c>
      <c r="AA101" s="17">
        <v>0</v>
      </c>
      <c r="AB101" s="33" t="s">
        <v>40</v>
      </c>
      <c r="AC101" s="17">
        <v>0</v>
      </c>
      <c r="AD101" s="33" t="s">
        <v>40</v>
      </c>
      <c r="AE101" s="17">
        <v>0</v>
      </c>
      <c r="AF101" s="33" t="s">
        <v>40</v>
      </c>
      <c r="AG101" s="17">
        <v>0</v>
      </c>
      <c r="AH101" s="33" t="s">
        <v>40</v>
      </c>
      <c r="AI101" s="17">
        <v>0</v>
      </c>
      <c r="AJ101" s="33" t="s">
        <v>40</v>
      </c>
      <c r="AK101" s="17">
        <v>0</v>
      </c>
      <c r="AL101" s="33" t="s">
        <v>40</v>
      </c>
      <c r="AM101" s="17">
        <v>0</v>
      </c>
      <c r="AN101" s="33" t="s">
        <v>40</v>
      </c>
      <c r="AO101" s="17">
        <v>0</v>
      </c>
      <c r="AP101" s="33" t="s">
        <v>40</v>
      </c>
      <c r="AQ101" s="17">
        <v>0</v>
      </c>
      <c r="AR101" s="33" t="s">
        <v>40</v>
      </c>
      <c r="AS101" s="17">
        <v>0</v>
      </c>
      <c r="AT101" s="33" t="s">
        <v>40</v>
      </c>
    </row>
    <row r="102" spans="1:46" s="18" customFormat="1" ht="13" x14ac:dyDescent="0.3">
      <c r="A102" s="18">
        <v>94</v>
      </c>
      <c r="B102" s="16" t="s">
        <v>134</v>
      </c>
      <c r="C102" s="17">
        <v>15562</v>
      </c>
      <c r="D102" s="33">
        <v>-0.7394783540362273</v>
      </c>
      <c r="E102" s="17">
        <v>0</v>
      </c>
      <c r="F102" s="33">
        <v>-1</v>
      </c>
      <c r="G102" s="17">
        <v>7320</v>
      </c>
      <c r="H102" s="33" t="s">
        <v>40</v>
      </c>
      <c r="I102" s="17">
        <v>0</v>
      </c>
      <c r="J102" s="33" t="s">
        <v>40</v>
      </c>
      <c r="K102" s="17">
        <v>0</v>
      </c>
      <c r="L102" s="33" t="s">
        <v>40</v>
      </c>
      <c r="M102" s="17">
        <v>8242</v>
      </c>
      <c r="N102" s="33" t="s">
        <v>40</v>
      </c>
      <c r="O102" s="17">
        <v>0</v>
      </c>
      <c r="P102" s="33">
        <v>-1</v>
      </c>
      <c r="Q102" s="17">
        <v>0</v>
      </c>
      <c r="R102" s="33" t="s">
        <v>40</v>
      </c>
      <c r="S102" s="17">
        <v>0</v>
      </c>
      <c r="T102" s="33" t="s">
        <v>40</v>
      </c>
      <c r="U102" s="17">
        <v>0</v>
      </c>
      <c r="V102" s="33" t="s">
        <v>40</v>
      </c>
      <c r="W102" s="17">
        <v>0</v>
      </c>
      <c r="X102" s="33" t="s">
        <v>40</v>
      </c>
      <c r="Y102" s="17">
        <v>0</v>
      </c>
      <c r="Z102" s="33" t="s">
        <v>40</v>
      </c>
      <c r="AA102" s="17">
        <v>0</v>
      </c>
      <c r="AB102" s="33" t="s">
        <v>40</v>
      </c>
      <c r="AC102" s="17">
        <v>0</v>
      </c>
      <c r="AD102" s="33" t="s">
        <v>40</v>
      </c>
      <c r="AE102" s="17">
        <v>0</v>
      </c>
      <c r="AF102" s="33" t="s">
        <v>40</v>
      </c>
      <c r="AG102" s="17">
        <v>0</v>
      </c>
      <c r="AH102" s="33" t="s">
        <v>40</v>
      </c>
      <c r="AI102" s="17">
        <v>0</v>
      </c>
      <c r="AJ102" s="33" t="s">
        <v>40</v>
      </c>
      <c r="AK102" s="17">
        <v>0</v>
      </c>
      <c r="AL102" s="33" t="s">
        <v>40</v>
      </c>
      <c r="AM102" s="17">
        <v>0</v>
      </c>
      <c r="AN102" s="33" t="s">
        <v>40</v>
      </c>
      <c r="AO102" s="17">
        <v>0</v>
      </c>
      <c r="AP102" s="33" t="s">
        <v>40</v>
      </c>
      <c r="AQ102" s="17">
        <v>0</v>
      </c>
      <c r="AR102" s="33" t="s">
        <v>40</v>
      </c>
      <c r="AS102" s="17">
        <v>0</v>
      </c>
      <c r="AT102" s="33" t="s">
        <v>40</v>
      </c>
    </row>
    <row r="103" spans="1:46" s="18" customFormat="1" ht="13" x14ac:dyDescent="0.3">
      <c r="A103" s="18">
        <v>95</v>
      </c>
      <c r="B103" s="16" t="s">
        <v>187</v>
      </c>
      <c r="C103" s="17">
        <v>13230</v>
      </c>
      <c r="D103" s="33" t="s">
        <v>40</v>
      </c>
      <c r="E103" s="17">
        <v>0</v>
      </c>
      <c r="F103" s="33" t="s">
        <v>40</v>
      </c>
      <c r="G103" s="17">
        <v>0</v>
      </c>
      <c r="H103" s="33" t="s">
        <v>40</v>
      </c>
      <c r="I103" s="17">
        <v>0</v>
      </c>
      <c r="J103" s="33" t="s">
        <v>40</v>
      </c>
      <c r="K103" s="17">
        <v>13230</v>
      </c>
      <c r="L103" s="33" t="s">
        <v>40</v>
      </c>
      <c r="M103" s="17">
        <v>0</v>
      </c>
      <c r="N103" s="33" t="s">
        <v>40</v>
      </c>
      <c r="O103" s="17">
        <v>0</v>
      </c>
      <c r="P103" s="33" t="s">
        <v>40</v>
      </c>
      <c r="Q103" s="17">
        <v>0</v>
      </c>
      <c r="R103" s="33" t="s">
        <v>40</v>
      </c>
      <c r="S103" s="17">
        <v>0</v>
      </c>
      <c r="T103" s="33" t="s">
        <v>40</v>
      </c>
      <c r="U103" s="17">
        <v>0</v>
      </c>
      <c r="V103" s="33" t="s">
        <v>40</v>
      </c>
      <c r="W103" s="17">
        <v>0</v>
      </c>
      <c r="X103" s="33" t="s">
        <v>40</v>
      </c>
      <c r="Y103" s="17">
        <v>0</v>
      </c>
      <c r="Z103" s="33" t="s">
        <v>40</v>
      </c>
      <c r="AA103" s="17">
        <v>0</v>
      </c>
      <c r="AB103" s="33" t="s">
        <v>40</v>
      </c>
      <c r="AC103" s="17">
        <v>0</v>
      </c>
      <c r="AD103" s="33" t="s">
        <v>40</v>
      </c>
      <c r="AE103" s="17">
        <v>0</v>
      </c>
      <c r="AF103" s="33" t="s">
        <v>40</v>
      </c>
      <c r="AG103" s="17">
        <v>0</v>
      </c>
      <c r="AH103" s="33" t="s">
        <v>40</v>
      </c>
      <c r="AI103" s="17">
        <v>0</v>
      </c>
      <c r="AJ103" s="33" t="s">
        <v>40</v>
      </c>
      <c r="AK103" s="17">
        <v>0</v>
      </c>
      <c r="AL103" s="33" t="s">
        <v>40</v>
      </c>
      <c r="AM103" s="17">
        <v>0</v>
      </c>
      <c r="AN103" s="33" t="s">
        <v>40</v>
      </c>
      <c r="AO103" s="17">
        <v>0</v>
      </c>
      <c r="AP103" s="33" t="s">
        <v>40</v>
      </c>
      <c r="AQ103" s="17">
        <v>0</v>
      </c>
      <c r="AR103" s="33" t="s">
        <v>40</v>
      </c>
      <c r="AS103" s="17">
        <v>0</v>
      </c>
      <c r="AT103" s="33" t="s">
        <v>40</v>
      </c>
    </row>
    <row r="104" spans="1:46" s="18" customFormat="1" ht="13" x14ac:dyDescent="0.3">
      <c r="A104" s="18">
        <v>96</v>
      </c>
      <c r="B104" s="16" t="s">
        <v>146</v>
      </c>
      <c r="C104" s="17">
        <v>12801</v>
      </c>
      <c r="D104" s="33">
        <v>1.0435823754789273</v>
      </c>
      <c r="E104" s="17">
        <v>0</v>
      </c>
      <c r="F104" s="33" t="s">
        <v>40</v>
      </c>
      <c r="G104" s="17">
        <v>0</v>
      </c>
      <c r="H104" s="33" t="s">
        <v>40</v>
      </c>
      <c r="I104" s="17">
        <v>12801</v>
      </c>
      <c r="J104" s="33">
        <v>1.0435823754789273</v>
      </c>
      <c r="K104" s="17">
        <v>0</v>
      </c>
      <c r="L104" s="33" t="s">
        <v>40</v>
      </c>
      <c r="M104" s="17">
        <v>0</v>
      </c>
      <c r="N104" s="33" t="s">
        <v>40</v>
      </c>
      <c r="O104" s="17">
        <v>0</v>
      </c>
      <c r="P104" s="33" t="s">
        <v>40</v>
      </c>
      <c r="Q104" s="17">
        <v>0</v>
      </c>
      <c r="R104" s="33" t="s">
        <v>40</v>
      </c>
      <c r="S104" s="17">
        <v>0</v>
      </c>
      <c r="T104" s="33" t="s">
        <v>40</v>
      </c>
      <c r="U104" s="17">
        <v>0</v>
      </c>
      <c r="V104" s="33" t="s">
        <v>40</v>
      </c>
      <c r="W104" s="17">
        <v>0</v>
      </c>
      <c r="X104" s="33" t="s">
        <v>40</v>
      </c>
      <c r="Y104" s="17">
        <v>0</v>
      </c>
      <c r="Z104" s="33" t="s">
        <v>40</v>
      </c>
      <c r="AA104" s="17">
        <v>0</v>
      </c>
      <c r="AB104" s="33" t="s">
        <v>40</v>
      </c>
      <c r="AC104" s="17">
        <v>0</v>
      </c>
      <c r="AD104" s="33" t="s">
        <v>40</v>
      </c>
      <c r="AE104" s="17">
        <v>0</v>
      </c>
      <c r="AF104" s="33" t="s">
        <v>40</v>
      </c>
      <c r="AG104" s="17">
        <v>0</v>
      </c>
      <c r="AH104" s="33" t="s">
        <v>40</v>
      </c>
      <c r="AI104" s="17">
        <v>0</v>
      </c>
      <c r="AJ104" s="33" t="s">
        <v>40</v>
      </c>
      <c r="AK104" s="17">
        <v>0</v>
      </c>
      <c r="AL104" s="33" t="s">
        <v>40</v>
      </c>
      <c r="AM104" s="17">
        <v>0</v>
      </c>
      <c r="AN104" s="33" t="s">
        <v>40</v>
      </c>
      <c r="AO104" s="17">
        <v>0</v>
      </c>
      <c r="AP104" s="33" t="s">
        <v>40</v>
      </c>
      <c r="AQ104" s="17">
        <v>0</v>
      </c>
      <c r="AR104" s="33" t="s">
        <v>40</v>
      </c>
      <c r="AS104" s="17">
        <v>0</v>
      </c>
      <c r="AT104" s="33" t="s">
        <v>40</v>
      </c>
    </row>
    <row r="105" spans="1:46" s="18" customFormat="1" ht="13" x14ac:dyDescent="0.3">
      <c r="A105" s="18">
        <v>97</v>
      </c>
      <c r="B105" s="16" t="s">
        <v>157</v>
      </c>
      <c r="C105" s="17">
        <v>11279</v>
      </c>
      <c r="D105" s="33" t="s">
        <v>40</v>
      </c>
      <c r="E105" s="17">
        <v>0</v>
      </c>
      <c r="F105" s="33" t="s">
        <v>40</v>
      </c>
      <c r="G105" s="17">
        <v>0</v>
      </c>
      <c r="H105" s="33" t="s">
        <v>40</v>
      </c>
      <c r="I105" s="17">
        <v>0</v>
      </c>
      <c r="J105" s="33" t="s">
        <v>40</v>
      </c>
      <c r="K105" s="17">
        <v>0</v>
      </c>
      <c r="L105" s="33" t="s">
        <v>40</v>
      </c>
      <c r="M105" s="17">
        <v>0</v>
      </c>
      <c r="N105" s="33" t="s">
        <v>40</v>
      </c>
      <c r="O105" s="17">
        <v>0</v>
      </c>
      <c r="P105" s="33" t="s">
        <v>40</v>
      </c>
      <c r="Q105" s="17">
        <v>11279</v>
      </c>
      <c r="R105" s="33" t="s">
        <v>40</v>
      </c>
      <c r="S105" s="17">
        <v>0</v>
      </c>
      <c r="T105" s="33" t="s">
        <v>40</v>
      </c>
      <c r="U105" s="17">
        <v>0</v>
      </c>
      <c r="V105" s="33" t="s">
        <v>40</v>
      </c>
      <c r="W105" s="17">
        <v>0</v>
      </c>
      <c r="X105" s="33" t="s">
        <v>40</v>
      </c>
      <c r="Y105" s="17">
        <v>0</v>
      </c>
      <c r="Z105" s="33" t="s">
        <v>40</v>
      </c>
      <c r="AA105" s="17">
        <v>0</v>
      </c>
      <c r="AB105" s="33" t="s">
        <v>40</v>
      </c>
      <c r="AC105" s="17">
        <v>0</v>
      </c>
      <c r="AD105" s="33" t="s">
        <v>40</v>
      </c>
      <c r="AE105" s="17">
        <v>0</v>
      </c>
      <c r="AF105" s="33" t="s">
        <v>40</v>
      </c>
      <c r="AG105" s="17">
        <v>0</v>
      </c>
      <c r="AH105" s="33" t="s">
        <v>40</v>
      </c>
      <c r="AI105" s="17">
        <v>0</v>
      </c>
      <c r="AJ105" s="33" t="s">
        <v>40</v>
      </c>
      <c r="AK105" s="17">
        <v>0</v>
      </c>
      <c r="AL105" s="33" t="s">
        <v>40</v>
      </c>
      <c r="AM105" s="17">
        <v>0</v>
      </c>
      <c r="AN105" s="33" t="s">
        <v>40</v>
      </c>
      <c r="AO105" s="17">
        <v>0</v>
      </c>
      <c r="AP105" s="33" t="s">
        <v>40</v>
      </c>
      <c r="AQ105" s="17">
        <v>0</v>
      </c>
      <c r="AR105" s="33" t="s">
        <v>40</v>
      </c>
      <c r="AS105" s="17">
        <v>0</v>
      </c>
      <c r="AT105" s="33" t="s">
        <v>40</v>
      </c>
    </row>
    <row r="106" spans="1:46" s="18" customFormat="1" ht="13" x14ac:dyDescent="0.3">
      <c r="A106" s="18">
        <v>99</v>
      </c>
      <c r="B106" s="16" t="s">
        <v>172</v>
      </c>
      <c r="C106" s="17">
        <v>7020</v>
      </c>
      <c r="D106" s="33" t="s">
        <v>40</v>
      </c>
      <c r="E106" s="17">
        <v>0</v>
      </c>
      <c r="F106" s="33" t="s">
        <v>40</v>
      </c>
      <c r="G106" s="17">
        <v>0</v>
      </c>
      <c r="H106" s="33" t="s">
        <v>40</v>
      </c>
      <c r="I106" s="17">
        <v>0</v>
      </c>
      <c r="J106" s="33" t="s">
        <v>40</v>
      </c>
      <c r="K106" s="17">
        <v>0</v>
      </c>
      <c r="L106" s="33" t="s">
        <v>40</v>
      </c>
      <c r="M106" s="17">
        <v>0</v>
      </c>
      <c r="N106" s="33" t="s">
        <v>40</v>
      </c>
      <c r="O106" s="17">
        <v>0</v>
      </c>
      <c r="P106" s="33" t="s">
        <v>40</v>
      </c>
      <c r="Q106" s="17">
        <v>0</v>
      </c>
      <c r="R106" s="33" t="s">
        <v>40</v>
      </c>
      <c r="S106" s="17">
        <v>0</v>
      </c>
      <c r="T106" s="33" t="s">
        <v>40</v>
      </c>
      <c r="U106" s="17">
        <v>0</v>
      </c>
      <c r="V106" s="33" t="s">
        <v>40</v>
      </c>
      <c r="W106" s="17">
        <v>0</v>
      </c>
      <c r="X106" s="33" t="s">
        <v>40</v>
      </c>
      <c r="Y106" s="17">
        <v>0</v>
      </c>
      <c r="Z106" s="33" t="s">
        <v>40</v>
      </c>
      <c r="AA106" s="17">
        <v>0</v>
      </c>
      <c r="AB106" s="33" t="s">
        <v>40</v>
      </c>
      <c r="AC106" s="17">
        <v>0</v>
      </c>
      <c r="AD106" s="33" t="s">
        <v>40</v>
      </c>
      <c r="AE106" s="17">
        <v>0</v>
      </c>
      <c r="AF106" s="33" t="s">
        <v>40</v>
      </c>
      <c r="AG106" s="17">
        <v>0</v>
      </c>
      <c r="AH106" s="33" t="s">
        <v>40</v>
      </c>
      <c r="AI106" s="17">
        <v>0</v>
      </c>
      <c r="AJ106" s="33" t="s">
        <v>40</v>
      </c>
      <c r="AK106" s="17">
        <v>7020</v>
      </c>
      <c r="AL106" s="33" t="s">
        <v>40</v>
      </c>
      <c r="AM106" s="17">
        <v>0</v>
      </c>
      <c r="AN106" s="33" t="s">
        <v>40</v>
      </c>
      <c r="AO106" s="17">
        <v>0</v>
      </c>
      <c r="AP106" s="33" t="s">
        <v>40</v>
      </c>
      <c r="AQ106" s="17">
        <v>0</v>
      </c>
      <c r="AR106" s="33" t="s">
        <v>40</v>
      </c>
      <c r="AS106" s="17">
        <v>0</v>
      </c>
      <c r="AT106" s="33" t="s">
        <v>40</v>
      </c>
    </row>
    <row r="107" spans="1:46" s="18" customFormat="1" ht="13" x14ac:dyDescent="0.3">
      <c r="A107" s="18">
        <v>101</v>
      </c>
      <c r="B107" s="16" t="s">
        <v>127</v>
      </c>
      <c r="C107" s="17">
        <v>6930</v>
      </c>
      <c r="D107" s="33" t="s">
        <v>40</v>
      </c>
      <c r="E107" s="17">
        <v>0</v>
      </c>
      <c r="F107" s="33" t="s">
        <v>40</v>
      </c>
      <c r="G107" s="17">
        <v>0</v>
      </c>
      <c r="H107" s="33" t="s">
        <v>40</v>
      </c>
      <c r="I107" s="17">
        <v>0</v>
      </c>
      <c r="J107" s="33" t="s">
        <v>40</v>
      </c>
      <c r="K107" s="17">
        <v>0</v>
      </c>
      <c r="L107" s="33" t="s">
        <v>40</v>
      </c>
      <c r="M107" s="17">
        <v>0</v>
      </c>
      <c r="N107" s="33" t="s">
        <v>40</v>
      </c>
      <c r="O107" s="17">
        <v>6930</v>
      </c>
      <c r="P107" s="33" t="s">
        <v>40</v>
      </c>
      <c r="Q107" s="17">
        <v>0</v>
      </c>
      <c r="R107" s="33" t="s">
        <v>40</v>
      </c>
      <c r="S107" s="17">
        <v>0</v>
      </c>
      <c r="T107" s="33" t="s">
        <v>40</v>
      </c>
      <c r="U107" s="17">
        <v>0</v>
      </c>
      <c r="V107" s="33" t="s">
        <v>40</v>
      </c>
      <c r="W107" s="17">
        <v>0</v>
      </c>
      <c r="X107" s="33" t="s">
        <v>40</v>
      </c>
      <c r="Y107" s="17">
        <v>0</v>
      </c>
      <c r="Z107" s="33" t="s">
        <v>40</v>
      </c>
      <c r="AA107" s="17">
        <v>0</v>
      </c>
      <c r="AB107" s="33" t="s">
        <v>40</v>
      </c>
      <c r="AC107" s="17">
        <v>0</v>
      </c>
      <c r="AD107" s="33" t="s">
        <v>40</v>
      </c>
      <c r="AE107" s="17">
        <v>0</v>
      </c>
      <c r="AF107" s="33" t="s">
        <v>40</v>
      </c>
      <c r="AG107" s="17">
        <v>0</v>
      </c>
      <c r="AH107" s="33" t="s">
        <v>40</v>
      </c>
      <c r="AI107" s="17">
        <v>0</v>
      </c>
      <c r="AJ107" s="33" t="s">
        <v>40</v>
      </c>
      <c r="AK107" s="17">
        <v>0</v>
      </c>
      <c r="AL107" s="33" t="s">
        <v>40</v>
      </c>
      <c r="AM107" s="17">
        <v>0</v>
      </c>
      <c r="AN107" s="33" t="s">
        <v>40</v>
      </c>
      <c r="AO107" s="17">
        <v>0</v>
      </c>
      <c r="AP107" s="33" t="s">
        <v>40</v>
      </c>
      <c r="AQ107" s="17">
        <v>0</v>
      </c>
      <c r="AR107" s="33" t="s">
        <v>40</v>
      </c>
      <c r="AS107" s="17">
        <v>0</v>
      </c>
      <c r="AT107" s="33" t="s">
        <v>40</v>
      </c>
    </row>
    <row r="108" spans="1:46" s="18" customFormat="1" ht="13" x14ac:dyDescent="0.3">
      <c r="A108" s="18">
        <v>103</v>
      </c>
      <c r="B108" s="16" t="s">
        <v>164</v>
      </c>
      <c r="C108" s="17">
        <v>3221</v>
      </c>
      <c r="D108" s="33" t="s">
        <v>40</v>
      </c>
      <c r="E108" s="17">
        <v>0</v>
      </c>
      <c r="F108" s="33" t="s">
        <v>40</v>
      </c>
      <c r="G108" s="17">
        <v>0</v>
      </c>
      <c r="H108" s="33" t="s">
        <v>40</v>
      </c>
      <c r="I108" s="17">
        <v>0</v>
      </c>
      <c r="J108" s="33" t="s">
        <v>40</v>
      </c>
      <c r="K108" s="17">
        <v>0</v>
      </c>
      <c r="L108" s="33" t="s">
        <v>40</v>
      </c>
      <c r="M108" s="17">
        <v>3221</v>
      </c>
      <c r="N108" s="33" t="s">
        <v>40</v>
      </c>
      <c r="O108" s="17">
        <v>0</v>
      </c>
      <c r="P108" s="33" t="s">
        <v>40</v>
      </c>
      <c r="Q108" s="17">
        <v>0</v>
      </c>
      <c r="R108" s="33" t="s">
        <v>40</v>
      </c>
      <c r="S108" s="17">
        <v>0</v>
      </c>
      <c r="T108" s="33" t="s">
        <v>40</v>
      </c>
      <c r="U108" s="17">
        <v>0</v>
      </c>
      <c r="V108" s="33" t="s">
        <v>40</v>
      </c>
      <c r="W108" s="17">
        <v>0</v>
      </c>
      <c r="X108" s="33" t="s">
        <v>40</v>
      </c>
      <c r="Y108" s="17">
        <v>0</v>
      </c>
      <c r="Z108" s="33" t="s">
        <v>40</v>
      </c>
      <c r="AA108" s="17">
        <v>0</v>
      </c>
      <c r="AB108" s="33" t="s">
        <v>40</v>
      </c>
      <c r="AC108" s="17">
        <v>0</v>
      </c>
      <c r="AD108" s="33" t="s">
        <v>40</v>
      </c>
      <c r="AE108" s="17">
        <v>0</v>
      </c>
      <c r="AF108" s="33" t="s">
        <v>40</v>
      </c>
      <c r="AG108" s="17">
        <v>0</v>
      </c>
      <c r="AH108" s="33" t="s">
        <v>40</v>
      </c>
      <c r="AI108" s="17">
        <v>0</v>
      </c>
      <c r="AJ108" s="33" t="s">
        <v>40</v>
      </c>
      <c r="AK108" s="17">
        <v>0</v>
      </c>
      <c r="AL108" s="33" t="s">
        <v>40</v>
      </c>
      <c r="AM108" s="17">
        <v>0</v>
      </c>
      <c r="AN108" s="33" t="s">
        <v>40</v>
      </c>
      <c r="AO108" s="17">
        <v>0</v>
      </c>
      <c r="AP108" s="33" t="s">
        <v>40</v>
      </c>
      <c r="AQ108" s="17">
        <v>0</v>
      </c>
      <c r="AR108" s="33" t="s">
        <v>40</v>
      </c>
      <c r="AS108" s="17">
        <v>0</v>
      </c>
      <c r="AT108" s="33" t="s">
        <v>40</v>
      </c>
    </row>
    <row r="109" spans="1:46" s="18" customFormat="1" ht="13" x14ac:dyDescent="0.3">
      <c r="A109" s="18">
        <v>104</v>
      </c>
      <c r="B109" s="16" t="s">
        <v>169</v>
      </c>
      <c r="C109" s="17">
        <v>3202</v>
      </c>
      <c r="D109" s="33" t="s">
        <v>40</v>
      </c>
      <c r="E109" s="17">
        <v>0</v>
      </c>
      <c r="F109" s="33" t="s">
        <v>40</v>
      </c>
      <c r="G109" s="17">
        <v>0</v>
      </c>
      <c r="H109" s="33" t="s">
        <v>40</v>
      </c>
      <c r="I109" s="17">
        <v>0</v>
      </c>
      <c r="J109" s="33" t="s">
        <v>40</v>
      </c>
      <c r="K109" s="17">
        <v>3202</v>
      </c>
      <c r="L109" s="33" t="s">
        <v>40</v>
      </c>
      <c r="M109" s="17">
        <v>0</v>
      </c>
      <c r="N109" s="33" t="s">
        <v>40</v>
      </c>
      <c r="O109" s="17">
        <v>0</v>
      </c>
      <c r="P109" s="33" t="s">
        <v>40</v>
      </c>
      <c r="Q109" s="17">
        <v>0</v>
      </c>
      <c r="R109" s="33" t="s">
        <v>40</v>
      </c>
      <c r="S109" s="17">
        <v>0</v>
      </c>
      <c r="T109" s="33" t="s">
        <v>40</v>
      </c>
      <c r="U109" s="17">
        <v>0</v>
      </c>
      <c r="V109" s="33" t="s">
        <v>40</v>
      </c>
      <c r="W109" s="17">
        <v>0</v>
      </c>
      <c r="X109" s="33" t="s">
        <v>40</v>
      </c>
      <c r="Y109" s="17">
        <v>0</v>
      </c>
      <c r="Z109" s="33" t="s">
        <v>40</v>
      </c>
      <c r="AA109" s="17">
        <v>0</v>
      </c>
      <c r="AB109" s="33" t="s">
        <v>40</v>
      </c>
      <c r="AC109" s="17">
        <v>0</v>
      </c>
      <c r="AD109" s="33" t="s">
        <v>40</v>
      </c>
      <c r="AE109" s="17">
        <v>0</v>
      </c>
      <c r="AF109" s="33" t="s">
        <v>40</v>
      </c>
      <c r="AG109" s="17">
        <v>0</v>
      </c>
      <c r="AH109" s="33" t="s">
        <v>40</v>
      </c>
      <c r="AI109" s="17">
        <v>0</v>
      </c>
      <c r="AJ109" s="33" t="s">
        <v>40</v>
      </c>
      <c r="AK109" s="17">
        <v>0</v>
      </c>
      <c r="AL109" s="33" t="s">
        <v>40</v>
      </c>
      <c r="AM109" s="17">
        <v>0</v>
      </c>
      <c r="AN109" s="33" t="s">
        <v>40</v>
      </c>
      <c r="AO109" s="17">
        <v>0</v>
      </c>
      <c r="AP109" s="33" t="s">
        <v>40</v>
      </c>
      <c r="AQ109" s="17">
        <v>0</v>
      </c>
      <c r="AR109" s="33" t="s">
        <v>40</v>
      </c>
      <c r="AS109" s="17">
        <v>0</v>
      </c>
      <c r="AT109" s="33" t="s">
        <v>40</v>
      </c>
    </row>
    <row r="110" spans="1:46" s="18" customFormat="1" ht="13" x14ac:dyDescent="0.3">
      <c r="A110" s="18">
        <v>105</v>
      </c>
      <c r="B110" s="16" t="s">
        <v>129</v>
      </c>
      <c r="C110" s="17">
        <v>2747</v>
      </c>
      <c r="D110" s="33" t="s">
        <v>40</v>
      </c>
      <c r="E110" s="17">
        <v>0</v>
      </c>
      <c r="F110" s="33" t="s">
        <v>40</v>
      </c>
      <c r="G110" s="17">
        <v>1173</v>
      </c>
      <c r="H110" s="33" t="s">
        <v>40</v>
      </c>
      <c r="I110" s="17">
        <v>0</v>
      </c>
      <c r="J110" s="33" t="s">
        <v>40</v>
      </c>
      <c r="K110" s="17">
        <v>0</v>
      </c>
      <c r="L110" s="33" t="s">
        <v>40</v>
      </c>
      <c r="M110" s="17">
        <v>0</v>
      </c>
      <c r="N110" s="33" t="s">
        <v>40</v>
      </c>
      <c r="O110" s="17">
        <v>0</v>
      </c>
      <c r="P110" s="33" t="s">
        <v>40</v>
      </c>
      <c r="Q110" s="17">
        <v>0</v>
      </c>
      <c r="R110" s="33" t="s">
        <v>40</v>
      </c>
      <c r="S110" s="17">
        <v>0</v>
      </c>
      <c r="T110" s="33" t="s">
        <v>40</v>
      </c>
      <c r="U110" s="17">
        <v>0</v>
      </c>
      <c r="V110" s="33" t="s">
        <v>40</v>
      </c>
      <c r="W110" s="17">
        <v>0</v>
      </c>
      <c r="X110" s="33" t="s">
        <v>40</v>
      </c>
      <c r="Y110" s="17">
        <v>0</v>
      </c>
      <c r="Z110" s="33" t="s">
        <v>40</v>
      </c>
      <c r="AA110" s="17">
        <v>0</v>
      </c>
      <c r="AB110" s="33" t="s">
        <v>40</v>
      </c>
      <c r="AC110" s="17">
        <v>0</v>
      </c>
      <c r="AD110" s="33" t="s">
        <v>40</v>
      </c>
      <c r="AE110" s="17">
        <v>1574</v>
      </c>
      <c r="AF110" s="33" t="s">
        <v>40</v>
      </c>
      <c r="AG110" s="17">
        <v>0</v>
      </c>
      <c r="AH110" s="33" t="s">
        <v>40</v>
      </c>
      <c r="AI110" s="17">
        <v>0</v>
      </c>
      <c r="AJ110" s="33" t="s">
        <v>40</v>
      </c>
      <c r="AK110" s="17">
        <v>0</v>
      </c>
      <c r="AL110" s="33" t="s">
        <v>40</v>
      </c>
      <c r="AM110" s="17">
        <v>0</v>
      </c>
      <c r="AN110" s="33" t="s">
        <v>40</v>
      </c>
      <c r="AO110" s="17">
        <v>0</v>
      </c>
      <c r="AP110" s="33" t="s">
        <v>40</v>
      </c>
      <c r="AQ110" s="17">
        <v>0</v>
      </c>
      <c r="AR110" s="33" t="s">
        <v>40</v>
      </c>
      <c r="AS110" s="17">
        <v>0</v>
      </c>
      <c r="AT110" s="33" t="s">
        <v>40</v>
      </c>
    </row>
    <row r="111" spans="1:46" s="18" customFormat="1" ht="13" x14ac:dyDescent="0.3">
      <c r="A111" s="18">
        <v>106</v>
      </c>
      <c r="B111" s="16" t="s">
        <v>143</v>
      </c>
      <c r="C111" s="17">
        <v>2698</v>
      </c>
      <c r="D111" s="33">
        <v>-0.13414634146341464</v>
      </c>
      <c r="E111" s="17">
        <v>0</v>
      </c>
      <c r="F111" s="33" t="s">
        <v>40</v>
      </c>
      <c r="G111" s="17">
        <v>0</v>
      </c>
      <c r="H111" s="33">
        <v>-1</v>
      </c>
      <c r="I111" s="17">
        <v>0</v>
      </c>
      <c r="J111" s="33" t="s">
        <v>40</v>
      </c>
      <c r="K111" s="17">
        <v>2698</v>
      </c>
      <c r="L111" s="33" t="s">
        <v>40</v>
      </c>
      <c r="M111" s="17">
        <v>0</v>
      </c>
      <c r="N111" s="33" t="s">
        <v>40</v>
      </c>
      <c r="O111" s="17">
        <v>0</v>
      </c>
      <c r="P111" s="33" t="s">
        <v>40</v>
      </c>
      <c r="Q111" s="17">
        <v>0</v>
      </c>
      <c r="R111" s="33" t="s">
        <v>40</v>
      </c>
      <c r="S111" s="17">
        <v>0</v>
      </c>
      <c r="T111" s="33" t="s">
        <v>40</v>
      </c>
      <c r="U111" s="17">
        <v>0</v>
      </c>
      <c r="V111" s="33" t="s">
        <v>40</v>
      </c>
      <c r="W111" s="17">
        <v>0</v>
      </c>
      <c r="X111" s="33" t="s">
        <v>40</v>
      </c>
      <c r="Y111" s="17">
        <v>0</v>
      </c>
      <c r="Z111" s="33" t="s">
        <v>40</v>
      </c>
      <c r="AA111" s="17">
        <v>0</v>
      </c>
      <c r="AB111" s="33" t="s">
        <v>40</v>
      </c>
      <c r="AC111" s="17">
        <v>0</v>
      </c>
      <c r="AD111" s="33" t="s">
        <v>40</v>
      </c>
      <c r="AE111" s="17">
        <v>0</v>
      </c>
      <c r="AF111" s="33" t="s">
        <v>40</v>
      </c>
      <c r="AG111" s="17">
        <v>0</v>
      </c>
      <c r="AH111" s="33" t="s">
        <v>40</v>
      </c>
      <c r="AI111" s="17">
        <v>0</v>
      </c>
      <c r="AJ111" s="33" t="s">
        <v>40</v>
      </c>
      <c r="AK111" s="17">
        <v>0</v>
      </c>
      <c r="AL111" s="33" t="s">
        <v>40</v>
      </c>
      <c r="AM111" s="17">
        <v>0</v>
      </c>
      <c r="AN111" s="33" t="s">
        <v>40</v>
      </c>
      <c r="AO111" s="17">
        <v>0</v>
      </c>
      <c r="AP111" s="33" t="s">
        <v>40</v>
      </c>
      <c r="AQ111" s="18">
        <v>0</v>
      </c>
      <c r="AR111" s="33" t="s">
        <v>40</v>
      </c>
      <c r="AS111" s="17">
        <v>0</v>
      </c>
      <c r="AT111" s="33" t="s">
        <v>40</v>
      </c>
    </row>
    <row r="112" spans="1:46" s="18" customFormat="1" ht="13" x14ac:dyDescent="0.3">
      <c r="A112" s="18">
        <v>107</v>
      </c>
      <c r="B112" s="16" t="s">
        <v>168</v>
      </c>
      <c r="C112" s="17">
        <v>2666</v>
      </c>
      <c r="D112" s="33">
        <v>-0.88033037076936893</v>
      </c>
      <c r="E112" s="17">
        <v>0</v>
      </c>
      <c r="F112" s="33" t="s">
        <v>40</v>
      </c>
      <c r="G112" s="17">
        <v>0</v>
      </c>
      <c r="H112" s="33" t="s">
        <v>40</v>
      </c>
      <c r="I112" s="17">
        <v>0</v>
      </c>
      <c r="J112" s="33" t="s">
        <v>40</v>
      </c>
      <c r="K112" s="17">
        <v>0</v>
      </c>
      <c r="L112" s="33" t="s">
        <v>40</v>
      </c>
      <c r="M112" s="17">
        <v>0</v>
      </c>
      <c r="N112" s="33">
        <v>-1</v>
      </c>
      <c r="O112" s="17">
        <v>2666</v>
      </c>
      <c r="P112" s="33">
        <v>-0.829376</v>
      </c>
      <c r="Q112" s="17">
        <v>0</v>
      </c>
      <c r="R112" s="33" t="s">
        <v>40</v>
      </c>
      <c r="S112" s="17">
        <v>0</v>
      </c>
      <c r="T112" s="33" t="s">
        <v>40</v>
      </c>
      <c r="U112" s="17">
        <v>0</v>
      </c>
      <c r="V112" s="33" t="s">
        <v>40</v>
      </c>
      <c r="W112" s="17">
        <v>0</v>
      </c>
      <c r="X112" s="33" t="s">
        <v>40</v>
      </c>
      <c r="Y112" s="17">
        <v>0</v>
      </c>
      <c r="Z112" s="33" t="s">
        <v>40</v>
      </c>
      <c r="AA112" s="17">
        <v>0</v>
      </c>
      <c r="AB112" s="33" t="s">
        <v>40</v>
      </c>
      <c r="AC112" s="17">
        <v>0</v>
      </c>
      <c r="AD112" s="33" t="s">
        <v>40</v>
      </c>
      <c r="AE112" s="17">
        <v>0</v>
      </c>
      <c r="AF112" s="33" t="s">
        <v>40</v>
      </c>
      <c r="AG112" s="17">
        <v>0</v>
      </c>
      <c r="AH112" s="33" t="s">
        <v>40</v>
      </c>
      <c r="AI112" s="17">
        <v>0</v>
      </c>
      <c r="AJ112" s="33" t="s">
        <v>40</v>
      </c>
      <c r="AK112" s="17">
        <v>0</v>
      </c>
      <c r="AL112" s="33" t="s">
        <v>40</v>
      </c>
      <c r="AM112" s="17">
        <v>0</v>
      </c>
      <c r="AN112" s="33" t="s">
        <v>40</v>
      </c>
      <c r="AO112" s="17">
        <v>0</v>
      </c>
      <c r="AP112" s="33" t="s">
        <v>40</v>
      </c>
      <c r="AQ112" s="18">
        <v>0</v>
      </c>
      <c r="AR112" s="33" t="s">
        <v>40</v>
      </c>
      <c r="AS112" s="17">
        <v>0</v>
      </c>
      <c r="AT112" s="33" t="s">
        <v>40</v>
      </c>
    </row>
    <row r="113" spans="1:46" s="18" customFormat="1" ht="13" x14ac:dyDescent="0.3">
      <c r="A113" s="18">
        <v>108</v>
      </c>
      <c r="B113" s="16" t="s">
        <v>128</v>
      </c>
      <c r="C113" s="17">
        <v>2475</v>
      </c>
      <c r="D113" s="33">
        <v>-9.8360655737704916E-2</v>
      </c>
      <c r="E113" s="17">
        <v>0</v>
      </c>
      <c r="F113" s="33" t="s">
        <v>40</v>
      </c>
      <c r="G113" s="17">
        <v>0</v>
      </c>
      <c r="H113" s="33" t="s">
        <v>40</v>
      </c>
      <c r="I113" s="17">
        <v>0</v>
      </c>
      <c r="J113" s="33" t="s">
        <v>40</v>
      </c>
      <c r="K113" s="17">
        <v>0</v>
      </c>
      <c r="L113" s="33" t="s">
        <v>40</v>
      </c>
      <c r="M113" s="17">
        <v>2475</v>
      </c>
      <c r="N113" s="33">
        <v>-9.8360655737704916E-2</v>
      </c>
      <c r="O113" s="17">
        <v>0</v>
      </c>
      <c r="P113" s="33" t="s">
        <v>40</v>
      </c>
      <c r="Q113" s="17">
        <v>0</v>
      </c>
      <c r="R113" s="33" t="s">
        <v>40</v>
      </c>
      <c r="S113" s="17">
        <v>0</v>
      </c>
      <c r="T113" s="33" t="s">
        <v>40</v>
      </c>
      <c r="U113" s="17">
        <v>0</v>
      </c>
      <c r="V113" s="33" t="s">
        <v>40</v>
      </c>
      <c r="W113" s="17">
        <v>0</v>
      </c>
      <c r="X113" s="33" t="s">
        <v>40</v>
      </c>
      <c r="Y113" s="17">
        <v>0</v>
      </c>
      <c r="Z113" s="33" t="s">
        <v>40</v>
      </c>
      <c r="AA113" s="17">
        <v>0</v>
      </c>
      <c r="AB113" s="33" t="s">
        <v>40</v>
      </c>
      <c r="AC113" s="17">
        <v>0</v>
      </c>
      <c r="AD113" s="33" t="s">
        <v>40</v>
      </c>
      <c r="AE113" s="17">
        <v>0</v>
      </c>
      <c r="AF113" s="33" t="s">
        <v>40</v>
      </c>
      <c r="AG113" s="17">
        <v>0</v>
      </c>
      <c r="AH113" s="33" t="s">
        <v>40</v>
      </c>
      <c r="AI113" s="17">
        <v>0</v>
      </c>
      <c r="AJ113" s="33" t="s">
        <v>40</v>
      </c>
      <c r="AK113" s="17">
        <v>0</v>
      </c>
      <c r="AL113" s="33" t="s">
        <v>40</v>
      </c>
      <c r="AM113" s="17">
        <v>0</v>
      </c>
      <c r="AN113" s="33" t="s">
        <v>40</v>
      </c>
      <c r="AO113" s="17">
        <v>0</v>
      </c>
      <c r="AP113" s="33" t="s">
        <v>40</v>
      </c>
      <c r="AQ113" s="18">
        <v>0</v>
      </c>
      <c r="AR113" s="33" t="s">
        <v>40</v>
      </c>
      <c r="AS113" s="17">
        <v>0</v>
      </c>
      <c r="AT113" s="33" t="s">
        <v>40</v>
      </c>
    </row>
    <row r="114" spans="1:46" s="18" customFormat="1" ht="13" x14ac:dyDescent="0.3">
      <c r="A114" s="18">
        <v>109</v>
      </c>
      <c r="B114" s="16" t="s">
        <v>176</v>
      </c>
      <c r="C114" s="17">
        <v>1986</v>
      </c>
      <c r="D114" s="33" t="s">
        <v>40</v>
      </c>
      <c r="E114" s="17">
        <v>0</v>
      </c>
      <c r="F114" s="33" t="s">
        <v>40</v>
      </c>
      <c r="G114" s="17">
        <v>0</v>
      </c>
      <c r="H114" s="33" t="s">
        <v>40</v>
      </c>
      <c r="I114" s="17">
        <v>0</v>
      </c>
      <c r="J114" s="33" t="s">
        <v>40</v>
      </c>
      <c r="K114" s="17">
        <v>0</v>
      </c>
      <c r="L114" s="33" t="s">
        <v>40</v>
      </c>
      <c r="M114" s="17">
        <v>0</v>
      </c>
      <c r="N114" s="33" t="s">
        <v>40</v>
      </c>
      <c r="O114" s="17">
        <v>1986</v>
      </c>
      <c r="P114" s="33" t="s">
        <v>40</v>
      </c>
      <c r="Q114" s="17">
        <v>0</v>
      </c>
      <c r="R114" s="33" t="s">
        <v>40</v>
      </c>
      <c r="S114" s="17">
        <v>0</v>
      </c>
      <c r="T114" s="33" t="s">
        <v>40</v>
      </c>
      <c r="U114" s="17">
        <v>0</v>
      </c>
      <c r="V114" s="33" t="s">
        <v>40</v>
      </c>
      <c r="W114" s="17">
        <v>0</v>
      </c>
      <c r="X114" s="33" t="s">
        <v>40</v>
      </c>
      <c r="Y114" s="17">
        <v>0</v>
      </c>
      <c r="Z114" s="33" t="s">
        <v>40</v>
      </c>
      <c r="AA114" s="17">
        <v>0</v>
      </c>
      <c r="AB114" s="33" t="s">
        <v>40</v>
      </c>
      <c r="AC114" s="17">
        <v>0</v>
      </c>
      <c r="AD114" s="33" t="s">
        <v>40</v>
      </c>
      <c r="AE114" s="17">
        <v>0</v>
      </c>
      <c r="AF114" s="33" t="s">
        <v>40</v>
      </c>
      <c r="AG114" s="17">
        <v>0</v>
      </c>
      <c r="AH114" s="33" t="s">
        <v>40</v>
      </c>
      <c r="AI114" s="17">
        <v>0</v>
      </c>
      <c r="AJ114" s="33" t="s">
        <v>40</v>
      </c>
      <c r="AK114" s="17">
        <v>0</v>
      </c>
      <c r="AL114" s="33" t="s">
        <v>40</v>
      </c>
      <c r="AM114" s="17">
        <v>0</v>
      </c>
      <c r="AN114" s="33" t="s">
        <v>40</v>
      </c>
      <c r="AO114" s="17">
        <v>0</v>
      </c>
      <c r="AP114" s="33" t="s">
        <v>40</v>
      </c>
      <c r="AQ114" s="18">
        <v>0</v>
      </c>
      <c r="AR114" s="33" t="s">
        <v>40</v>
      </c>
      <c r="AS114" s="17">
        <v>0</v>
      </c>
      <c r="AT114" s="33" t="s">
        <v>40</v>
      </c>
    </row>
    <row r="115" spans="1:46" s="18" customFormat="1" ht="13" x14ac:dyDescent="0.3">
      <c r="A115" s="18">
        <v>110</v>
      </c>
      <c r="B115" s="16" t="s">
        <v>209</v>
      </c>
      <c r="C115" s="17">
        <v>1100</v>
      </c>
      <c r="D115" s="33" t="s">
        <v>40</v>
      </c>
      <c r="E115" s="17">
        <v>0</v>
      </c>
      <c r="F115" s="33" t="s">
        <v>40</v>
      </c>
      <c r="G115" s="17">
        <v>0</v>
      </c>
      <c r="H115" s="33" t="s">
        <v>40</v>
      </c>
      <c r="I115" s="17">
        <v>0</v>
      </c>
      <c r="J115" s="33" t="s">
        <v>40</v>
      </c>
      <c r="K115" s="17">
        <v>0</v>
      </c>
      <c r="L115" s="33" t="s">
        <v>40</v>
      </c>
      <c r="M115" s="17">
        <v>0</v>
      </c>
      <c r="N115" s="33" t="s">
        <v>40</v>
      </c>
      <c r="O115" s="17">
        <v>1100</v>
      </c>
      <c r="P115" s="33" t="s">
        <v>40</v>
      </c>
      <c r="Q115" s="17">
        <v>0</v>
      </c>
      <c r="R115" s="33" t="s">
        <v>40</v>
      </c>
      <c r="S115" s="17">
        <v>0</v>
      </c>
      <c r="T115" s="33" t="s">
        <v>40</v>
      </c>
      <c r="U115" s="17">
        <v>0</v>
      </c>
      <c r="V115" s="33" t="s">
        <v>40</v>
      </c>
      <c r="W115" s="17">
        <v>0</v>
      </c>
      <c r="X115" s="33" t="s">
        <v>40</v>
      </c>
      <c r="Y115" s="17">
        <v>0</v>
      </c>
      <c r="Z115" s="33" t="s">
        <v>40</v>
      </c>
      <c r="AA115" s="17">
        <v>0</v>
      </c>
      <c r="AB115" s="33" t="s">
        <v>40</v>
      </c>
      <c r="AC115" s="17">
        <v>0</v>
      </c>
      <c r="AD115" s="33" t="s">
        <v>40</v>
      </c>
      <c r="AE115" s="17">
        <v>0</v>
      </c>
      <c r="AF115" s="33" t="s">
        <v>40</v>
      </c>
      <c r="AG115" s="17">
        <v>0</v>
      </c>
      <c r="AH115" s="33" t="s">
        <v>40</v>
      </c>
      <c r="AI115" s="17">
        <v>0</v>
      </c>
      <c r="AJ115" s="33" t="s">
        <v>40</v>
      </c>
      <c r="AK115" s="17">
        <v>0</v>
      </c>
      <c r="AL115" s="33" t="s">
        <v>40</v>
      </c>
      <c r="AM115" s="17">
        <v>0</v>
      </c>
      <c r="AN115" s="33" t="s">
        <v>40</v>
      </c>
      <c r="AO115" s="17">
        <v>0</v>
      </c>
      <c r="AP115" s="33" t="s">
        <v>40</v>
      </c>
      <c r="AQ115" s="18">
        <v>0</v>
      </c>
      <c r="AR115" s="33" t="s">
        <v>40</v>
      </c>
      <c r="AS115" s="17">
        <v>0</v>
      </c>
      <c r="AT115" s="33" t="s">
        <v>40</v>
      </c>
    </row>
    <row r="116" spans="1:46" s="18" customFormat="1" ht="13" x14ac:dyDescent="0.3">
      <c r="B116" s="34" t="s">
        <v>1</v>
      </c>
      <c r="C116" s="17"/>
      <c r="D116" s="33"/>
      <c r="E116" s="17"/>
      <c r="F116" s="33"/>
      <c r="G116" s="17"/>
      <c r="H116" s="33"/>
      <c r="I116" s="17"/>
      <c r="J116" s="33"/>
      <c r="K116" s="17"/>
      <c r="L116" s="33"/>
      <c r="M116" s="17"/>
      <c r="N116" s="33"/>
      <c r="O116" s="17"/>
      <c r="P116" s="33"/>
      <c r="Q116" s="17"/>
      <c r="R116" s="33"/>
      <c r="S116" s="17"/>
      <c r="T116" s="33"/>
      <c r="U116" s="17"/>
      <c r="V116" s="33"/>
      <c r="W116" s="17"/>
      <c r="X116" s="33"/>
      <c r="Y116" s="17"/>
      <c r="Z116" s="33"/>
      <c r="AA116" s="17"/>
      <c r="AB116" s="33"/>
      <c r="AC116" s="17"/>
      <c r="AD116" s="33"/>
      <c r="AE116" s="17"/>
      <c r="AF116" s="33"/>
      <c r="AG116" s="17"/>
      <c r="AH116" s="33"/>
      <c r="AI116" s="17"/>
      <c r="AJ116" s="33"/>
      <c r="AK116" s="17"/>
      <c r="AL116" s="33"/>
      <c r="AM116" s="17"/>
      <c r="AN116" s="33"/>
      <c r="AO116" s="17"/>
      <c r="AP116" s="33"/>
    </row>
    <row r="117" spans="1:46" s="18" customFormat="1" ht="13" x14ac:dyDescent="0.3">
      <c r="B117" s="16"/>
      <c r="C117" s="17"/>
      <c r="D117" s="33"/>
      <c r="E117" s="17"/>
      <c r="F117" s="33"/>
      <c r="G117" s="17"/>
      <c r="H117" s="33"/>
      <c r="I117" s="17"/>
      <c r="J117" s="33"/>
      <c r="K117" s="17"/>
      <c r="L117" s="33"/>
      <c r="M117" s="17"/>
      <c r="N117" s="33"/>
      <c r="O117" s="17"/>
      <c r="P117" s="33"/>
      <c r="Q117" s="17"/>
      <c r="R117" s="33"/>
      <c r="S117" s="17"/>
      <c r="T117" s="33"/>
      <c r="U117" s="17"/>
      <c r="V117" s="33"/>
      <c r="W117" s="17"/>
      <c r="X117" s="33"/>
      <c r="Y117" s="17"/>
      <c r="Z117" s="33"/>
      <c r="AA117" s="17"/>
      <c r="AB117" s="33"/>
      <c r="AC117" s="17"/>
      <c r="AD117" s="33"/>
      <c r="AE117" s="17"/>
      <c r="AF117" s="33"/>
      <c r="AG117" s="17"/>
      <c r="AH117" s="33"/>
      <c r="AI117" s="17"/>
      <c r="AJ117" s="33"/>
      <c r="AK117" s="17"/>
      <c r="AL117" s="33"/>
      <c r="AM117" s="17"/>
      <c r="AN117" s="33"/>
      <c r="AO117" s="17"/>
      <c r="AP117" s="33"/>
    </row>
    <row r="118" spans="1:46" s="18" customFormat="1" ht="13" x14ac:dyDescent="0.3">
      <c r="B118" s="35" t="s">
        <v>28</v>
      </c>
      <c r="C118" s="17"/>
      <c r="D118" s="33"/>
      <c r="E118" s="17"/>
      <c r="F118" s="33"/>
      <c r="G118" s="17"/>
      <c r="H118" s="33"/>
      <c r="I118" s="17"/>
      <c r="J118" s="33"/>
      <c r="K118" s="17"/>
      <c r="L118" s="33"/>
      <c r="M118" s="17"/>
      <c r="N118" s="33"/>
      <c r="O118" s="17"/>
      <c r="P118" s="33"/>
      <c r="Q118" s="17"/>
      <c r="R118" s="33"/>
      <c r="S118" s="17"/>
      <c r="T118" s="33"/>
      <c r="U118" s="17"/>
      <c r="V118" s="33"/>
      <c r="W118" s="17"/>
      <c r="X118" s="33"/>
      <c r="Y118" s="17"/>
      <c r="Z118" s="33"/>
      <c r="AA118" s="17"/>
      <c r="AB118" s="33"/>
      <c r="AC118" s="17"/>
      <c r="AD118" s="33"/>
      <c r="AE118" s="17"/>
      <c r="AF118" s="33"/>
      <c r="AG118" s="17"/>
      <c r="AH118" s="33"/>
      <c r="AI118" s="17"/>
      <c r="AJ118" s="33"/>
      <c r="AK118" s="17"/>
      <c r="AL118" s="33"/>
      <c r="AM118" s="17"/>
      <c r="AN118" s="33"/>
      <c r="AO118" s="17"/>
      <c r="AP118" s="33"/>
    </row>
    <row r="119" spans="1:46" s="18" customFormat="1" ht="13" x14ac:dyDescent="0.3">
      <c r="B119" s="35" t="s">
        <v>29</v>
      </c>
      <c r="C119" s="17"/>
      <c r="D119" s="33"/>
      <c r="E119" s="17"/>
      <c r="F119" s="33"/>
      <c r="G119" s="17"/>
      <c r="H119" s="33"/>
      <c r="I119" s="17"/>
      <c r="J119" s="33"/>
      <c r="K119" s="17"/>
      <c r="L119" s="33"/>
      <c r="M119" s="17"/>
      <c r="N119" s="33"/>
      <c r="O119" s="17"/>
      <c r="P119" s="33"/>
      <c r="Q119" s="17"/>
      <c r="R119" s="33"/>
      <c r="S119" s="17"/>
      <c r="T119" s="33"/>
      <c r="U119" s="17"/>
      <c r="V119" s="33"/>
      <c r="W119" s="17"/>
      <c r="X119" s="33"/>
      <c r="Y119" s="17"/>
      <c r="Z119" s="33"/>
      <c r="AA119" s="17"/>
      <c r="AB119" s="33"/>
      <c r="AC119" s="17"/>
      <c r="AD119" s="33"/>
      <c r="AE119" s="17"/>
      <c r="AF119" s="33"/>
      <c r="AG119" s="17"/>
      <c r="AH119" s="33"/>
      <c r="AI119" s="17"/>
      <c r="AJ119" s="33"/>
      <c r="AK119" s="17"/>
      <c r="AL119" s="33"/>
      <c r="AM119" s="17"/>
      <c r="AN119" s="33"/>
      <c r="AO119" s="17"/>
      <c r="AP119" s="33"/>
    </row>
    <row r="120" spans="1:46" s="18" customFormat="1" ht="13" x14ac:dyDescent="0.3">
      <c r="B120" s="35" t="s">
        <v>30</v>
      </c>
      <c r="C120" s="17"/>
      <c r="D120" s="33"/>
      <c r="E120" s="17"/>
      <c r="F120" s="33"/>
      <c r="G120" s="17"/>
      <c r="H120" s="33"/>
      <c r="I120" s="17"/>
      <c r="J120" s="33"/>
      <c r="K120" s="17"/>
      <c r="L120" s="33"/>
      <c r="M120" s="17"/>
      <c r="N120" s="33"/>
      <c r="O120" s="17"/>
      <c r="P120" s="33"/>
      <c r="Q120" s="17"/>
      <c r="R120" s="33"/>
      <c r="S120" s="17"/>
      <c r="T120" s="33"/>
      <c r="U120" s="17"/>
      <c r="V120" s="33"/>
      <c r="W120" s="17"/>
      <c r="X120" s="33"/>
      <c r="Y120" s="17"/>
      <c r="Z120" s="33"/>
      <c r="AA120" s="17"/>
      <c r="AB120" s="33"/>
      <c r="AC120" s="17"/>
      <c r="AD120" s="33"/>
      <c r="AE120" s="17"/>
      <c r="AF120" s="33"/>
      <c r="AG120" s="17"/>
      <c r="AH120" s="33"/>
      <c r="AI120" s="17"/>
      <c r="AJ120" s="33"/>
      <c r="AK120" s="17"/>
      <c r="AL120" s="33"/>
      <c r="AM120" s="17"/>
      <c r="AN120" s="33"/>
      <c r="AO120" s="17"/>
      <c r="AP120" s="33"/>
    </row>
    <row r="121" spans="1:46" s="18" customFormat="1" ht="13" x14ac:dyDescent="0.3">
      <c r="B121" s="16"/>
      <c r="C121" s="17"/>
      <c r="D121" s="33"/>
      <c r="E121" s="17"/>
      <c r="F121" s="33"/>
      <c r="G121" s="17"/>
      <c r="H121" s="33"/>
      <c r="I121" s="17"/>
      <c r="J121" s="33"/>
      <c r="K121" s="17"/>
      <c r="L121" s="33"/>
      <c r="M121" s="17"/>
      <c r="N121" s="33"/>
      <c r="O121" s="17"/>
      <c r="P121" s="33"/>
      <c r="Q121" s="17"/>
      <c r="R121" s="33"/>
      <c r="S121" s="17"/>
      <c r="T121" s="33"/>
      <c r="U121" s="17"/>
      <c r="V121" s="33"/>
      <c r="W121" s="17"/>
      <c r="X121" s="33"/>
      <c r="Y121" s="17"/>
      <c r="Z121" s="33"/>
      <c r="AA121" s="17"/>
      <c r="AB121" s="33"/>
      <c r="AC121" s="17"/>
      <c r="AD121" s="33"/>
      <c r="AE121" s="17"/>
      <c r="AF121" s="33"/>
      <c r="AG121" s="17"/>
      <c r="AH121" s="33"/>
      <c r="AI121" s="17"/>
      <c r="AJ121" s="33"/>
      <c r="AK121" s="17"/>
      <c r="AL121" s="33"/>
      <c r="AM121" s="17"/>
      <c r="AN121" s="33"/>
      <c r="AO121" s="17"/>
      <c r="AP121" s="33"/>
    </row>
    <row r="122" spans="1:46" s="18" customFormat="1" ht="13" x14ac:dyDescent="0.3">
      <c r="B122" s="16"/>
      <c r="C122" s="17"/>
      <c r="D122" s="33"/>
      <c r="E122" s="17"/>
      <c r="F122" s="33"/>
      <c r="G122" s="17"/>
      <c r="H122" s="33"/>
      <c r="I122" s="17"/>
      <c r="J122" s="33"/>
      <c r="K122" s="17"/>
      <c r="L122" s="33"/>
      <c r="M122" s="17"/>
      <c r="N122" s="33"/>
      <c r="O122" s="17"/>
      <c r="P122" s="33"/>
      <c r="Q122" s="17"/>
      <c r="R122" s="33"/>
      <c r="S122" s="17"/>
      <c r="T122" s="33"/>
      <c r="U122" s="17"/>
      <c r="V122" s="33"/>
      <c r="W122" s="17"/>
      <c r="X122" s="33"/>
      <c r="Y122" s="17"/>
      <c r="Z122" s="33"/>
      <c r="AA122" s="17"/>
      <c r="AB122" s="33"/>
      <c r="AC122" s="17"/>
      <c r="AD122" s="33"/>
      <c r="AE122" s="17"/>
      <c r="AF122" s="33"/>
      <c r="AG122" s="17"/>
      <c r="AH122" s="33"/>
      <c r="AI122" s="17"/>
      <c r="AJ122" s="33"/>
      <c r="AK122" s="17"/>
      <c r="AL122" s="33"/>
      <c r="AM122" s="17"/>
      <c r="AN122" s="33"/>
      <c r="AO122" s="17"/>
      <c r="AP122" s="33"/>
    </row>
    <row r="123" spans="1:46" s="18" customFormat="1" ht="13" x14ac:dyDescent="0.3">
      <c r="B123" s="16"/>
      <c r="C123" s="17"/>
      <c r="D123" s="33"/>
      <c r="E123" s="17"/>
      <c r="F123" s="33"/>
      <c r="G123" s="17"/>
      <c r="H123" s="33"/>
      <c r="I123" s="17"/>
      <c r="J123" s="33"/>
      <c r="K123" s="17"/>
      <c r="L123" s="33"/>
      <c r="M123" s="17"/>
      <c r="N123" s="33"/>
      <c r="O123" s="17"/>
      <c r="P123" s="33"/>
      <c r="Q123" s="17"/>
      <c r="R123" s="33"/>
      <c r="S123" s="17"/>
      <c r="T123" s="33"/>
      <c r="U123" s="17"/>
      <c r="V123" s="33"/>
      <c r="W123" s="17"/>
      <c r="X123" s="33"/>
      <c r="Y123" s="17"/>
      <c r="Z123" s="33"/>
      <c r="AA123" s="17"/>
      <c r="AB123" s="33"/>
      <c r="AC123" s="17"/>
      <c r="AD123" s="33"/>
      <c r="AE123" s="17"/>
      <c r="AF123" s="33"/>
      <c r="AG123" s="17"/>
      <c r="AH123" s="33"/>
      <c r="AI123" s="17"/>
      <c r="AJ123" s="33"/>
      <c r="AK123" s="17"/>
      <c r="AL123" s="33"/>
      <c r="AM123" s="17"/>
      <c r="AN123" s="33"/>
      <c r="AO123" s="17"/>
      <c r="AP123" s="33"/>
    </row>
    <row r="124" spans="1:46" s="18" customFormat="1" ht="13" x14ac:dyDescent="0.3">
      <c r="B124" s="16"/>
      <c r="C124" s="17"/>
      <c r="D124" s="33"/>
      <c r="E124" s="17"/>
      <c r="F124" s="33"/>
      <c r="G124" s="17"/>
      <c r="H124" s="33"/>
      <c r="I124" s="17"/>
      <c r="J124" s="33"/>
      <c r="K124" s="17"/>
      <c r="L124" s="33"/>
      <c r="M124" s="17"/>
      <c r="N124" s="33"/>
      <c r="O124" s="17"/>
      <c r="P124" s="33"/>
      <c r="Q124" s="17"/>
      <c r="R124" s="33"/>
      <c r="S124" s="17"/>
      <c r="T124" s="33"/>
      <c r="U124" s="17"/>
      <c r="V124" s="33"/>
      <c r="W124" s="17"/>
      <c r="X124" s="33"/>
      <c r="Y124" s="17"/>
      <c r="Z124" s="33"/>
      <c r="AA124" s="17"/>
      <c r="AB124" s="33"/>
      <c r="AC124" s="17"/>
      <c r="AD124" s="33"/>
      <c r="AE124" s="17"/>
      <c r="AF124" s="33"/>
      <c r="AG124" s="17"/>
      <c r="AH124" s="33"/>
      <c r="AI124" s="17"/>
      <c r="AJ124" s="33"/>
      <c r="AK124" s="17"/>
      <c r="AL124" s="33"/>
      <c r="AM124" s="17"/>
      <c r="AN124" s="33"/>
      <c r="AO124" s="17"/>
      <c r="AP124" s="33"/>
    </row>
    <row r="125" spans="1:46" s="18" customFormat="1" ht="13" x14ac:dyDescent="0.3">
      <c r="B125" s="16"/>
      <c r="C125" s="17"/>
      <c r="D125" s="33"/>
      <c r="E125" s="17"/>
      <c r="F125" s="33"/>
      <c r="G125" s="17"/>
      <c r="H125" s="33"/>
      <c r="I125" s="17"/>
      <c r="J125" s="33"/>
      <c r="K125" s="17"/>
      <c r="L125" s="33"/>
      <c r="M125" s="17"/>
      <c r="N125" s="33"/>
      <c r="O125" s="17"/>
      <c r="P125" s="33"/>
      <c r="Q125" s="17"/>
      <c r="R125" s="33"/>
      <c r="S125" s="17"/>
      <c r="T125" s="33"/>
      <c r="U125" s="17"/>
      <c r="V125" s="33"/>
      <c r="W125" s="17"/>
      <c r="X125" s="33"/>
      <c r="Y125" s="17"/>
      <c r="Z125" s="33"/>
      <c r="AA125" s="17"/>
      <c r="AB125" s="33"/>
      <c r="AC125" s="17"/>
      <c r="AD125" s="33"/>
      <c r="AE125" s="17"/>
      <c r="AF125" s="33"/>
      <c r="AG125" s="17"/>
      <c r="AH125" s="33"/>
      <c r="AI125" s="17"/>
      <c r="AJ125" s="33"/>
      <c r="AK125" s="17"/>
      <c r="AL125" s="33"/>
      <c r="AM125" s="17"/>
      <c r="AN125" s="33"/>
      <c r="AO125" s="17"/>
      <c r="AP125" s="33"/>
    </row>
    <row r="126" spans="1:46" s="18" customFormat="1" ht="13" x14ac:dyDescent="0.3">
      <c r="B126" s="16"/>
      <c r="C126" s="17"/>
      <c r="D126" s="33"/>
      <c r="E126" s="17"/>
      <c r="F126" s="33"/>
      <c r="G126" s="17"/>
      <c r="H126" s="33"/>
      <c r="I126" s="17"/>
      <c r="J126" s="33"/>
      <c r="K126" s="17"/>
      <c r="L126" s="33"/>
      <c r="M126" s="17"/>
      <c r="N126" s="33"/>
      <c r="O126" s="17"/>
      <c r="P126" s="33"/>
      <c r="Q126" s="17"/>
      <c r="R126" s="33"/>
      <c r="S126" s="17"/>
      <c r="T126" s="33"/>
      <c r="U126" s="17"/>
      <c r="V126" s="33"/>
      <c r="W126" s="17"/>
      <c r="X126" s="33"/>
      <c r="Y126" s="17"/>
      <c r="Z126" s="33"/>
      <c r="AA126" s="17"/>
      <c r="AB126" s="33"/>
      <c r="AC126" s="17"/>
      <c r="AD126" s="33"/>
      <c r="AE126" s="17"/>
      <c r="AF126" s="33"/>
      <c r="AG126" s="17"/>
      <c r="AH126" s="33"/>
      <c r="AI126" s="17"/>
      <c r="AJ126" s="33"/>
      <c r="AK126" s="17"/>
      <c r="AL126" s="33"/>
      <c r="AM126" s="17"/>
      <c r="AN126" s="33"/>
      <c r="AO126" s="17"/>
      <c r="AP126" s="33"/>
    </row>
    <row r="127" spans="1:46" s="18" customFormat="1" ht="13" x14ac:dyDescent="0.3">
      <c r="B127" s="16"/>
      <c r="C127" s="17"/>
      <c r="D127" s="33"/>
      <c r="E127" s="17"/>
      <c r="F127" s="33"/>
      <c r="G127" s="17"/>
      <c r="H127" s="33"/>
      <c r="I127" s="17"/>
      <c r="J127" s="33"/>
      <c r="K127" s="17"/>
      <c r="L127" s="33"/>
      <c r="M127" s="17"/>
      <c r="N127" s="33"/>
      <c r="O127" s="17"/>
      <c r="P127" s="33"/>
      <c r="Q127" s="17"/>
      <c r="R127" s="33"/>
      <c r="S127" s="17"/>
      <c r="T127" s="33"/>
      <c r="U127" s="17"/>
      <c r="V127" s="33"/>
      <c r="W127" s="17"/>
      <c r="X127" s="33"/>
      <c r="Y127" s="17"/>
      <c r="Z127" s="33"/>
      <c r="AA127" s="17"/>
      <c r="AB127" s="33"/>
      <c r="AC127" s="17"/>
      <c r="AD127" s="33"/>
      <c r="AE127" s="17"/>
      <c r="AF127" s="33"/>
      <c r="AG127" s="17"/>
      <c r="AH127" s="33"/>
      <c r="AI127" s="17"/>
      <c r="AJ127" s="33"/>
      <c r="AK127" s="17"/>
      <c r="AL127" s="33"/>
      <c r="AM127" s="17"/>
      <c r="AN127" s="33"/>
      <c r="AO127" s="17"/>
      <c r="AP127" s="33"/>
    </row>
    <row r="128" spans="1:46" s="18" customFormat="1" ht="13" x14ac:dyDescent="0.3">
      <c r="B128" s="16"/>
      <c r="C128" s="17"/>
      <c r="D128" s="33"/>
      <c r="E128" s="17"/>
      <c r="F128" s="33"/>
      <c r="G128" s="17"/>
      <c r="H128" s="33"/>
      <c r="I128" s="17"/>
      <c r="J128" s="33"/>
      <c r="K128" s="17"/>
      <c r="L128" s="33"/>
      <c r="M128" s="17"/>
      <c r="N128" s="33"/>
      <c r="O128" s="17"/>
      <c r="P128" s="33"/>
      <c r="Q128" s="17"/>
      <c r="R128" s="33"/>
      <c r="S128" s="17"/>
      <c r="T128" s="33"/>
      <c r="U128" s="17"/>
      <c r="V128" s="33"/>
      <c r="W128" s="17"/>
      <c r="X128" s="33"/>
      <c r="Y128" s="17"/>
      <c r="Z128" s="33"/>
      <c r="AA128" s="17"/>
      <c r="AB128" s="33"/>
      <c r="AC128" s="17"/>
      <c r="AD128" s="33"/>
      <c r="AE128" s="17"/>
      <c r="AF128" s="33"/>
      <c r="AG128" s="17"/>
      <c r="AH128" s="33"/>
      <c r="AI128" s="17"/>
      <c r="AJ128" s="33"/>
      <c r="AK128" s="17"/>
      <c r="AL128" s="33"/>
      <c r="AM128" s="17"/>
      <c r="AN128" s="33"/>
      <c r="AO128" s="17"/>
      <c r="AP128" s="33"/>
    </row>
    <row r="129" spans="2:42" s="18" customFormat="1" ht="13" x14ac:dyDescent="0.3">
      <c r="B129" s="16"/>
      <c r="C129" s="17"/>
      <c r="D129" s="33"/>
      <c r="E129" s="17"/>
      <c r="F129" s="33"/>
      <c r="G129" s="17"/>
      <c r="H129" s="33"/>
      <c r="I129" s="17"/>
      <c r="J129" s="33"/>
      <c r="K129" s="17"/>
      <c r="L129" s="33"/>
      <c r="M129" s="17"/>
      <c r="N129" s="33"/>
      <c r="O129" s="17"/>
      <c r="P129" s="33"/>
      <c r="Q129" s="17"/>
      <c r="R129" s="33"/>
      <c r="S129" s="17"/>
      <c r="T129" s="33"/>
      <c r="U129" s="17"/>
      <c r="V129" s="33"/>
      <c r="W129" s="17"/>
      <c r="X129" s="33"/>
      <c r="Y129" s="17"/>
      <c r="Z129" s="33"/>
      <c r="AA129" s="17"/>
      <c r="AB129" s="33"/>
      <c r="AC129" s="17"/>
      <c r="AD129" s="33"/>
      <c r="AE129" s="17"/>
      <c r="AF129" s="33"/>
      <c r="AG129" s="17"/>
      <c r="AH129" s="33"/>
      <c r="AI129" s="17"/>
      <c r="AJ129" s="33"/>
      <c r="AK129" s="17"/>
      <c r="AL129" s="33"/>
      <c r="AM129" s="17"/>
      <c r="AN129" s="33"/>
      <c r="AO129" s="17"/>
      <c r="AP129" s="33"/>
    </row>
    <row r="130" spans="2:42" s="18" customFormat="1" ht="13" x14ac:dyDescent="0.3">
      <c r="B130" s="16"/>
      <c r="C130" s="17"/>
      <c r="D130" s="33"/>
      <c r="E130" s="17"/>
      <c r="F130" s="33"/>
      <c r="G130" s="17"/>
      <c r="H130" s="33"/>
      <c r="I130" s="17"/>
      <c r="J130" s="33"/>
      <c r="K130" s="17"/>
      <c r="L130" s="33"/>
      <c r="M130" s="17"/>
      <c r="N130" s="33"/>
      <c r="O130" s="17"/>
      <c r="P130" s="33"/>
      <c r="Q130" s="17"/>
      <c r="R130" s="33"/>
      <c r="S130" s="17"/>
      <c r="T130" s="33"/>
      <c r="U130" s="17"/>
      <c r="V130" s="33"/>
      <c r="W130" s="17"/>
      <c r="X130" s="33"/>
      <c r="Y130" s="17"/>
      <c r="Z130" s="33"/>
      <c r="AA130" s="17"/>
      <c r="AB130" s="33"/>
      <c r="AC130" s="17"/>
      <c r="AD130" s="33"/>
      <c r="AE130" s="17"/>
      <c r="AF130" s="33"/>
      <c r="AG130" s="17"/>
      <c r="AH130" s="33"/>
      <c r="AI130" s="17"/>
      <c r="AJ130" s="33"/>
      <c r="AK130" s="17"/>
      <c r="AL130" s="33"/>
      <c r="AM130" s="17"/>
      <c r="AN130" s="33"/>
      <c r="AO130" s="17"/>
      <c r="AP130" s="33"/>
    </row>
    <row r="131" spans="2:42" s="18" customFormat="1" ht="13" x14ac:dyDescent="0.3">
      <c r="B131" s="16"/>
      <c r="C131" s="17"/>
      <c r="D131" s="33"/>
      <c r="E131" s="17"/>
      <c r="F131" s="33"/>
      <c r="G131" s="17"/>
      <c r="H131" s="33"/>
      <c r="I131" s="17"/>
      <c r="J131" s="33"/>
      <c r="K131" s="17"/>
      <c r="L131" s="33"/>
      <c r="M131" s="17"/>
      <c r="N131" s="33"/>
      <c r="O131" s="17"/>
      <c r="P131" s="33"/>
      <c r="Q131" s="17"/>
      <c r="R131" s="33"/>
      <c r="S131" s="17"/>
      <c r="T131" s="33"/>
      <c r="U131" s="17"/>
      <c r="V131" s="33"/>
      <c r="W131" s="17"/>
      <c r="X131" s="33"/>
      <c r="Y131" s="17"/>
      <c r="Z131" s="33"/>
      <c r="AA131" s="17"/>
      <c r="AB131" s="33"/>
      <c r="AC131" s="17"/>
      <c r="AD131" s="33"/>
      <c r="AE131" s="17"/>
      <c r="AF131" s="33"/>
      <c r="AG131" s="17"/>
      <c r="AH131" s="33"/>
      <c r="AI131" s="17"/>
      <c r="AJ131" s="33"/>
      <c r="AK131" s="17"/>
      <c r="AL131" s="33"/>
      <c r="AM131" s="17"/>
      <c r="AN131" s="33"/>
      <c r="AO131" s="17"/>
      <c r="AP131" s="33"/>
    </row>
    <row r="132" spans="2:42" s="18" customFormat="1" ht="13" x14ac:dyDescent="0.3">
      <c r="B132" s="16"/>
      <c r="C132" s="17"/>
      <c r="D132" s="33"/>
      <c r="E132" s="17"/>
      <c r="F132" s="33"/>
      <c r="G132" s="17"/>
      <c r="H132" s="33"/>
      <c r="I132" s="17"/>
      <c r="J132" s="33"/>
      <c r="K132" s="17"/>
      <c r="L132" s="33"/>
      <c r="M132" s="17"/>
      <c r="N132" s="33"/>
      <c r="O132" s="17"/>
      <c r="P132" s="33"/>
      <c r="Q132" s="17"/>
      <c r="R132" s="33"/>
      <c r="S132" s="17"/>
      <c r="T132" s="33"/>
      <c r="U132" s="17"/>
      <c r="V132" s="33"/>
      <c r="W132" s="17"/>
      <c r="X132" s="33"/>
      <c r="Y132" s="17"/>
      <c r="Z132" s="33"/>
      <c r="AA132" s="17"/>
      <c r="AB132" s="33"/>
      <c r="AC132" s="17"/>
      <c r="AD132" s="33"/>
      <c r="AE132" s="17"/>
      <c r="AF132" s="33"/>
      <c r="AG132" s="17"/>
      <c r="AH132" s="33"/>
      <c r="AI132" s="17"/>
      <c r="AJ132" s="33"/>
      <c r="AK132" s="17"/>
      <c r="AL132" s="33"/>
      <c r="AM132" s="17"/>
      <c r="AN132" s="33"/>
      <c r="AO132" s="17"/>
      <c r="AP132" s="33"/>
    </row>
    <row r="133" spans="2:42" s="18" customFormat="1" ht="13" x14ac:dyDescent="0.3">
      <c r="B133" s="16"/>
      <c r="C133" s="17"/>
      <c r="D133" s="33"/>
      <c r="E133" s="17"/>
      <c r="F133" s="33"/>
      <c r="G133" s="17"/>
      <c r="H133" s="33"/>
      <c r="I133" s="17"/>
      <c r="J133" s="33"/>
      <c r="K133" s="17"/>
      <c r="L133" s="33"/>
      <c r="M133" s="17"/>
      <c r="N133" s="33"/>
      <c r="O133" s="17"/>
      <c r="P133" s="33"/>
      <c r="Q133" s="17"/>
      <c r="R133" s="33"/>
      <c r="S133" s="17"/>
      <c r="T133" s="33"/>
      <c r="U133" s="17"/>
      <c r="V133" s="33"/>
      <c r="W133" s="17"/>
      <c r="X133" s="33"/>
      <c r="Y133" s="17"/>
      <c r="Z133" s="33"/>
      <c r="AA133" s="17"/>
      <c r="AB133" s="33"/>
      <c r="AC133" s="17"/>
      <c r="AD133" s="33"/>
      <c r="AE133" s="17"/>
      <c r="AF133" s="33"/>
      <c r="AG133" s="17"/>
      <c r="AH133" s="33"/>
      <c r="AI133" s="17"/>
      <c r="AJ133" s="33"/>
      <c r="AK133" s="17"/>
      <c r="AL133" s="33"/>
      <c r="AM133" s="17"/>
      <c r="AN133" s="33"/>
      <c r="AO133" s="17"/>
      <c r="AP133" s="33"/>
    </row>
    <row r="134" spans="2:42" s="18" customFormat="1" ht="13" x14ac:dyDescent="0.3">
      <c r="B134" s="16"/>
      <c r="C134" s="17"/>
      <c r="D134" s="33"/>
      <c r="E134" s="17"/>
      <c r="F134" s="33"/>
      <c r="G134" s="17"/>
      <c r="H134" s="33"/>
      <c r="I134" s="17"/>
      <c r="J134" s="33"/>
      <c r="K134" s="17"/>
      <c r="L134" s="33"/>
      <c r="M134" s="17"/>
      <c r="N134" s="33"/>
      <c r="O134" s="17"/>
      <c r="P134" s="33"/>
      <c r="Q134" s="17"/>
      <c r="R134" s="33"/>
      <c r="S134" s="17"/>
      <c r="T134" s="33"/>
      <c r="U134" s="17"/>
      <c r="V134" s="33"/>
      <c r="W134" s="17"/>
      <c r="X134" s="33"/>
      <c r="Y134" s="17"/>
      <c r="Z134" s="33"/>
      <c r="AA134" s="17"/>
      <c r="AB134" s="33"/>
      <c r="AC134" s="17"/>
      <c r="AD134" s="33"/>
      <c r="AE134" s="17"/>
      <c r="AF134" s="33"/>
      <c r="AG134" s="17"/>
      <c r="AH134" s="33"/>
      <c r="AI134" s="17"/>
      <c r="AJ134" s="33"/>
      <c r="AK134" s="17"/>
      <c r="AL134" s="33"/>
      <c r="AM134" s="17"/>
      <c r="AN134" s="33"/>
      <c r="AO134" s="17"/>
      <c r="AP134" s="33"/>
    </row>
    <row r="135" spans="2:42" s="18" customFormat="1" ht="13" x14ac:dyDescent="0.3">
      <c r="B135" s="16"/>
      <c r="C135" s="17"/>
      <c r="D135" s="33"/>
      <c r="E135" s="17"/>
      <c r="F135" s="33"/>
      <c r="G135" s="17"/>
      <c r="H135" s="33"/>
      <c r="I135" s="17"/>
      <c r="J135" s="33"/>
      <c r="K135" s="17"/>
      <c r="L135" s="33"/>
      <c r="M135" s="17"/>
      <c r="N135" s="33"/>
      <c r="O135" s="17"/>
      <c r="P135" s="33"/>
      <c r="Q135" s="17"/>
      <c r="R135" s="33"/>
      <c r="S135" s="17"/>
      <c r="T135" s="33"/>
      <c r="U135" s="17"/>
      <c r="V135" s="33"/>
      <c r="W135" s="17"/>
      <c r="X135" s="33"/>
      <c r="Y135" s="17"/>
      <c r="Z135" s="33"/>
      <c r="AA135" s="17"/>
      <c r="AB135" s="33"/>
      <c r="AC135" s="17"/>
      <c r="AD135" s="33"/>
      <c r="AE135" s="17"/>
      <c r="AF135" s="33"/>
      <c r="AG135" s="17"/>
      <c r="AH135" s="33"/>
      <c r="AI135" s="17"/>
      <c r="AJ135" s="33"/>
      <c r="AK135" s="17"/>
      <c r="AL135" s="33"/>
      <c r="AM135" s="17"/>
      <c r="AN135" s="33"/>
      <c r="AO135" s="17"/>
      <c r="AP135" s="33"/>
    </row>
    <row r="136" spans="2:42" s="18" customFormat="1" ht="13" x14ac:dyDescent="0.3">
      <c r="B136" s="16"/>
      <c r="C136" s="17"/>
      <c r="D136" s="33"/>
      <c r="E136" s="17"/>
      <c r="F136" s="33"/>
      <c r="G136" s="17"/>
      <c r="H136" s="33"/>
      <c r="I136" s="17"/>
      <c r="J136" s="33"/>
      <c r="K136" s="17"/>
      <c r="L136" s="33"/>
      <c r="M136" s="17"/>
      <c r="N136" s="33"/>
      <c r="O136" s="17"/>
      <c r="P136" s="33"/>
      <c r="Q136" s="17"/>
      <c r="R136" s="33"/>
      <c r="S136" s="17"/>
      <c r="T136" s="33"/>
      <c r="U136" s="17"/>
      <c r="V136" s="33"/>
      <c r="W136" s="17"/>
      <c r="X136" s="33"/>
      <c r="Y136" s="17"/>
      <c r="Z136" s="33"/>
      <c r="AA136" s="17"/>
      <c r="AB136" s="33"/>
      <c r="AC136" s="17"/>
      <c r="AD136" s="33"/>
      <c r="AE136" s="17"/>
      <c r="AF136" s="33"/>
      <c r="AG136" s="17"/>
      <c r="AH136" s="33"/>
      <c r="AI136" s="17"/>
      <c r="AJ136" s="33"/>
      <c r="AK136" s="17"/>
      <c r="AL136" s="33"/>
      <c r="AM136" s="17"/>
      <c r="AN136" s="33"/>
      <c r="AO136" s="17"/>
      <c r="AP136" s="33"/>
    </row>
    <row r="137" spans="2:42" s="18" customFormat="1" ht="13" x14ac:dyDescent="0.3">
      <c r="B137" s="16"/>
      <c r="C137" s="17"/>
      <c r="D137" s="33"/>
      <c r="E137" s="17"/>
      <c r="F137" s="33"/>
      <c r="G137" s="17"/>
      <c r="H137" s="33"/>
      <c r="I137" s="17"/>
      <c r="J137" s="33"/>
      <c r="K137" s="17"/>
      <c r="L137" s="33"/>
      <c r="M137" s="17"/>
      <c r="N137" s="33"/>
      <c r="O137" s="17"/>
      <c r="P137" s="33"/>
      <c r="Q137" s="17"/>
      <c r="R137" s="33"/>
      <c r="S137" s="17"/>
      <c r="T137" s="33"/>
      <c r="U137" s="17"/>
      <c r="V137" s="33"/>
      <c r="W137" s="17"/>
      <c r="X137" s="33"/>
      <c r="Y137" s="17"/>
      <c r="Z137" s="33"/>
      <c r="AA137" s="17"/>
      <c r="AB137" s="33"/>
      <c r="AC137" s="17"/>
      <c r="AD137" s="33"/>
      <c r="AE137" s="17"/>
      <c r="AF137" s="33"/>
      <c r="AG137" s="17"/>
      <c r="AH137" s="33"/>
      <c r="AI137" s="17"/>
      <c r="AJ137" s="33"/>
      <c r="AK137" s="17"/>
      <c r="AL137" s="33"/>
      <c r="AM137" s="17"/>
      <c r="AN137" s="33"/>
      <c r="AO137" s="17"/>
      <c r="AP137" s="33"/>
    </row>
    <row r="138" spans="2:42" s="18" customFormat="1" ht="13" x14ac:dyDescent="0.3">
      <c r="B138" s="16"/>
      <c r="C138" s="17"/>
      <c r="D138" s="33"/>
      <c r="E138" s="17"/>
      <c r="F138" s="33"/>
      <c r="G138" s="17"/>
      <c r="H138" s="33"/>
      <c r="I138" s="17"/>
      <c r="J138" s="33"/>
      <c r="K138" s="17"/>
      <c r="L138" s="33"/>
      <c r="M138" s="17"/>
      <c r="N138" s="33"/>
      <c r="O138" s="17"/>
      <c r="P138" s="33"/>
      <c r="Q138" s="17"/>
      <c r="R138" s="33"/>
      <c r="S138" s="17"/>
      <c r="T138" s="33"/>
      <c r="U138" s="17"/>
      <c r="V138" s="33"/>
      <c r="W138" s="17"/>
      <c r="X138" s="33"/>
      <c r="Y138" s="17"/>
      <c r="Z138" s="33"/>
      <c r="AA138" s="17"/>
      <c r="AB138" s="33"/>
      <c r="AC138" s="17"/>
      <c r="AD138" s="33"/>
      <c r="AE138" s="17"/>
      <c r="AF138" s="33"/>
      <c r="AG138" s="17"/>
      <c r="AH138" s="33"/>
      <c r="AI138" s="17"/>
      <c r="AJ138" s="33"/>
      <c r="AK138" s="17"/>
      <c r="AL138" s="33"/>
      <c r="AM138" s="17"/>
      <c r="AN138" s="33"/>
      <c r="AO138" s="17"/>
      <c r="AP138" s="33"/>
    </row>
    <row r="139" spans="2:42" s="18" customFormat="1" ht="13" x14ac:dyDescent="0.3">
      <c r="B139" s="16"/>
      <c r="C139" s="17"/>
      <c r="D139" s="33"/>
      <c r="E139" s="17"/>
      <c r="F139" s="33"/>
      <c r="G139" s="17"/>
      <c r="H139" s="33"/>
      <c r="I139" s="17"/>
      <c r="J139" s="33"/>
      <c r="K139" s="17"/>
      <c r="L139" s="33"/>
      <c r="M139" s="17"/>
      <c r="N139" s="33"/>
      <c r="O139" s="17"/>
      <c r="P139" s="33"/>
      <c r="Q139" s="17"/>
      <c r="R139" s="33"/>
      <c r="S139" s="17"/>
      <c r="T139" s="33"/>
      <c r="U139" s="17"/>
      <c r="V139" s="33"/>
      <c r="W139" s="17"/>
      <c r="X139" s="33"/>
      <c r="Y139" s="17"/>
      <c r="Z139" s="33"/>
      <c r="AA139" s="17"/>
      <c r="AB139" s="33"/>
      <c r="AC139" s="17"/>
      <c r="AD139" s="33"/>
      <c r="AE139" s="17"/>
      <c r="AF139" s="33"/>
      <c r="AG139" s="17"/>
      <c r="AH139" s="33"/>
      <c r="AI139" s="17"/>
      <c r="AJ139" s="33"/>
      <c r="AK139" s="17"/>
      <c r="AL139" s="33"/>
      <c r="AM139" s="17"/>
      <c r="AN139" s="33"/>
      <c r="AO139" s="17"/>
      <c r="AP139" s="33"/>
    </row>
    <row r="140" spans="2:42" s="18" customFormat="1" ht="13" x14ac:dyDescent="0.3">
      <c r="B140" s="16"/>
      <c r="C140" s="17"/>
      <c r="D140" s="33"/>
      <c r="E140" s="17"/>
      <c r="F140" s="33"/>
      <c r="G140" s="17"/>
      <c r="H140" s="33"/>
      <c r="I140" s="17"/>
      <c r="J140" s="33"/>
      <c r="K140" s="17"/>
      <c r="L140" s="33"/>
      <c r="M140" s="17"/>
      <c r="N140" s="33"/>
      <c r="O140" s="17"/>
      <c r="P140" s="33"/>
      <c r="Q140" s="17"/>
      <c r="R140" s="33"/>
      <c r="S140" s="17"/>
      <c r="T140" s="33"/>
      <c r="U140" s="17"/>
      <c r="V140" s="33"/>
      <c r="W140" s="17"/>
      <c r="X140" s="33"/>
      <c r="Y140" s="17"/>
      <c r="Z140" s="33"/>
      <c r="AA140" s="17"/>
      <c r="AB140" s="33"/>
      <c r="AC140" s="17"/>
      <c r="AD140" s="33"/>
      <c r="AE140" s="17"/>
      <c r="AF140" s="33"/>
      <c r="AG140" s="17"/>
      <c r="AH140" s="33"/>
      <c r="AI140" s="17"/>
      <c r="AJ140" s="33"/>
      <c r="AK140" s="17"/>
      <c r="AL140" s="33"/>
      <c r="AM140" s="17"/>
      <c r="AN140" s="33"/>
      <c r="AO140" s="17"/>
      <c r="AP140" s="33"/>
    </row>
    <row r="141" spans="2:42" s="18" customFormat="1" ht="13" x14ac:dyDescent="0.3">
      <c r="B141" s="16"/>
      <c r="C141" s="17"/>
      <c r="D141" s="33"/>
      <c r="E141" s="17"/>
      <c r="F141" s="33"/>
      <c r="G141" s="17"/>
      <c r="H141" s="33"/>
      <c r="I141" s="17"/>
      <c r="J141" s="33"/>
      <c r="K141" s="17"/>
      <c r="L141" s="33"/>
      <c r="M141" s="17"/>
      <c r="N141" s="33"/>
      <c r="O141" s="17"/>
      <c r="P141" s="33"/>
      <c r="Q141" s="17"/>
      <c r="R141" s="33"/>
      <c r="S141" s="17"/>
      <c r="T141" s="33"/>
      <c r="U141" s="17"/>
      <c r="V141" s="33"/>
      <c r="W141" s="17"/>
      <c r="X141" s="33"/>
      <c r="Y141" s="17"/>
      <c r="Z141" s="33"/>
      <c r="AA141" s="17"/>
      <c r="AB141" s="33"/>
      <c r="AC141" s="17"/>
      <c r="AD141" s="33"/>
      <c r="AE141" s="17"/>
      <c r="AF141" s="33"/>
      <c r="AG141" s="17"/>
      <c r="AH141" s="33"/>
      <c r="AI141" s="17"/>
      <c r="AJ141" s="33"/>
      <c r="AK141" s="17"/>
      <c r="AL141" s="33"/>
      <c r="AM141" s="17"/>
      <c r="AN141" s="33"/>
      <c r="AO141" s="17"/>
      <c r="AP141" s="33"/>
    </row>
    <row r="142" spans="2:42" s="18" customFormat="1" ht="13" x14ac:dyDescent="0.3">
      <c r="B142" s="16"/>
      <c r="C142" s="17"/>
      <c r="D142" s="33"/>
      <c r="E142" s="17"/>
      <c r="F142" s="33"/>
      <c r="G142" s="17"/>
      <c r="H142" s="33"/>
      <c r="I142" s="17"/>
      <c r="J142" s="33"/>
      <c r="K142" s="17"/>
      <c r="L142" s="33"/>
      <c r="M142" s="17"/>
      <c r="N142" s="33"/>
      <c r="O142" s="17"/>
      <c r="P142" s="33"/>
      <c r="Q142" s="17"/>
      <c r="R142" s="33"/>
      <c r="S142" s="17"/>
      <c r="T142" s="33"/>
      <c r="U142" s="17"/>
      <c r="V142" s="33"/>
      <c r="W142" s="17"/>
      <c r="X142" s="33"/>
      <c r="Y142" s="17"/>
      <c r="Z142" s="33"/>
      <c r="AA142" s="17"/>
      <c r="AB142" s="33"/>
      <c r="AC142" s="17"/>
      <c r="AD142" s="33"/>
      <c r="AE142" s="17"/>
      <c r="AF142" s="33"/>
      <c r="AG142" s="17"/>
      <c r="AH142" s="33"/>
      <c r="AI142" s="17"/>
      <c r="AJ142" s="33"/>
      <c r="AK142" s="17"/>
      <c r="AL142" s="33"/>
      <c r="AM142" s="17"/>
      <c r="AN142" s="33"/>
      <c r="AO142" s="17"/>
      <c r="AP142" s="33"/>
    </row>
    <row r="143" spans="2:42" s="18" customFormat="1" ht="13" x14ac:dyDescent="0.3">
      <c r="B143" s="16"/>
      <c r="C143" s="17"/>
      <c r="D143" s="33"/>
      <c r="E143" s="17"/>
      <c r="F143" s="33"/>
      <c r="G143" s="17"/>
      <c r="H143" s="33"/>
      <c r="I143" s="17"/>
      <c r="J143" s="33"/>
      <c r="K143" s="17"/>
      <c r="L143" s="33"/>
      <c r="M143" s="17"/>
      <c r="N143" s="33"/>
      <c r="O143" s="17"/>
      <c r="P143" s="33"/>
      <c r="Q143" s="17"/>
      <c r="R143" s="33"/>
      <c r="S143" s="17"/>
      <c r="T143" s="33"/>
      <c r="U143" s="17"/>
      <c r="V143" s="33"/>
      <c r="W143" s="17"/>
      <c r="X143" s="33"/>
      <c r="Y143" s="17"/>
      <c r="Z143" s="33"/>
      <c r="AA143" s="17"/>
      <c r="AB143" s="33"/>
      <c r="AC143" s="17"/>
      <c r="AD143" s="33"/>
      <c r="AE143" s="17"/>
      <c r="AF143" s="33"/>
      <c r="AG143" s="17"/>
      <c r="AH143" s="33"/>
      <c r="AI143" s="17"/>
      <c r="AJ143" s="33"/>
      <c r="AK143" s="17"/>
      <c r="AL143" s="33"/>
      <c r="AM143" s="17"/>
      <c r="AN143" s="33"/>
      <c r="AO143" s="17"/>
      <c r="AP143" s="33"/>
    </row>
    <row r="144" spans="2:42" s="18" customFormat="1" ht="13" x14ac:dyDescent="0.3">
      <c r="B144" s="16"/>
      <c r="C144" s="17"/>
      <c r="D144" s="33"/>
      <c r="E144" s="17"/>
      <c r="F144" s="33"/>
      <c r="G144" s="17"/>
      <c r="H144" s="33"/>
      <c r="I144" s="17"/>
      <c r="J144" s="33"/>
      <c r="K144" s="17"/>
      <c r="L144" s="33"/>
      <c r="M144" s="17"/>
      <c r="N144" s="33"/>
      <c r="O144" s="17"/>
      <c r="P144" s="33"/>
      <c r="Q144" s="17"/>
      <c r="R144" s="33"/>
      <c r="S144" s="17"/>
      <c r="T144" s="33"/>
      <c r="U144" s="17"/>
      <c r="V144" s="33"/>
      <c r="W144" s="17"/>
      <c r="X144" s="33"/>
      <c r="Y144" s="17"/>
      <c r="Z144" s="33"/>
      <c r="AA144" s="17"/>
      <c r="AB144" s="33"/>
      <c r="AC144" s="17"/>
      <c r="AD144" s="33"/>
      <c r="AE144" s="17"/>
      <c r="AF144" s="33"/>
      <c r="AG144" s="17"/>
      <c r="AH144" s="33"/>
      <c r="AI144" s="17"/>
      <c r="AJ144" s="33"/>
      <c r="AK144" s="17"/>
      <c r="AL144" s="33"/>
      <c r="AM144" s="17"/>
      <c r="AN144" s="33"/>
      <c r="AO144" s="17"/>
      <c r="AP144" s="33"/>
    </row>
    <row r="145" spans="2:162" x14ac:dyDescent="0.35">
      <c r="B145" s="4"/>
      <c r="C145" s="21"/>
      <c r="D145" s="19"/>
      <c r="E145" s="21"/>
      <c r="F145" s="19"/>
      <c r="G145" s="21"/>
      <c r="H145" s="19"/>
      <c r="I145" s="21"/>
      <c r="J145" s="19"/>
      <c r="K145" s="21"/>
      <c r="L145" s="19"/>
      <c r="M145" s="21"/>
      <c r="N145" s="19"/>
      <c r="O145" s="20"/>
      <c r="P145" s="19"/>
      <c r="Q145" s="20"/>
      <c r="R145" s="19"/>
      <c r="S145" s="20"/>
      <c r="T145" s="19"/>
      <c r="U145" s="20"/>
      <c r="V145" s="19"/>
      <c r="W145" s="20"/>
      <c r="X145" s="19"/>
      <c r="Y145" s="20"/>
      <c r="Z145" s="19"/>
      <c r="AA145" s="20"/>
      <c r="AB145" s="19"/>
      <c r="AC145" s="20"/>
      <c r="AD145" s="19"/>
      <c r="AE145" s="20"/>
      <c r="AF145" s="19"/>
      <c r="AG145" s="20"/>
      <c r="AH145" s="19"/>
      <c r="AI145" s="20"/>
      <c r="AJ145" s="19"/>
      <c r="AK145" s="20"/>
      <c r="AL145" s="19"/>
      <c r="AM145" s="20"/>
      <c r="AN145" s="19"/>
      <c r="AO145" s="20"/>
      <c r="AP145" s="19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3"/>
      <c r="BM145" s="2"/>
      <c r="BN145" s="2"/>
      <c r="BO145" s="2"/>
      <c r="BP145" s="2"/>
      <c r="BQ145" s="2"/>
      <c r="BR145" s="2"/>
      <c r="BS145" s="2"/>
      <c r="BT145" s="2"/>
      <c r="BU145" s="2"/>
      <c r="BV145" s="2"/>
      <c r="BW145" s="2"/>
      <c r="BX145" s="2"/>
      <c r="BY145" s="2"/>
      <c r="BZ145" s="2"/>
      <c r="CA145" s="2"/>
      <c r="CB145" s="2"/>
      <c r="CC145" s="2"/>
      <c r="CD145" s="2"/>
      <c r="CE145" s="2"/>
      <c r="CF145" s="2"/>
      <c r="CG145" s="2"/>
      <c r="CH145" s="2"/>
      <c r="CI145" s="3"/>
      <c r="CJ145" s="2"/>
      <c r="CK145" s="2"/>
      <c r="CL145" s="2"/>
      <c r="CM145" s="2"/>
      <c r="CN145" s="2"/>
      <c r="CO145" s="2"/>
      <c r="CP145" s="2"/>
      <c r="CQ145" s="2"/>
      <c r="CR145" s="2"/>
      <c r="CS145" s="2"/>
      <c r="CT145" s="2"/>
      <c r="CU145" s="2"/>
      <c r="CV145" s="2"/>
      <c r="CW145" s="2"/>
      <c r="CX145" s="2"/>
      <c r="CY145" s="2"/>
      <c r="CZ145" s="2"/>
      <c r="DA145" s="2"/>
      <c r="DB145" s="2"/>
      <c r="DC145" s="2"/>
      <c r="DD145" s="2"/>
      <c r="DE145" s="2"/>
      <c r="DF145" s="3"/>
      <c r="DG145" s="2"/>
      <c r="DH145" s="2"/>
      <c r="DI145" s="2"/>
      <c r="DJ145" s="2"/>
      <c r="DK145" s="2"/>
      <c r="DL145" s="2"/>
      <c r="DM145" s="2"/>
      <c r="DN145" s="2"/>
      <c r="DO145" s="2"/>
      <c r="DP145" s="2"/>
      <c r="DQ145" s="2"/>
      <c r="DR145" s="2"/>
      <c r="DS145" s="2"/>
      <c r="DT145" s="2"/>
      <c r="DU145" s="2"/>
      <c r="DV145" s="2"/>
      <c r="DW145" s="2"/>
      <c r="DX145" s="2"/>
      <c r="DY145" s="2"/>
      <c r="DZ145" s="2"/>
      <c r="EA145" s="2"/>
      <c r="EB145" s="2"/>
      <c r="EC145" s="3"/>
      <c r="ED145" s="2"/>
      <c r="EE145" s="2"/>
      <c r="EF145" s="2"/>
      <c r="EG145" s="2"/>
      <c r="EH145" s="2"/>
      <c r="EI145" s="2"/>
      <c r="EJ145" s="2"/>
      <c r="EK145" s="2"/>
      <c r="EL145" s="2"/>
      <c r="EM145" s="2"/>
      <c r="EN145" s="2"/>
      <c r="EO145" s="2"/>
      <c r="EP145" s="2"/>
      <c r="EQ145" s="2"/>
      <c r="ER145" s="2"/>
      <c r="ES145" s="2"/>
      <c r="ET145" s="2"/>
      <c r="EU145" s="2"/>
      <c r="EV145" s="2"/>
      <c r="EW145" s="2"/>
      <c r="EX145" s="2"/>
      <c r="EY145" s="2"/>
      <c r="EZ145" s="3"/>
      <c r="FA145" s="2"/>
      <c r="FB145" s="2"/>
      <c r="FC145" s="2"/>
      <c r="FD145" s="2"/>
      <c r="FE145" s="2"/>
      <c r="FF145" s="2"/>
    </row>
    <row r="146" spans="2:162" x14ac:dyDescent="0.35">
      <c r="D146" s="19"/>
      <c r="F146" s="19"/>
      <c r="H146" s="19"/>
      <c r="J146" s="19"/>
      <c r="L146" s="19"/>
      <c r="N146" s="19"/>
      <c r="P146" s="19"/>
      <c r="R146" s="19"/>
      <c r="T146" s="19"/>
      <c r="V146" s="19"/>
      <c r="X146" s="19"/>
      <c r="Z146" s="19"/>
      <c r="AB146" s="19"/>
      <c r="AD146" s="19"/>
      <c r="AF146" s="19"/>
      <c r="AH146" s="19"/>
      <c r="AJ146" s="19"/>
      <c r="AL146" s="19"/>
      <c r="AN146" s="19"/>
      <c r="AP146" s="19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3"/>
      <c r="BM146" s="2"/>
      <c r="BN146" s="2"/>
      <c r="BO146" s="2"/>
      <c r="BP146" s="2"/>
      <c r="BQ146" s="2"/>
      <c r="BR146" s="2"/>
      <c r="BS146" s="2"/>
      <c r="BT146" s="2"/>
      <c r="BU146" s="2"/>
      <c r="BV146" s="2"/>
      <c r="BW146" s="2"/>
      <c r="BX146" s="2"/>
      <c r="BY146" s="2"/>
      <c r="BZ146" s="2"/>
      <c r="CA146" s="2"/>
      <c r="CB146" s="2"/>
      <c r="CC146" s="2"/>
      <c r="CD146" s="2"/>
      <c r="CE146" s="2"/>
      <c r="CF146" s="2"/>
      <c r="CG146" s="2"/>
      <c r="CH146" s="2"/>
      <c r="CI146" s="3"/>
      <c r="CJ146" s="2"/>
      <c r="CK146" s="2"/>
      <c r="CL146" s="2"/>
      <c r="CM146" s="2"/>
      <c r="CN146" s="2"/>
      <c r="CO146" s="2"/>
      <c r="CP146" s="2"/>
      <c r="CQ146" s="2"/>
      <c r="CR146" s="2"/>
      <c r="CS146" s="2"/>
      <c r="CT146" s="2"/>
      <c r="CU146" s="2"/>
      <c r="CV146" s="2"/>
      <c r="CW146" s="2"/>
      <c r="CX146" s="2"/>
      <c r="CY146" s="2"/>
      <c r="CZ146" s="2"/>
      <c r="DA146" s="2"/>
      <c r="DB146" s="2"/>
      <c r="DC146" s="2"/>
      <c r="DD146" s="2"/>
      <c r="DE146" s="2"/>
      <c r="DF146" s="3"/>
      <c r="DG146" s="2"/>
      <c r="DH146" s="2"/>
      <c r="DI146" s="2"/>
      <c r="DJ146" s="2"/>
      <c r="DK146" s="2"/>
      <c r="DL146" s="2"/>
      <c r="DM146" s="2"/>
      <c r="DN146" s="2"/>
      <c r="DO146" s="2"/>
      <c r="DP146" s="2"/>
      <c r="DQ146" s="2"/>
      <c r="DR146" s="2"/>
      <c r="DS146" s="2"/>
      <c r="DT146" s="2"/>
      <c r="DU146" s="2"/>
      <c r="DV146" s="2"/>
      <c r="DW146" s="2"/>
      <c r="DX146" s="2"/>
      <c r="DY146" s="2"/>
      <c r="DZ146" s="2"/>
      <c r="EA146" s="2"/>
      <c r="EB146" s="2"/>
      <c r="EC146" s="3"/>
      <c r="ED146" s="2"/>
      <c r="EE146" s="2"/>
      <c r="EF146" s="2"/>
      <c r="EG146" s="2"/>
      <c r="EH146" s="2"/>
      <c r="EI146" s="2"/>
      <c r="EJ146" s="2"/>
      <c r="EK146" s="2"/>
      <c r="EL146" s="2"/>
      <c r="EM146" s="2"/>
      <c r="EN146" s="2"/>
      <c r="EO146" s="2"/>
      <c r="EP146" s="2"/>
      <c r="EQ146" s="2"/>
      <c r="ER146" s="2"/>
      <c r="ES146" s="2"/>
      <c r="ET146" s="2"/>
      <c r="EU146" s="2"/>
      <c r="EV146" s="2"/>
      <c r="EW146" s="2"/>
      <c r="EX146" s="2"/>
      <c r="EY146" s="2"/>
      <c r="EZ146" s="3"/>
      <c r="FA146" s="2"/>
      <c r="FB146" s="2"/>
      <c r="FC146" s="2"/>
      <c r="FD146" s="2"/>
      <c r="FE146" s="2"/>
      <c r="FF146" s="2"/>
    </row>
    <row r="147" spans="2:162" x14ac:dyDescent="0.35">
      <c r="D147" s="19"/>
      <c r="F147" s="19"/>
      <c r="H147" s="19"/>
      <c r="J147" s="19"/>
      <c r="L147" s="19"/>
      <c r="N147" s="19"/>
      <c r="P147" s="19"/>
      <c r="R147" s="19"/>
      <c r="T147" s="19"/>
      <c r="V147" s="19"/>
      <c r="X147" s="19"/>
      <c r="Z147" s="19"/>
      <c r="AB147" s="19"/>
      <c r="AD147" s="19"/>
      <c r="AF147" s="19"/>
      <c r="AH147" s="19"/>
      <c r="AJ147" s="19"/>
      <c r="AL147" s="19"/>
      <c r="AN147" s="19"/>
      <c r="AP147" s="19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3"/>
      <c r="BM147" s="2"/>
      <c r="BN147" s="2"/>
      <c r="BO147" s="2"/>
      <c r="BP147" s="2"/>
      <c r="BQ147" s="2"/>
      <c r="BR147" s="2"/>
      <c r="BS147" s="2"/>
      <c r="BT147" s="2"/>
      <c r="BU147" s="2"/>
      <c r="BV147" s="2"/>
      <c r="BW147" s="2"/>
      <c r="BX147" s="2"/>
      <c r="BY147" s="2"/>
      <c r="BZ147" s="2"/>
      <c r="CA147" s="2"/>
      <c r="CB147" s="2"/>
      <c r="CC147" s="2"/>
      <c r="CD147" s="2"/>
      <c r="CE147" s="2"/>
      <c r="CF147" s="2"/>
      <c r="CG147" s="2"/>
      <c r="CH147" s="2"/>
      <c r="CI147" s="3"/>
      <c r="CJ147" s="2"/>
      <c r="CK147" s="2"/>
      <c r="CL147" s="2"/>
      <c r="CM147" s="2"/>
      <c r="CN147" s="2"/>
      <c r="CO147" s="2"/>
      <c r="CP147" s="2"/>
      <c r="CQ147" s="2"/>
      <c r="CR147" s="2"/>
      <c r="CS147" s="2"/>
      <c r="CT147" s="2"/>
      <c r="CU147" s="2"/>
      <c r="CV147" s="2"/>
      <c r="CW147" s="2"/>
      <c r="CX147" s="2"/>
      <c r="CY147" s="2"/>
      <c r="CZ147" s="2"/>
      <c r="DA147" s="2"/>
      <c r="DB147" s="2"/>
      <c r="DC147" s="2"/>
      <c r="DD147" s="2"/>
      <c r="DE147" s="2"/>
      <c r="DF147" s="3"/>
      <c r="DG147" s="2"/>
      <c r="DH147" s="2"/>
      <c r="DI147" s="2"/>
      <c r="DJ147" s="2"/>
      <c r="DK147" s="2"/>
      <c r="DL147" s="2"/>
      <c r="DM147" s="2"/>
      <c r="DN147" s="2"/>
      <c r="DO147" s="2"/>
      <c r="DP147" s="2"/>
      <c r="DQ147" s="2"/>
      <c r="DR147" s="2"/>
      <c r="DS147" s="2"/>
      <c r="DT147" s="2"/>
      <c r="DU147" s="2"/>
      <c r="DV147" s="2"/>
      <c r="DW147" s="2"/>
      <c r="DX147" s="2"/>
      <c r="DY147" s="2"/>
      <c r="DZ147" s="2"/>
      <c r="EA147" s="2"/>
      <c r="EB147" s="2"/>
      <c r="EC147" s="3"/>
      <c r="ED147" s="2"/>
      <c r="EE147" s="2"/>
      <c r="EF147" s="2"/>
      <c r="EG147" s="2"/>
      <c r="EH147" s="2"/>
      <c r="EI147" s="2"/>
      <c r="EJ147" s="2"/>
      <c r="EK147" s="2"/>
      <c r="EL147" s="2"/>
      <c r="EM147" s="2"/>
      <c r="EN147" s="2"/>
      <c r="EO147" s="2"/>
      <c r="EP147" s="2"/>
      <c r="EQ147" s="2"/>
      <c r="ER147" s="2"/>
      <c r="ES147" s="2"/>
      <c r="ET147" s="2"/>
      <c r="EU147" s="2"/>
      <c r="EV147" s="2"/>
      <c r="EW147" s="2"/>
      <c r="EX147" s="2"/>
      <c r="EY147" s="2"/>
      <c r="EZ147" s="3"/>
      <c r="FA147" s="2"/>
      <c r="FB147" s="2"/>
      <c r="FC147" s="2"/>
      <c r="FD147" s="2"/>
      <c r="FE147" s="2"/>
      <c r="FF147" s="2"/>
    </row>
    <row r="148" spans="2:162" x14ac:dyDescent="0.35">
      <c r="B148" s="10"/>
      <c r="D148" s="19"/>
      <c r="F148" s="19"/>
      <c r="H148" s="19"/>
      <c r="J148" s="19"/>
      <c r="L148" s="19"/>
      <c r="N148" s="19"/>
      <c r="P148" s="19"/>
      <c r="R148" s="19"/>
      <c r="T148" s="19"/>
      <c r="V148" s="19"/>
      <c r="X148" s="19"/>
      <c r="Z148" s="19"/>
      <c r="AB148" s="19"/>
      <c r="AD148" s="19"/>
      <c r="AF148" s="19"/>
      <c r="AH148" s="19"/>
      <c r="AJ148" s="19"/>
      <c r="AL148" s="19"/>
      <c r="AN148" s="19"/>
      <c r="AP148" s="19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3"/>
      <c r="BM148" s="2"/>
      <c r="BN148" s="2"/>
      <c r="BO148" s="2"/>
      <c r="BP148" s="2"/>
      <c r="BQ148" s="2"/>
      <c r="BR148" s="2"/>
      <c r="BS148" s="2"/>
      <c r="BT148" s="2"/>
      <c r="BU148" s="2"/>
      <c r="BV148" s="2"/>
      <c r="BW148" s="2"/>
      <c r="BX148" s="2"/>
      <c r="BY148" s="2"/>
      <c r="BZ148" s="2"/>
      <c r="CA148" s="2"/>
      <c r="CB148" s="2"/>
      <c r="CC148" s="2"/>
      <c r="CD148" s="2"/>
      <c r="CE148" s="2"/>
      <c r="CF148" s="2"/>
      <c r="CG148" s="2"/>
      <c r="CH148" s="2"/>
      <c r="CI148" s="3"/>
      <c r="CJ148" s="2"/>
      <c r="CK148" s="2"/>
      <c r="CL148" s="2"/>
      <c r="CM148" s="2"/>
      <c r="CN148" s="2"/>
      <c r="CO148" s="2"/>
      <c r="CP148" s="2"/>
      <c r="CQ148" s="2"/>
      <c r="CR148" s="2"/>
      <c r="CS148" s="2"/>
      <c r="CT148" s="2"/>
      <c r="CU148" s="2"/>
      <c r="CV148" s="2"/>
      <c r="CW148" s="2"/>
      <c r="CX148" s="2"/>
      <c r="CY148" s="2"/>
      <c r="CZ148" s="2"/>
      <c r="DA148" s="2"/>
      <c r="DB148" s="2"/>
      <c r="DC148" s="2"/>
      <c r="DD148" s="2"/>
      <c r="DE148" s="2"/>
      <c r="DF148" s="3"/>
      <c r="DG148" s="2"/>
      <c r="DH148" s="2"/>
      <c r="DI148" s="2"/>
      <c r="DJ148" s="2"/>
      <c r="DK148" s="2"/>
      <c r="DL148" s="2"/>
      <c r="DM148" s="2"/>
      <c r="DN148" s="2"/>
      <c r="DO148" s="2"/>
      <c r="DP148" s="2"/>
      <c r="DQ148" s="2"/>
      <c r="DR148" s="2"/>
      <c r="DS148" s="2"/>
      <c r="DT148" s="2"/>
      <c r="DU148" s="2"/>
      <c r="DV148" s="2"/>
      <c r="DW148" s="2"/>
      <c r="DX148" s="2"/>
      <c r="DY148" s="2"/>
      <c r="DZ148" s="2"/>
      <c r="EA148" s="2"/>
      <c r="EB148" s="2"/>
      <c r="EC148" s="3"/>
      <c r="ED148" s="2"/>
      <c r="EE148" s="2"/>
      <c r="EF148" s="2"/>
      <c r="EG148" s="2"/>
      <c r="EH148" s="2"/>
      <c r="EI148" s="2"/>
      <c r="EJ148" s="2"/>
      <c r="EK148" s="2"/>
      <c r="EL148" s="2"/>
      <c r="EM148" s="2"/>
      <c r="EN148" s="2"/>
      <c r="EO148" s="2"/>
      <c r="EP148" s="2"/>
      <c r="EQ148" s="2"/>
      <c r="ER148" s="2"/>
      <c r="ES148" s="2"/>
      <c r="ET148" s="2"/>
      <c r="EU148" s="2"/>
      <c r="EV148" s="2"/>
      <c r="EW148" s="2"/>
      <c r="EX148" s="2"/>
      <c r="EY148" s="2"/>
      <c r="EZ148" s="3"/>
      <c r="FA148" s="2"/>
      <c r="FB148" s="2"/>
      <c r="FC148" s="2"/>
      <c r="FD148" s="2"/>
      <c r="FE148" s="2"/>
      <c r="FF148" s="2"/>
    </row>
    <row r="149" spans="2:162" x14ac:dyDescent="0.35">
      <c r="B149" s="11"/>
      <c r="D149" s="19"/>
      <c r="F149" s="19"/>
      <c r="H149" s="19"/>
      <c r="J149" s="19"/>
      <c r="L149" s="19"/>
      <c r="N149" s="19"/>
      <c r="P149" s="19"/>
      <c r="R149" s="19"/>
      <c r="T149" s="19"/>
      <c r="V149" s="19"/>
      <c r="X149" s="19"/>
      <c r="Z149" s="19"/>
      <c r="AB149" s="19"/>
      <c r="AD149" s="19"/>
      <c r="AF149" s="19"/>
      <c r="AH149" s="19"/>
      <c r="AJ149" s="19"/>
      <c r="AL149" s="19"/>
      <c r="AN149" s="19"/>
      <c r="AP149" s="19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3"/>
      <c r="BM149" s="2"/>
      <c r="BN149" s="2"/>
      <c r="BO149" s="2"/>
      <c r="BP149" s="2"/>
      <c r="BQ149" s="2"/>
      <c r="BR149" s="2"/>
      <c r="BS149" s="2"/>
      <c r="BT149" s="2"/>
      <c r="BU149" s="2"/>
      <c r="BV149" s="2"/>
      <c r="BW149" s="2"/>
      <c r="BX149" s="2"/>
      <c r="BY149" s="2"/>
      <c r="BZ149" s="2"/>
      <c r="CA149" s="2"/>
      <c r="CB149" s="2"/>
      <c r="CC149" s="2"/>
      <c r="CD149" s="2"/>
      <c r="CE149" s="2"/>
      <c r="CF149" s="2"/>
      <c r="CG149" s="2"/>
      <c r="CH149" s="2"/>
      <c r="CI149" s="3"/>
      <c r="CJ149" s="2"/>
      <c r="CK149" s="2"/>
      <c r="CL149" s="2"/>
      <c r="CM149" s="2"/>
      <c r="CN149" s="2"/>
      <c r="CO149" s="2"/>
      <c r="CP149" s="2"/>
      <c r="CQ149" s="2"/>
      <c r="CR149" s="2"/>
      <c r="CS149" s="2"/>
      <c r="CT149" s="2"/>
      <c r="CU149" s="2"/>
      <c r="CV149" s="2"/>
      <c r="CW149" s="2"/>
      <c r="CX149" s="2"/>
      <c r="CY149" s="2"/>
      <c r="CZ149" s="2"/>
      <c r="DA149" s="2"/>
      <c r="DB149" s="2"/>
      <c r="DC149" s="2"/>
      <c r="DD149" s="2"/>
      <c r="DE149" s="2"/>
      <c r="DF149" s="3"/>
      <c r="DG149" s="2"/>
      <c r="DH149" s="2"/>
      <c r="DI149" s="2"/>
      <c r="DJ149" s="2"/>
      <c r="DK149" s="2"/>
      <c r="DL149" s="2"/>
      <c r="DM149" s="2"/>
      <c r="DN149" s="2"/>
      <c r="DO149" s="2"/>
      <c r="DP149" s="2"/>
      <c r="DQ149" s="2"/>
      <c r="DR149" s="2"/>
      <c r="DS149" s="2"/>
      <c r="DT149" s="2"/>
      <c r="DU149" s="2"/>
      <c r="DV149" s="2"/>
      <c r="DW149" s="2"/>
      <c r="DX149" s="2"/>
      <c r="DY149" s="2"/>
      <c r="DZ149" s="2"/>
      <c r="EA149" s="2"/>
      <c r="EB149" s="2"/>
      <c r="EC149" s="3"/>
      <c r="ED149" s="2"/>
      <c r="EE149" s="2"/>
      <c r="EF149" s="2"/>
      <c r="EG149" s="2"/>
      <c r="EH149" s="2"/>
      <c r="EI149" s="2"/>
      <c r="EJ149" s="2"/>
      <c r="EK149" s="2"/>
      <c r="EL149" s="2"/>
      <c r="EM149" s="2"/>
      <c r="EN149" s="2"/>
      <c r="EO149" s="2"/>
      <c r="EP149" s="2"/>
      <c r="EQ149" s="2"/>
      <c r="ER149" s="2"/>
      <c r="ES149" s="2"/>
      <c r="ET149" s="2"/>
      <c r="EU149" s="2"/>
      <c r="EV149" s="2"/>
      <c r="EW149" s="2"/>
      <c r="EX149" s="2"/>
      <c r="EY149" s="2"/>
      <c r="EZ149" s="3"/>
      <c r="FA149" s="2"/>
      <c r="FB149" s="2"/>
      <c r="FC149" s="2"/>
      <c r="FD149" s="2"/>
      <c r="FE149" s="2"/>
      <c r="FF149" s="2"/>
    </row>
    <row r="150" spans="2:162" x14ac:dyDescent="0.35">
      <c r="D150" s="19"/>
      <c r="F150" s="19"/>
      <c r="H150" s="19"/>
      <c r="J150" s="19"/>
      <c r="L150" s="19"/>
      <c r="N150" s="19"/>
      <c r="P150" s="19"/>
      <c r="R150" s="19"/>
      <c r="T150" s="19"/>
      <c r="V150" s="19"/>
      <c r="X150" s="19"/>
      <c r="Z150" s="19"/>
      <c r="AB150" s="19"/>
      <c r="AD150" s="19"/>
      <c r="AF150" s="19"/>
      <c r="AH150" s="19"/>
      <c r="AJ150" s="19"/>
      <c r="AL150" s="19"/>
      <c r="AN150" s="19"/>
      <c r="AP150" s="19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3"/>
      <c r="BM150" s="2"/>
      <c r="BN150" s="2"/>
      <c r="BO150" s="2"/>
      <c r="BP150" s="2"/>
      <c r="BQ150" s="2"/>
      <c r="BR150" s="2"/>
      <c r="BS150" s="2"/>
      <c r="BT150" s="2"/>
      <c r="BU150" s="2"/>
      <c r="BV150" s="2"/>
      <c r="BW150" s="2"/>
      <c r="BX150" s="2"/>
      <c r="BY150" s="2"/>
      <c r="BZ150" s="2"/>
      <c r="CA150" s="2"/>
      <c r="CB150" s="2"/>
      <c r="CC150" s="2"/>
      <c r="CD150" s="2"/>
      <c r="CE150" s="2"/>
      <c r="CF150" s="2"/>
      <c r="CG150" s="2"/>
      <c r="CH150" s="2"/>
      <c r="CI150" s="3"/>
      <c r="CJ150" s="2"/>
      <c r="CK150" s="2"/>
      <c r="CL150" s="2"/>
      <c r="CM150" s="2"/>
      <c r="CN150" s="2"/>
      <c r="CO150" s="2"/>
      <c r="CP150" s="2"/>
      <c r="CQ150" s="2"/>
      <c r="CR150" s="2"/>
      <c r="CS150" s="2"/>
      <c r="CT150" s="2"/>
      <c r="CU150" s="2"/>
      <c r="CV150" s="2"/>
      <c r="CW150" s="2"/>
      <c r="CX150" s="2"/>
      <c r="CY150" s="2"/>
      <c r="CZ150" s="2"/>
      <c r="DA150" s="2"/>
      <c r="DB150" s="2"/>
      <c r="DC150" s="2"/>
      <c r="DD150" s="2"/>
      <c r="DE150" s="2"/>
      <c r="DF150" s="3"/>
      <c r="DG150" s="2"/>
      <c r="DH150" s="2"/>
      <c r="DI150" s="2"/>
      <c r="DJ150" s="2"/>
      <c r="DK150" s="2"/>
      <c r="DL150" s="2"/>
      <c r="DM150" s="2"/>
      <c r="DN150" s="2"/>
      <c r="DO150" s="2"/>
      <c r="DP150" s="2"/>
      <c r="DQ150" s="2"/>
      <c r="DR150" s="2"/>
      <c r="DS150" s="2"/>
      <c r="DT150" s="2"/>
      <c r="DU150" s="2"/>
      <c r="DV150" s="2"/>
      <c r="DW150" s="2"/>
      <c r="DX150" s="2"/>
      <c r="DY150" s="2"/>
      <c r="DZ150" s="2"/>
      <c r="EA150" s="2"/>
      <c r="EB150" s="2"/>
      <c r="EC150" s="3"/>
      <c r="ED150" s="2"/>
      <c r="EE150" s="2"/>
      <c r="EF150" s="2"/>
      <c r="EG150" s="2"/>
      <c r="EH150" s="2"/>
      <c r="EI150" s="2"/>
      <c r="EJ150" s="2"/>
      <c r="EK150" s="2"/>
      <c r="EL150" s="2"/>
      <c r="EM150" s="2"/>
      <c r="EN150" s="2"/>
      <c r="EO150" s="2"/>
      <c r="EP150" s="2"/>
      <c r="EQ150" s="2"/>
      <c r="ER150" s="2"/>
      <c r="ES150" s="2"/>
      <c r="ET150" s="2"/>
      <c r="EU150" s="2"/>
      <c r="EV150" s="2"/>
      <c r="EW150" s="2"/>
      <c r="EX150" s="2"/>
      <c r="EY150" s="2"/>
      <c r="EZ150" s="3"/>
      <c r="FA150" s="2"/>
      <c r="FB150" s="2"/>
      <c r="FC150" s="2"/>
      <c r="FD150" s="2"/>
      <c r="FE150" s="2"/>
      <c r="FF150" s="2"/>
    </row>
    <row r="151" spans="2:162" x14ac:dyDescent="0.35">
      <c r="B151" s="12"/>
      <c r="D151" s="19"/>
      <c r="F151" s="19"/>
      <c r="H151" s="19"/>
      <c r="J151" s="19"/>
      <c r="L151" s="19"/>
      <c r="N151" s="19"/>
      <c r="P151" s="19"/>
      <c r="R151" s="19"/>
      <c r="T151" s="19"/>
      <c r="V151" s="19"/>
      <c r="X151" s="19"/>
      <c r="Z151" s="19"/>
      <c r="AB151" s="19"/>
      <c r="AD151" s="19"/>
      <c r="AF151" s="19"/>
      <c r="AH151" s="19"/>
      <c r="AJ151" s="19"/>
      <c r="AL151" s="19"/>
      <c r="AN151" s="19"/>
      <c r="AP151" s="19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3"/>
      <c r="BM151" s="2"/>
      <c r="BN151" s="2"/>
      <c r="BO151" s="2"/>
      <c r="BP151" s="2"/>
      <c r="BQ151" s="2"/>
      <c r="BR151" s="2"/>
      <c r="BS151" s="2"/>
      <c r="BT151" s="2"/>
      <c r="BU151" s="2"/>
      <c r="BV151" s="2"/>
      <c r="BW151" s="2"/>
      <c r="BX151" s="2"/>
      <c r="BY151" s="2"/>
      <c r="BZ151" s="2"/>
      <c r="CA151" s="2"/>
      <c r="CB151" s="2"/>
      <c r="CC151" s="2"/>
      <c r="CD151" s="2"/>
      <c r="CE151" s="2"/>
      <c r="CF151" s="2"/>
      <c r="CG151" s="2"/>
      <c r="CH151" s="2"/>
      <c r="CI151" s="3"/>
      <c r="CJ151" s="2"/>
      <c r="CK151" s="2"/>
      <c r="CL151" s="2"/>
      <c r="CM151" s="2"/>
      <c r="CN151" s="2"/>
      <c r="CO151" s="2"/>
      <c r="CP151" s="2"/>
      <c r="CQ151" s="2"/>
      <c r="CR151" s="2"/>
      <c r="CS151" s="2"/>
      <c r="CT151" s="2"/>
      <c r="CU151" s="2"/>
      <c r="CV151" s="2"/>
      <c r="CW151" s="2"/>
      <c r="CX151" s="2"/>
      <c r="CY151" s="2"/>
      <c r="CZ151" s="2"/>
      <c r="DA151" s="2"/>
      <c r="DB151" s="2"/>
      <c r="DC151" s="2"/>
      <c r="DD151" s="2"/>
      <c r="DE151" s="2"/>
      <c r="DF151" s="3"/>
      <c r="DG151" s="2"/>
      <c r="DH151" s="2"/>
      <c r="DI151" s="2"/>
      <c r="DJ151" s="2"/>
      <c r="DK151" s="2"/>
      <c r="DL151" s="2"/>
      <c r="DM151" s="2"/>
      <c r="DN151" s="2"/>
      <c r="DO151" s="2"/>
      <c r="DP151" s="2"/>
      <c r="DQ151" s="2"/>
      <c r="DR151" s="2"/>
      <c r="DS151" s="2"/>
      <c r="DT151" s="2"/>
      <c r="DU151" s="2"/>
      <c r="DV151" s="2"/>
      <c r="DW151" s="2"/>
      <c r="DX151" s="2"/>
      <c r="DY151" s="2"/>
      <c r="DZ151" s="2"/>
      <c r="EA151" s="2"/>
      <c r="EB151" s="2"/>
      <c r="EC151" s="3"/>
      <c r="ED151" s="2"/>
      <c r="EE151" s="2"/>
      <c r="EF151" s="2"/>
      <c r="EG151" s="2"/>
      <c r="EH151" s="2"/>
      <c r="EI151" s="2"/>
      <c r="EJ151" s="2"/>
      <c r="EK151" s="2"/>
      <c r="EL151" s="2"/>
      <c r="EM151" s="2"/>
      <c r="EN151" s="2"/>
      <c r="EO151" s="2"/>
      <c r="EP151" s="2"/>
      <c r="EQ151" s="2"/>
      <c r="ER151" s="2"/>
      <c r="ES151" s="2"/>
      <c r="ET151" s="2"/>
      <c r="EU151" s="2"/>
      <c r="EV151" s="2"/>
      <c r="EW151" s="2"/>
      <c r="EX151" s="2"/>
      <c r="EY151" s="2"/>
      <c r="EZ151" s="3"/>
      <c r="FA151" s="2"/>
      <c r="FB151" s="2"/>
      <c r="FC151" s="2"/>
      <c r="FD151" s="2"/>
      <c r="FE151" s="2"/>
      <c r="FF151" s="2"/>
    </row>
    <row r="152" spans="2:162" x14ac:dyDescent="0.35">
      <c r="B152" s="12"/>
      <c r="D152" s="19"/>
      <c r="F152" s="19"/>
      <c r="H152" s="19"/>
      <c r="J152" s="19"/>
      <c r="L152" s="19"/>
      <c r="N152" s="19"/>
      <c r="P152" s="19"/>
      <c r="R152" s="19"/>
      <c r="T152" s="19"/>
      <c r="V152" s="19"/>
      <c r="X152" s="19"/>
      <c r="Z152" s="19"/>
      <c r="AB152" s="19"/>
      <c r="AD152" s="19"/>
      <c r="AF152" s="19"/>
      <c r="AH152" s="19"/>
      <c r="AJ152" s="19"/>
      <c r="AL152" s="19"/>
      <c r="AN152" s="19"/>
      <c r="AP152" s="19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3"/>
      <c r="BM152" s="2"/>
      <c r="BN152" s="2"/>
      <c r="BO152" s="2"/>
      <c r="BP152" s="2"/>
      <c r="BQ152" s="2"/>
      <c r="BR152" s="2"/>
      <c r="BS152" s="2"/>
      <c r="BT152" s="2"/>
      <c r="BU152" s="2"/>
      <c r="BV152" s="2"/>
      <c r="BW152" s="2"/>
      <c r="BX152" s="2"/>
      <c r="BY152" s="2"/>
      <c r="BZ152" s="2"/>
      <c r="CA152" s="2"/>
      <c r="CB152" s="2"/>
      <c r="CC152" s="2"/>
      <c r="CD152" s="2"/>
      <c r="CE152" s="2"/>
      <c r="CF152" s="2"/>
      <c r="CG152" s="2"/>
      <c r="CH152" s="2"/>
      <c r="CI152" s="3"/>
      <c r="CJ152" s="2"/>
      <c r="CK152" s="2"/>
      <c r="CL152" s="2"/>
      <c r="CM152" s="2"/>
      <c r="CN152" s="2"/>
      <c r="CO152" s="2"/>
      <c r="CP152" s="2"/>
      <c r="CQ152" s="2"/>
      <c r="CR152" s="2"/>
      <c r="CS152" s="2"/>
      <c r="CT152" s="2"/>
      <c r="CU152" s="2"/>
      <c r="CV152" s="2"/>
      <c r="CW152" s="2"/>
      <c r="CX152" s="2"/>
      <c r="CY152" s="2"/>
      <c r="CZ152" s="2"/>
      <c r="DA152" s="2"/>
      <c r="DB152" s="2"/>
      <c r="DC152" s="2"/>
      <c r="DD152" s="2"/>
      <c r="DE152" s="2"/>
      <c r="DF152" s="3"/>
      <c r="DG152" s="2"/>
      <c r="DH152" s="2"/>
      <c r="DI152" s="2"/>
      <c r="DJ152" s="2"/>
      <c r="DK152" s="2"/>
      <c r="DL152" s="2"/>
      <c r="DM152" s="2"/>
      <c r="DN152" s="2"/>
      <c r="DO152" s="2"/>
      <c r="DP152" s="2"/>
      <c r="DQ152" s="2"/>
      <c r="DR152" s="2"/>
      <c r="DS152" s="2"/>
      <c r="DT152" s="2"/>
      <c r="DU152" s="2"/>
      <c r="DV152" s="2"/>
      <c r="DW152" s="2"/>
      <c r="DX152" s="2"/>
      <c r="DY152" s="2"/>
      <c r="DZ152" s="2"/>
      <c r="EA152" s="2"/>
      <c r="EB152" s="2"/>
      <c r="EC152" s="3"/>
      <c r="ED152" s="2"/>
      <c r="EE152" s="2"/>
      <c r="EF152" s="2"/>
      <c r="EG152" s="2"/>
      <c r="EH152" s="2"/>
      <c r="EI152" s="2"/>
      <c r="EJ152" s="2"/>
      <c r="EK152" s="2"/>
      <c r="EL152" s="2"/>
      <c r="EM152" s="2"/>
      <c r="EN152" s="2"/>
      <c r="EO152" s="2"/>
      <c r="EP152" s="2"/>
      <c r="EQ152" s="2"/>
      <c r="ER152" s="2"/>
      <c r="ES152" s="2"/>
      <c r="ET152" s="2"/>
      <c r="EU152" s="2"/>
      <c r="EV152" s="2"/>
      <c r="EW152" s="2"/>
      <c r="EX152" s="2"/>
      <c r="EY152" s="2"/>
      <c r="EZ152" s="3"/>
      <c r="FA152" s="2"/>
      <c r="FB152" s="2"/>
      <c r="FC152" s="2"/>
      <c r="FD152" s="2"/>
      <c r="FE152" s="2"/>
      <c r="FF152" s="2"/>
    </row>
    <row r="153" spans="2:162" x14ac:dyDescent="0.35">
      <c r="B153" s="12"/>
      <c r="D153" s="19"/>
      <c r="F153" s="19"/>
      <c r="H153" s="19"/>
      <c r="J153" s="19"/>
      <c r="L153" s="19"/>
      <c r="N153" s="19"/>
      <c r="P153" s="19"/>
      <c r="R153" s="19"/>
      <c r="T153" s="19"/>
      <c r="V153" s="19"/>
      <c r="X153" s="19"/>
      <c r="Z153" s="19"/>
      <c r="AB153" s="19"/>
      <c r="AD153" s="19"/>
      <c r="AF153" s="19"/>
      <c r="AH153" s="19"/>
      <c r="AJ153" s="19"/>
      <c r="AL153" s="19"/>
      <c r="AN153" s="19"/>
      <c r="AP153" s="19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3"/>
      <c r="BM153" s="2"/>
      <c r="BN153" s="2"/>
      <c r="BO153" s="2"/>
      <c r="BP153" s="2"/>
      <c r="BQ153" s="2"/>
      <c r="BR153" s="2"/>
      <c r="BS153" s="2"/>
      <c r="BT153" s="2"/>
      <c r="BU153" s="2"/>
      <c r="BV153" s="2"/>
      <c r="BW153" s="2"/>
      <c r="BX153" s="2"/>
      <c r="BY153" s="2"/>
      <c r="BZ153" s="2"/>
      <c r="CA153" s="2"/>
      <c r="CB153" s="2"/>
      <c r="CC153" s="2"/>
      <c r="CD153" s="2"/>
      <c r="CE153" s="2"/>
      <c r="CF153" s="2"/>
      <c r="CG153" s="2"/>
      <c r="CH153" s="2"/>
      <c r="CI153" s="3"/>
      <c r="CJ153" s="2"/>
      <c r="CK153" s="2"/>
      <c r="CL153" s="2"/>
      <c r="CM153" s="2"/>
      <c r="CN153" s="2"/>
      <c r="CO153" s="2"/>
      <c r="CP153" s="2"/>
      <c r="CQ153" s="2"/>
      <c r="CR153" s="2"/>
      <c r="CS153" s="2"/>
      <c r="CT153" s="2"/>
      <c r="CU153" s="2"/>
      <c r="CV153" s="2"/>
      <c r="CW153" s="2"/>
      <c r="CX153" s="2"/>
      <c r="CY153" s="2"/>
      <c r="CZ153" s="2"/>
      <c r="DA153" s="2"/>
      <c r="DB153" s="2"/>
      <c r="DC153" s="2"/>
      <c r="DD153" s="2"/>
      <c r="DE153" s="2"/>
      <c r="DF153" s="3"/>
      <c r="DG153" s="2"/>
      <c r="DH153" s="2"/>
      <c r="DI153" s="2"/>
      <c r="DJ153" s="2"/>
      <c r="DK153" s="2"/>
      <c r="DL153" s="2"/>
      <c r="DM153" s="2"/>
      <c r="DN153" s="2"/>
      <c r="DO153" s="2"/>
      <c r="DP153" s="2"/>
      <c r="DQ153" s="2"/>
      <c r="DR153" s="2"/>
      <c r="DS153" s="2"/>
      <c r="DT153" s="2"/>
      <c r="DU153" s="2"/>
      <c r="DV153" s="2"/>
      <c r="DW153" s="2"/>
      <c r="DX153" s="2"/>
      <c r="DY153" s="2"/>
      <c r="DZ153" s="2"/>
      <c r="EA153" s="2"/>
      <c r="EB153" s="2"/>
      <c r="EC153" s="3"/>
      <c r="ED153" s="2"/>
      <c r="EE153" s="2"/>
      <c r="EF153" s="2"/>
      <c r="EG153" s="2"/>
      <c r="EH153" s="2"/>
      <c r="EI153" s="2"/>
      <c r="EJ153" s="2"/>
      <c r="EK153" s="2"/>
      <c r="EL153" s="2"/>
      <c r="EM153" s="2"/>
      <c r="EN153" s="2"/>
      <c r="EO153" s="2"/>
      <c r="EP153" s="2"/>
      <c r="EQ153" s="2"/>
      <c r="ER153" s="2"/>
      <c r="ES153" s="2"/>
      <c r="ET153" s="2"/>
      <c r="EU153" s="2"/>
      <c r="EV153" s="2"/>
      <c r="EW153" s="2"/>
      <c r="EX153" s="2"/>
      <c r="EY153" s="2"/>
      <c r="EZ153" s="3"/>
      <c r="FA153" s="2"/>
      <c r="FB153" s="2"/>
      <c r="FC153" s="2"/>
      <c r="FD153" s="2"/>
      <c r="FE153" s="2"/>
      <c r="FF153" s="2"/>
    </row>
    <row r="154" spans="2:162" x14ac:dyDescent="0.35">
      <c r="B154" s="12"/>
      <c r="D154" s="19"/>
      <c r="F154" s="19"/>
      <c r="H154" s="19"/>
      <c r="J154" s="19"/>
      <c r="L154" s="19"/>
      <c r="N154" s="19"/>
      <c r="P154" s="19"/>
      <c r="R154" s="19"/>
      <c r="T154" s="19"/>
      <c r="V154" s="19"/>
      <c r="X154" s="19"/>
      <c r="Z154" s="19"/>
      <c r="AB154" s="19"/>
      <c r="AD154" s="19"/>
      <c r="AF154" s="19"/>
      <c r="AH154" s="19"/>
      <c r="AJ154" s="19"/>
      <c r="AL154" s="19"/>
      <c r="AN154" s="19"/>
      <c r="AP154" s="19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3"/>
      <c r="BM154" s="2"/>
      <c r="BN154" s="2"/>
      <c r="BO154" s="2"/>
      <c r="BP154" s="2"/>
      <c r="BQ154" s="2"/>
      <c r="BR154" s="2"/>
      <c r="BS154" s="2"/>
      <c r="BT154" s="2"/>
      <c r="BU154" s="2"/>
      <c r="BV154" s="2"/>
      <c r="BW154" s="2"/>
      <c r="BX154" s="2"/>
      <c r="BY154" s="2"/>
      <c r="BZ154" s="2"/>
      <c r="CA154" s="2"/>
      <c r="CB154" s="2"/>
      <c r="CC154" s="2"/>
      <c r="CD154" s="2"/>
      <c r="CE154" s="2"/>
      <c r="CF154" s="2"/>
      <c r="CG154" s="2"/>
      <c r="CH154" s="2"/>
      <c r="CI154" s="3"/>
      <c r="CJ154" s="2"/>
      <c r="CK154" s="2"/>
      <c r="CL154" s="2"/>
      <c r="CM154" s="2"/>
      <c r="CN154" s="2"/>
      <c r="CO154" s="2"/>
      <c r="CP154" s="2"/>
      <c r="CQ154" s="2"/>
      <c r="CR154" s="2"/>
      <c r="CS154" s="2"/>
      <c r="CT154" s="2"/>
      <c r="CU154" s="2"/>
      <c r="CV154" s="2"/>
      <c r="CW154" s="2"/>
      <c r="CX154" s="2"/>
      <c r="CY154" s="2"/>
      <c r="CZ154" s="2"/>
      <c r="DA154" s="2"/>
      <c r="DB154" s="2"/>
      <c r="DC154" s="2"/>
      <c r="DD154" s="2"/>
      <c r="DE154" s="2"/>
      <c r="DF154" s="3"/>
      <c r="DG154" s="2"/>
      <c r="DH154" s="2"/>
      <c r="DI154" s="2"/>
      <c r="DJ154" s="2"/>
      <c r="DK154" s="2"/>
      <c r="DL154" s="2"/>
      <c r="DM154" s="2"/>
      <c r="DN154" s="2"/>
      <c r="DO154" s="2"/>
      <c r="DP154" s="2"/>
      <c r="DQ154" s="2"/>
      <c r="DR154" s="2"/>
      <c r="DS154" s="2"/>
      <c r="DT154" s="2"/>
      <c r="DU154" s="2"/>
      <c r="DV154" s="2"/>
      <c r="DW154" s="2"/>
      <c r="DX154" s="2"/>
      <c r="DY154" s="2"/>
      <c r="DZ154" s="2"/>
      <c r="EA154" s="2"/>
      <c r="EB154" s="2"/>
      <c r="EC154" s="3"/>
      <c r="ED154" s="2"/>
      <c r="EE154" s="2"/>
      <c r="EF154" s="2"/>
      <c r="EG154" s="2"/>
      <c r="EH154" s="2"/>
      <c r="EI154" s="2"/>
      <c r="EJ154" s="2"/>
      <c r="EK154" s="2"/>
      <c r="EL154" s="2"/>
      <c r="EM154" s="2"/>
      <c r="EN154" s="2"/>
      <c r="EO154" s="2"/>
      <c r="EP154" s="2"/>
      <c r="EQ154" s="2"/>
      <c r="ER154" s="2"/>
      <c r="ES154" s="2"/>
      <c r="ET154" s="2"/>
      <c r="EU154" s="2"/>
      <c r="EV154" s="2"/>
      <c r="EW154" s="2"/>
      <c r="EX154" s="2"/>
      <c r="EY154" s="2"/>
      <c r="EZ154" s="3"/>
      <c r="FA154" s="2"/>
      <c r="FB154" s="2"/>
      <c r="FC154" s="2"/>
      <c r="FD154" s="2"/>
      <c r="FE154" s="2"/>
      <c r="FF154" s="2"/>
    </row>
    <row r="155" spans="2:162" x14ac:dyDescent="0.35">
      <c r="B155" s="12"/>
      <c r="D155" s="19"/>
      <c r="F155" s="19"/>
      <c r="H155" s="19"/>
      <c r="J155" s="19"/>
      <c r="L155" s="19"/>
      <c r="N155" s="19"/>
      <c r="P155" s="19"/>
      <c r="R155" s="19"/>
      <c r="T155" s="19"/>
      <c r="V155" s="19"/>
      <c r="X155" s="19"/>
      <c r="Z155" s="19"/>
      <c r="AB155" s="19"/>
      <c r="AD155" s="19"/>
      <c r="AF155" s="19"/>
      <c r="AH155" s="19"/>
      <c r="AJ155" s="19"/>
      <c r="AL155" s="19"/>
      <c r="AN155" s="19"/>
      <c r="AP155" s="19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3"/>
      <c r="BM155" s="2"/>
      <c r="BN155" s="2"/>
      <c r="BO155" s="2"/>
      <c r="BP155" s="2"/>
      <c r="BQ155" s="2"/>
      <c r="BR155" s="2"/>
      <c r="BS155" s="2"/>
      <c r="BT155" s="2"/>
      <c r="BU155" s="2"/>
      <c r="BV155" s="2"/>
      <c r="BW155" s="2"/>
      <c r="BX155" s="2"/>
      <c r="BY155" s="2"/>
      <c r="BZ155" s="2"/>
      <c r="CA155" s="2"/>
      <c r="CB155" s="2"/>
      <c r="CC155" s="2"/>
      <c r="CD155" s="2"/>
      <c r="CE155" s="2"/>
      <c r="CF155" s="2"/>
      <c r="CG155" s="2"/>
      <c r="CH155" s="2"/>
      <c r="CI155" s="3"/>
      <c r="CJ155" s="2"/>
      <c r="CK155" s="2"/>
      <c r="CL155" s="2"/>
      <c r="CM155" s="2"/>
      <c r="CN155" s="2"/>
      <c r="CO155" s="2"/>
      <c r="CP155" s="2"/>
      <c r="CQ155" s="2"/>
      <c r="CR155" s="2"/>
      <c r="CS155" s="2"/>
      <c r="CT155" s="2"/>
      <c r="CU155" s="2"/>
      <c r="CV155" s="2"/>
      <c r="CW155" s="2"/>
      <c r="CX155" s="2"/>
      <c r="CY155" s="2"/>
      <c r="CZ155" s="2"/>
      <c r="DA155" s="2"/>
      <c r="DB155" s="2"/>
      <c r="DC155" s="2"/>
      <c r="DD155" s="2"/>
      <c r="DE155" s="2"/>
      <c r="DF155" s="3"/>
      <c r="DG155" s="2"/>
      <c r="DH155" s="2"/>
      <c r="DI155" s="2"/>
      <c r="DJ155" s="2"/>
      <c r="DK155" s="2"/>
      <c r="DL155" s="2"/>
      <c r="DM155" s="2"/>
      <c r="DN155" s="2"/>
      <c r="DO155" s="2"/>
      <c r="DP155" s="2"/>
      <c r="DQ155" s="2"/>
      <c r="DR155" s="2"/>
      <c r="DS155" s="2"/>
      <c r="DT155" s="2"/>
      <c r="DU155" s="2"/>
      <c r="DV155" s="2"/>
      <c r="DW155" s="2"/>
      <c r="DX155" s="2"/>
      <c r="DY155" s="2"/>
      <c r="DZ155" s="2"/>
      <c r="EA155" s="2"/>
      <c r="EB155" s="2"/>
      <c r="EC155" s="3"/>
      <c r="ED155" s="2"/>
      <c r="EE155" s="2"/>
      <c r="EF155" s="2"/>
      <c r="EG155" s="2"/>
      <c r="EH155" s="2"/>
      <c r="EI155" s="2"/>
      <c r="EJ155" s="2"/>
      <c r="EK155" s="2"/>
      <c r="EL155" s="2"/>
      <c r="EM155" s="2"/>
      <c r="EN155" s="2"/>
      <c r="EO155" s="2"/>
      <c r="EP155" s="2"/>
      <c r="EQ155" s="2"/>
      <c r="ER155" s="2"/>
      <c r="ES155" s="2"/>
      <c r="ET155" s="2"/>
      <c r="EU155" s="2"/>
      <c r="EV155" s="2"/>
      <c r="EW155" s="2"/>
      <c r="EX155" s="2"/>
      <c r="EY155" s="2"/>
      <c r="EZ155" s="3"/>
      <c r="FA155" s="2"/>
      <c r="FB155" s="2"/>
      <c r="FC155" s="2"/>
      <c r="FD155" s="2"/>
      <c r="FE155" s="2"/>
      <c r="FF155" s="2"/>
    </row>
    <row r="156" spans="2:162" x14ac:dyDescent="0.35">
      <c r="B156" s="12"/>
      <c r="D156" s="19"/>
      <c r="F156" s="19"/>
      <c r="H156" s="19"/>
      <c r="J156" s="19"/>
      <c r="L156" s="19"/>
      <c r="N156" s="19"/>
      <c r="P156" s="19"/>
      <c r="R156" s="19"/>
      <c r="T156" s="19"/>
      <c r="V156" s="19"/>
      <c r="X156" s="19"/>
      <c r="Z156" s="19"/>
      <c r="AB156" s="19"/>
      <c r="AD156" s="19"/>
      <c r="AF156" s="19"/>
      <c r="AH156" s="19"/>
      <c r="AJ156" s="19"/>
      <c r="AL156" s="19"/>
      <c r="AN156" s="19"/>
      <c r="AP156" s="19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3"/>
      <c r="BM156" s="2"/>
      <c r="BN156" s="2"/>
      <c r="BO156" s="2"/>
      <c r="BP156" s="2"/>
      <c r="BQ156" s="2"/>
      <c r="BR156" s="2"/>
      <c r="BS156" s="2"/>
      <c r="BT156" s="2"/>
      <c r="BU156" s="2"/>
      <c r="BV156" s="2"/>
      <c r="BW156" s="2"/>
      <c r="BX156" s="2"/>
      <c r="BY156" s="2"/>
      <c r="BZ156" s="2"/>
      <c r="CA156" s="2"/>
      <c r="CB156" s="2"/>
      <c r="CC156" s="2"/>
      <c r="CD156" s="2"/>
      <c r="CE156" s="2"/>
      <c r="CF156" s="2"/>
      <c r="CG156" s="2"/>
      <c r="CH156" s="2"/>
      <c r="CI156" s="3"/>
      <c r="CJ156" s="2"/>
      <c r="CK156" s="2"/>
      <c r="CL156" s="2"/>
      <c r="CM156" s="2"/>
      <c r="CN156" s="2"/>
      <c r="CO156" s="2"/>
      <c r="CP156" s="2"/>
      <c r="CQ156" s="2"/>
      <c r="CR156" s="2"/>
      <c r="CS156" s="2"/>
      <c r="CT156" s="2"/>
      <c r="CU156" s="2"/>
      <c r="CV156" s="2"/>
      <c r="CW156" s="2"/>
      <c r="CX156" s="2"/>
      <c r="CY156" s="2"/>
      <c r="CZ156" s="2"/>
      <c r="DA156" s="2"/>
      <c r="DB156" s="2"/>
      <c r="DC156" s="2"/>
      <c r="DD156" s="2"/>
      <c r="DE156" s="2"/>
      <c r="DF156" s="3"/>
      <c r="DG156" s="2"/>
      <c r="DH156" s="2"/>
      <c r="DI156" s="2"/>
      <c r="DJ156" s="2"/>
      <c r="DK156" s="2"/>
      <c r="DL156" s="2"/>
      <c r="DM156" s="2"/>
      <c r="DN156" s="2"/>
      <c r="DO156" s="2"/>
      <c r="DP156" s="2"/>
      <c r="DQ156" s="2"/>
      <c r="DR156" s="2"/>
      <c r="DS156" s="2"/>
      <c r="DT156" s="2"/>
      <c r="DU156" s="2"/>
      <c r="DV156" s="2"/>
      <c r="DW156" s="2"/>
      <c r="DX156" s="2"/>
      <c r="DY156" s="2"/>
      <c r="DZ156" s="2"/>
      <c r="EA156" s="2"/>
      <c r="EB156" s="2"/>
      <c r="EC156" s="3"/>
      <c r="ED156" s="2"/>
      <c r="EE156" s="2"/>
      <c r="EF156" s="2"/>
      <c r="EG156" s="2"/>
      <c r="EH156" s="2"/>
      <c r="EI156" s="2"/>
      <c r="EJ156" s="2"/>
      <c r="EK156" s="2"/>
      <c r="EL156" s="2"/>
      <c r="EM156" s="2"/>
      <c r="EN156" s="2"/>
      <c r="EO156" s="2"/>
      <c r="EP156" s="2"/>
      <c r="EQ156" s="2"/>
      <c r="ER156" s="2"/>
      <c r="ES156" s="2"/>
      <c r="ET156" s="2"/>
      <c r="EU156" s="2"/>
      <c r="EV156" s="2"/>
      <c r="EW156" s="2"/>
      <c r="EX156" s="2"/>
      <c r="EY156" s="2"/>
      <c r="EZ156" s="3"/>
      <c r="FA156" s="2"/>
      <c r="FB156" s="2"/>
      <c r="FC156" s="2"/>
      <c r="FD156" s="2"/>
      <c r="FE156" s="2"/>
      <c r="FF156" s="2"/>
    </row>
    <row r="157" spans="2:162" x14ac:dyDescent="0.35">
      <c r="B157" s="12"/>
      <c r="D157" s="19"/>
      <c r="F157" s="19"/>
      <c r="H157" s="19"/>
      <c r="J157" s="19"/>
      <c r="L157" s="19"/>
      <c r="N157" s="19"/>
      <c r="P157" s="19"/>
      <c r="R157" s="19"/>
      <c r="T157" s="19"/>
      <c r="V157" s="19"/>
      <c r="X157" s="19"/>
      <c r="Z157" s="19"/>
      <c r="AB157" s="19"/>
      <c r="AD157" s="19"/>
      <c r="AF157" s="19"/>
      <c r="AH157" s="19"/>
      <c r="AJ157" s="19"/>
      <c r="AL157" s="19"/>
      <c r="AN157" s="19"/>
      <c r="AP157" s="19"/>
    </row>
    <row r="158" spans="2:162" x14ac:dyDescent="0.35">
      <c r="B158" s="12"/>
      <c r="D158" s="19"/>
      <c r="F158" s="19"/>
      <c r="H158" s="19"/>
      <c r="J158" s="19"/>
      <c r="L158" s="19"/>
      <c r="N158" s="19"/>
      <c r="P158" s="19"/>
      <c r="R158" s="19"/>
      <c r="T158" s="19"/>
      <c r="V158" s="19"/>
      <c r="X158" s="19"/>
      <c r="Z158" s="19"/>
      <c r="AB158" s="19"/>
      <c r="AD158" s="19"/>
      <c r="AF158" s="19"/>
      <c r="AH158" s="19"/>
      <c r="AJ158" s="19"/>
      <c r="AL158" s="19"/>
      <c r="AN158" s="19"/>
      <c r="AP158" s="19"/>
    </row>
    <row r="159" spans="2:162" x14ac:dyDescent="0.35">
      <c r="B159" s="12"/>
      <c r="D159" s="19"/>
      <c r="F159" s="19"/>
      <c r="H159" s="19"/>
      <c r="J159" s="19"/>
      <c r="L159" s="19"/>
      <c r="N159" s="19"/>
      <c r="P159" s="19"/>
      <c r="R159" s="19"/>
      <c r="T159" s="19"/>
      <c r="V159" s="19"/>
      <c r="X159" s="19"/>
      <c r="Z159" s="19"/>
      <c r="AB159" s="19"/>
      <c r="AD159" s="19"/>
      <c r="AF159" s="19"/>
      <c r="AH159" s="19"/>
      <c r="AJ159" s="19"/>
      <c r="AL159" s="19"/>
      <c r="AN159" s="19"/>
      <c r="AP159" s="19"/>
    </row>
    <row r="160" spans="2:162" x14ac:dyDescent="0.35">
      <c r="B160" s="12"/>
      <c r="D160" s="19"/>
      <c r="F160" s="19"/>
      <c r="H160" s="19"/>
      <c r="J160" s="19"/>
      <c r="L160" s="19"/>
      <c r="N160" s="19"/>
      <c r="P160" s="19"/>
      <c r="R160" s="19"/>
      <c r="T160" s="19"/>
      <c r="V160" s="19"/>
      <c r="X160" s="19"/>
      <c r="Z160" s="19"/>
      <c r="AB160" s="19"/>
      <c r="AD160" s="19"/>
      <c r="AF160" s="19"/>
      <c r="AH160" s="19"/>
      <c r="AJ160" s="19"/>
      <c r="AL160" s="19"/>
      <c r="AN160" s="19"/>
      <c r="AP160" s="19"/>
    </row>
    <row r="161" spans="2:42" x14ac:dyDescent="0.35">
      <c r="B161" s="11"/>
      <c r="D161" s="19"/>
      <c r="F161" s="19"/>
      <c r="H161" s="19"/>
      <c r="J161" s="19"/>
      <c r="L161" s="19"/>
      <c r="N161" s="19"/>
      <c r="P161" s="19"/>
      <c r="R161" s="19"/>
      <c r="T161" s="19"/>
      <c r="V161" s="19"/>
      <c r="X161" s="19"/>
      <c r="Z161" s="19"/>
      <c r="AB161" s="19"/>
      <c r="AD161" s="19"/>
      <c r="AF161" s="19"/>
      <c r="AH161" s="19"/>
      <c r="AJ161" s="19"/>
      <c r="AL161" s="19"/>
      <c r="AN161" s="19"/>
      <c r="AP161" s="19"/>
    </row>
    <row r="162" spans="2:42" x14ac:dyDescent="0.35">
      <c r="B162" s="11"/>
      <c r="D162" s="19"/>
      <c r="F162" s="19"/>
      <c r="H162" s="19"/>
      <c r="J162" s="19"/>
      <c r="L162" s="19"/>
      <c r="N162" s="19"/>
      <c r="P162" s="19"/>
      <c r="R162" s="19"/>
      <c r="T162" s="19"/>
      <c r="V162" s="19"/>
      <c r="X162" s="19"/>
      <c r="Z162" s="19"/>
      <c r="AB162" s="19"/>
      <c r="AD162" s="19"/>
      <c r="AF162" s="19"/>
      <c r="AH162" s="19"/>
      <c r="AJ162" s="19"/>
      <c r="AL162" s="19"/>
      <c r="AN162" s="19"/>
      <c r="AP162" s="19"/>
    </row>
    <row r="163" spans="2:42" x14ac:dyDescent="0.35">
      <c r="D163" s="19"/>
      <c r="F163" s="19"/>
      <c r="H163" s="19"/>
      <c r="J163" s="19"/>
      <c r="L163" s="19"/>
      <c r="N163" s="19"/>
      <c r="P163" s="19"/>
      <c r="R163" s="19"/>
      <c r="T163" s="19"/>
      <c r="V163" s="19"/>
      <c r="X163" s="19"/>
      <c r="Z163" s="19"/>
      <c r="AB163" s="19"/>
      <c r="AD163" s="19"/>
      <c r="AF163" s="19"/>
      <c r="AH163" s="19"/>
      <c r="AJ163" s="19"/>
      <c r="AL163" s="19"/>
      <c r="AN163" s="19"/>
      <c r="AP163" s="19"/>
    </row>
    <row r="164" spans="2:42" x14ac:dyDescent="0.35">
      <c r="B164" s="13"/>
      <c r="D164" s="19"/>
      <c r="F164" s="19"/>
      <c r="H164" s="19"/>
      <c r="J164" s="19"/>
      <c r="L164" s="19"/>
      <c r="N164" s="19"/>
      <c r="P164" s="19"/>
      <c r="R164" s="19"/>
      <c r="T164" s="19"/>
      <c r="V164" s="19"/>
      <c r="X164" s="19"/>
      <c r="Z164" s="19"/>
      <c r="AB164" s="19"/>
      <c r="AD164" s="19"/>
      <c r="AF164" s="19"/>
      <c r="AH164" s="19"/>
      <c r="AJ164" s="19"/>
      <c r="AL164" s="19"/>
      <c r="AN164" s="19"/>
      <c r="AP164" s="19"/>
    </row>
    <row r="165" spans="2:42" x14ac:dyDescent="0.35">
      <c r="D165" s="19"/>
      <c r="F165" s="19"/>
      <c r="H165" s="19"/>
      <c r="J165" s="19"/>
      <c r="L165" s="19"/>
      <c r="N165" s="19"/>
      <c r="P165" s="19"/>
      <c r="R165" s="19"/>
      <c r="T165" s="19"/>
      <c r="V165" s="19"/>
      <c r="X165" s="19"/>
      <c r="Z165" s="19"/>
      <c r="AB165" s="19"/>
      <c r="AD165" s="19"/>
      <c r="AF165" s="19"/>
      <c r="AH165" s="19"/>
      <c r="AJ165" s="19"/>
      <c r="AL165" s="19"/>
      <c r="AN165" s="19"/>
      <c r="AP165" s="19"/>
    </row>
    <row r="166" spans="2:42" x14ac:dyDescent="0.35">
      <c r="D166" s="19"/>
      <c r="F166" s="19"/>
      <c r="H166" s="19"/>
      <c r="J166" s="19"/>
      <c r="L166" s="19"/>
      <c r="N166" s="19"/>
      <c r="P166" s="19"/>
      <c r="R166" s="19"/>
      <c r="T166" s="19"/>
      <c r="V166" s="19"/>
      <c r="X166" s="19"/>
      <c r="Z166" s="19"/>
      <c r="AB166" s="19"/>
      <c r="AD166" s="19"/>
      <c r="AF166" s="19"/>
      <c r="AH166" s="19"/>
      <c r="AJ166" s="19"/>
      <c r="AL166" s="19"/>
      <c r="AN166" s="19"/>
      <c r="AP166" s="19"/>
    </row>
    <row r="167" spans="2:42" x14ac:dyDescent="0.35">
      <c r="D167" s="19"/>
      <c r="F167" s="19"/>
      <c r="H167" s="19"/>
      <c r="J167" s="19"/>
      <c r="L167" s="19"/>
      <c r="N167" s="19"/>
      <c r="P167" s="19"/>
      <c r="R167" s="19"/>
      <c r="T167" s="19"/>
      <c r="V167" s="19"/>
      <c r="X167" s="19"/>
      <c r="Z167" s="19"/>
      <c r="AB167" s="19"/>
      <c r="AD167" s="19"/>
      <c r="AF167" s="19"/>
      <c r="AH167" s="19"/>
      <c r="AJ167" s="19"/>
      <c r="AL167" s="19"/>
      <c r="AN167" s="19"/>
      <c r="AP167" s="19"/>
    </row>
    <row r="168" spans="2:42" x14ac:dyDescent="0.35">
      <c r="D168" s="19"/>
      <c r="F168" s="19"/>
      <c r="H168" s="19"/>
      <c r="J168" s="19"/>
      <c r="L168" s="19"/>
      <c r="N168" s="19"/>
      <c r="P168" s="19"/>
      <c r="R168" s="19"/>
      <c r="T168" s="19"/>
      <c r="V168" s="19"/>
      <c r="X168" s="19"/>
      <c r="Z168" s="19"/>
      <c r="AB168" s="19"/>
      <c r="AD168" s="19"/>
      <c r="AF168" s="19"/>
      <c r="AH168" s="19"/>
      <c r="AJ168" s="19"/>
      <c r="AL168" s="19"/>
      <c r="AN168" s="19"/>
      <c r="AP168" s="19"/>
    </row>
    <row r="169" spans="2:42" x14ac:dyDescent="0.35">
      <c r="D169" s="19"/>
      <c r="F169" s="19"/>
      <c r="H169" s="19"/>
      <c r="J169" s="19"/>
      <c r="L169" s="19"/>
      <c r="N169" s="19"/>
      <c r="P169" s="19"/>
      <c r="R169" s="19"/>
      <c r="T169" s="19"/>
      <c r="V169" s="19"/>
      <c r="X169" s="19"/>
      <c r="Z169" s="19"/>
      <c r="AB169" s="19"/>
      <c r="AD169" s="19"/>
      <c r="AF169" s="19"/>
      <c r="AH169" s="19"/>
      <c r="AJ169" s="19"/>
      <c r="AL169" s="19"/>
      <c r="AN169" s="19"/>
      <c r="AP169" s="19"/>
    </row>
    <row r="170" spans="2:42" x14ac:dyDescent="0.35">
      <c r="D170" s="19"/>
      <c r="F170" s="19"/>
      <c r="H170" s="19"/>
      <c r="J170" s="19"/>
      <c r="L170" s="19"/>
      <c r="N170" s="19"/>
      <c r="P170" s="19"/>
      <c r="R170" s="19"/>
      <c r="T170" s="19"/>
      <c r="V170" s="19"/>
      <c r="X170" s="19"/>
      <c r="Z170" s="19"/>
      <c r="AB170" s="19"/>
      <c r="AD170" s="19"/>
      <c r="AF170" s="19"/>
      <c r="AH170" s="19"/>
      <c r="AJ170" s="19"/>
      <c r="AL170" s="19"/>
      <c r="AN170" s="19"/>
      <c r="AP170" s="19"/>
    </row>
    <row r="171" spans="2:42" x14ac:dyDescent="0.35">
      <c r="D171" s="19"/>
      <c r="F171" s="19"/>
      <c r="H171" s="19"/>
      <c r="J171" s="19"/>
      <c r="L171" s="19"/>
      <c r="N171" s="19"/>
      <c r="P171" s="19"/>
      <c r="R171" s="19"/>
      <c r="T171" s="19"/>
      <c r="V171" s="19"/>
      <c r="X171" s="19"/>
      <c r="Z171" s="19"/>
      <c r="AB171" s="19"/>
      <c r="AD171" s="19"/>
      <c r="AF171" s="19"/>
      <c r="AH171" s="19"/>
      <c r="AJ171" s="19"/>
      <c r="AL171" s="19"/>
      <c r="AN171" s="19"/>
      <c r="AP171" s="19"/>
    </row>
    <row r="172" spans="2:42" x14ac:dyDescent="0.35">
      <c r="D172" s="19"/>
      <c r="F172" s="19"/>
      <c r="H172" s="19"/>
      <c r="J172" s="19"/>
      <c r="L172" s="19"/>
      <c r="N172" s="19"/>
      <c r="P172" s="19"/>
      <c r="R172" s="19"/>
      <c r="T172" s="19"/>
      <c r="V172" s="19"/>
      <c r="X172" s="19"/>
      <c r="Z172" s="19"/>
      <c r="AB172" s="19"/>
      <c r="AD172" s="19"/>
      <c r="AF172" s="19"/>
      <c r="AH172" s="19"/>
      <c r="AJ172" s="19"/>
      <c r="AL172" s="19"/>
      <c r="AN172" s="19"/>
      <c r="AP172" s="19"/>
    </row>
    <row r="173" spans="2:42" x14ac:dyDescent="0.35">
      <c r="D173" s="19"/>
      <c r="F173" s="19"/>
      <c r="H173" s="19"/>
      <c r="J173" s="19"/>
      <c r="L173" s="19"/>
      <c r="N173" s="19"/>
      <c r="P173" s="19"/>
      <c r="R173" s="19"/>
      <c r="T173" s="19"/>
      <c r="V173" s="19"/>
      <c r="X173" s="19"/>
      <c r="Z173" s="19"/>
      <c r="AB173" s="19"/>
      <c r="AD173" s="19"/>
      <c r="AF173" s="19"/>
      <c r="AH173" s="19"/>
      <c r="AJ173" s="19"/>
      <c r="AL173" s="19"/>
      <c r="AN173" s="19"/>
      <c r="AP173" s="19"/>
    </row>
    <row r="174" spans="2:42" x14ac:dyDescent="0.35">
      <c r="D174" s="19"/>
      <c r="F174" s="19"/>
      <c r="H174" s="19"/>
      <c r="J174" s="19"/>
      <c r="L174" s="19"/>
      <c r="N174" s="19"/>
      <c r="P174" s="19"/>
      <c r="R174" s="19"/>
      <c r="T174" s="19"/>
      <c r="V174" s="19"/>
      <c r="X174" s="19"/>
      <c r="Z174" s="19"/>
      <c r="AB174" s="19"/>
      <c r="AD174" s="19"/>
      <c r="AF174" s="19"/>
      <c r="AH174" s="19"/>
      <c r="AJ174" s="19"/>
      <c r="AL174" s="19"/>
      <c r="AN174" s="19"/>
      <c r="AP174" s="19"/>
    </row>
    <row r="175" spans="2:42" x14ac:dyDescent="0.35">
      <c r="D175" s="19"/>
      <c r="F175" s="19"/>
      <c r="H175" s="19"/>
      <c r="J175" s="19"/>
      <c r="L175" s="19"/>
      <c r="N175" s="19"/>
      <c r="P175" s="19"/>
      <c r="R175" s="19"/>
      <c r="T175" s="19"/>
      <c r="V175" s="19"/>
      <c r="X175" s="19"/>
      <c r="Z175" s="19"/>
      <c r="AB175" s="19"/>
      <c r="AD175" s="19"/>
      <c r="AF175" s="19"/>
      <c r="AH175" s="19"/>
      <c r="AJ175" s="19"/>
      <c r="AL175" s="19"/>
      <c r="AN175" s="19"/>
      <c r="AP175" s="19"/>
    </row>
    <row r="176" spans="2:42" x14ac:dyDescent="0.35">
      <c r="D176" s="19"/>
      <c r="F176" s="19"/>
      <c r="H176" s="19"/>
      <c r="J176" s="19"/>
      <c r="L176" s="19"/>
      <c r="N176" s="19"/>
      <c r="P176" s="19"/>
      <c r="R176" s="19"/>
      <c r="T176" s="19"/>
      <c r="V176" s="19"/>
      <c r="X176" s="19"/>
      <c r="Z176" s="19"/>
      <c r="AB176" s="19"/>
      <c r="AD176" s="19"/>
      <c r="AF176" s="19"/>
      <c r="AH176" s="19"/>
      <c r="AJ176" s="19"/>
      <c r="AL176" s="19"/>
      <c r="AN176" s="19"/>
      <c r="AP176" s="19"/>
    </row>
    <row r="177" spans="4:42" x14ac:dyDescent="0.35">
      <c r="D177" s="19"/>
      <c r="F177" s="19"/>
      <c r="H177" s="19"/>
      <c r="J177" s="19"/>
      <c r="L177" s="19"/>
      <c r="N177" s="19"/>
      <c r="P177" s="19"/>
      <c r="R177" s="19"/>
      <c r="T177" s="19"/>
      <c r="V177" s="19"/>
      <c r="X177" s="19"/>
      <c r="Z177" s="19"/>
      <c r="AB177" s="19"/>
      <c r="AD177" s="19"/>
      <c r="AF177" s="19"/>
      <c r="AH177" s="19"/>
      <c r="AJ177" s="19"/>
      <c r="AL177" s="19"/>
      <c r="AN177" s="19"/>
      <c r="AP177" s="19"/>
    </row>
    <row r="178" spans="4:42" x14ac:dyDescent="0.35">
      <c r="D178" s="19"/>
      <c r="F178" s="19"/>
      <c r="H178" s="19"/>
      <c r="J178" s="19"/>
      <c r="L178" s="19"/>
      <c r="N178" s="19"/>
      <c r="P178" s="19"/>
      <c r="R178" s="19"/>
      <c r="T178" s="19"/>
      <c r="V178" s="19"/>
      <c r="X178" s="19"/>
      <c r="Z178" s="19"/>
      <c r="AB178" s="19"/>
      <c r="AD178" s="19"/>
      <c r="AF178" s="19"/>
      <c r="AH178" s="19"/>
      <c r="AJ178" s="19"/>
      <c r="AL178" s="19"/>
      <c r="AN178" s="19"/>
      <c r="AP178" s="19"/>
    </row>
    <row r="179" spans="4:42" x14ac:dyDescent="0.35">
      <c r="D179" s="19"/>
      <c r="F179" s="19"/>
      <c r="H179" s="19"/>
      <c r="J179" s="19"/>
      <c r="L179" s="19"/>
      <c r="N179" s="19"/>
      <c r="P179" s="19"/>
      <c r="R179" s="19"/>
      <c r="T179" s="19"/>
      <c r="V179" s="19"/>
      <c r="X179" s="19"/>
      <c r="Z179" s="19"/>
      <c r="AB179" s="19"/>
      <c r="AD179" s="19"/>
      <c r="AF179" s="19"/>
      <c r="AH179" s="19"/>
      <c r="AJ179" s="19"/>
      <c r="AL179" s="19"/>
      <c r="AN179" s="19"/>
      <c r="AP179" s="19"/>
    </row>
    <row r="180" spans="4:42" x14ac:dyDescent="0.35">
      <c r="D180" s="19"/>
      <c r="F180" s="19"/>
      <c r="H180" s="19"/>
      <c r="J180" s="19"/>
      <c r="L180" s="19"/>
      <c r="N180" s="19"/>
      <c r="P180" s="19"/>
      <c r="R180" s="19"/>
      <c r="T180" s="19"/>
      <c r="V180" s="19"/>
      <c r="X180" s="19"/>
      <c r="Z180" s="19"/>
      <c r="AB180" s="19"/>
      <c r="AD180" s="19"/>
      <c r="AF180" s="19"/>
      <c r="AH180" s="19"/>
      <c r="AJ180" s="19"/>
      <c r="AL180" s="19"/>
      <c r="AN180" s="19"/>
      <c r="AP180" s="19"/>
    </row>
    <row r="181" spans="4:42" x14ac:dyDescent="0.35">
      <c r="D181" s="19"/>
      <c r="F181" s="19"/>
      <c r="H181" s="19"/>
      <c r="J181" s="19"/>
      <c r="L181" s="19"/>
      <c r="N181" s="19"/>
      <c r="P181" s="19"/>
      <c r="R181" s="19"/>
      <c r="T181" s="19"/>
      <c r="V181" s="19"/>
      <c r="X181" s="19"/>
      <c r="Z181" s="19"/>
      <c r="AB181" s="19"/>
      <c r="AD181" s="19"/>
      <c r="AF181" s="19"/>
      <c r="AH181" s="19"/>
      <c r="AJ181" s="19"/>
      <c r="AL181" s="19"/>
      <c r="AN181" s="19"/>
      <c r="AP181" s="19"/>
    </row>
    <row r="182" spans="4:42" x14ac:dyDescent="0.35">
      <c r="D182" s="19"/>
      <c r="F182" s="19"/>
      <c r="H182" s="19"/>
      <c r="J182" s="19"/>
      <c r="L182" s="19"/>
      <c r="N182" s="19"/>
      <c r="P182" s="19"/>
      <c r="R182" s="19"/>
      <c r="T182" s="19"/>
      <c r="V182" s="19"/>
      <c r="X182" s="19"/>
      <c r="Z182" s="19"/>
      <c r="AB182" s="19"/>
      <c r="AD182" s="19"/>
      <c r="AF182" s="19"/>
      <c r="AH182" s="19"/>
      <c r="AJ182" s="19"/>
      <c r="AL182" s="19"/>
      <c r="AN182" s="19"/>
      <c r="AP182" s="19"/>
    </row>
    <row r="183" spans="4:42" x14ac:dyDescent="0.35">
      <c r="D183" s="19"/>
      <c r="F183" s="19"/>
      <c r="H183" s="19"/>
      <c r="J183" s="19"/>
      <c r="L183" s="19"/>
      <c r="N183" s="19"/>
      <c r="P183" s="19"/>
      <c r="R183" s="19"/>
      <c r="T183" s="19"/>
      <c r="V183" s="19"/>
      <c r="X183" s="19"/>
      <c r="Z183" s="19"/>
      <c r="AB183" s="19"/>
      <c r="AD183" s="19"/>
      <c r="AF183" s="19"/>
      <c r="AH183" s="19"/>
      <c r="AJ183" s="19"/>
      <c r="AL183" s="19"/>
      <c r="AN183" s="19"/>
      <c r="AP183" s="19"/>
    </row>
    <row r="184" spans="4:42" x14ac:dyDescent="0.35">
      <c r="D184" s="19"/>
      <c r="F184" s="19"/>
      <c r="H184" s="19"/>
      <c r="J184" s="19"/>
      <c r="L184" s="19"/>
      <c r="N184" s="19"/>
      <c r="P184" s="19"/>
      <c r="R184" s="19"/>
      <c r="T184" s="19"/>
      <c r="V184" s="19"/>
      <c r="X184" s="19"/>
      <c r="Z184" s="19"/>
      <c r="AB184" s="19"/>
      <c r="AD184" s="19"/>
      <c r="AF184" s="19"/>
      <c r="AH184" s="19"/>
      <c r="AJ184" s="19"/>
      <c r="AL184" s="19"/>
      <c r="AN184" s="19"/>
      <c r="AP184" s="19"/>
    </row>
    <row r="185" spans="4:42" x14ac:dyDescent="0.35">
      <c r="D185" s="19"/>
      <c r="F185" s="19"/>
      <c r="H185" s="19"/>
      <c r="J185" s="19"/>
      <c r="L185" s="19"/>
      <c r="N185" s="19"/>
      <c r="P185" s="19"/>
      <c r="R185" s="19"/>
      <c r="T185" s="19"/>
      <c r="V185" s="19"/>
      <c r="X185" s="19"/>
      <c r="Z185" s="19"/>
      <c r="AB185" s="19"/>
      <c r="AD185" s="19"/>
      <c r="AF185" s="19"/>
      <c r="AH185" s="19"/>
      <c r="AJ185" s="19"/>
      <c r="AL185" s="19"/>
      <c r="AN185" s="19"/>
      <c r="AP185" s="19"/>
    </row>
    <row r="186" spans="4:42" x14ac:dyDescent="0.35">
      <c r="D186" s="19"/>
      <c r="F186" s="19"/>
      <c r="H186" s="19"/>
      <c r="J186" s="19"/>
      <c r="L186" s="19"/>
      <c r="N186" s="19"/>
      <c r="P186" s="19"/>
      <c r="R186" s="19"/>
      <c r="T186" s="19"/>
      <c r="V186" s="19"/>
      <c r="X186" s="19"/>
      <c r="Z186" s="19"/>
      <c r="AB186" s="19"/>
      <c r="AD186" s="19"/>
      <c r="AF186" s="19"/>
      <c r="AH186" s="19"/>
      <c r="AJ186" s="19"/>
      <c r="AL186" s="19"/>
      <c r="AN186" s="19"/>
      <c r="AP186" s="19"/>
    </row>
    <row r="187" spans="4:42" x14ac:dyDescent="0.35">
      <c r="D187" s="19"/>
      <c r="F187" s="19"/>
      <c r="H187" s="19"/>
      <c r="J187" s="19"/>
      <c r="L187" s="19"/>
      <c r="N187" s="19"/>
      <c r="P187" s="19"/>
      <c r="R187" s="19"/>
      <c r="T187" s="19"/>
      <c r="V187" s="19"/>
      <c r="X187" s="19"/>
      <c r="Z187" s="19"/>
      <c r="AB187" s="19"/>
      <c r="AD187" s="19"/>
      <c r="AF187" s="19"/>
      <c r="AH187" s="19"/>
      <c r="AJ187" s="19"/>
      <c r="AL187" s="19"/>
      <c r="AN187" s="19"/>
      <c r="AP187" s="19"/>
    </row>
    <row r="188" spans="4:42" x14ac:dyDescent="0.35">
      <c r="D188" s="19"/>
      <c r="F188" s="19"/>
      <c r="H188" s="19"/>
      <c r="J188" s="19"/>
      <c r="L188" s="19"/>
      <c r="N188" s="19"/>
      <c r="P188" s="19"/>
      <c r="R188" s="19"/>
      <c r="T188" s="19"/>
      <c r="V188" s="19"/>
      <c r="X188" s="19"/>
      <c r="Z188" s="19"/>
      <c r="AB188" s="19"/>
      <c r="AD188" s="19"/>
      <c r="AF188" s="19"/>
      <c r="AH188" s="19"/>
      <c r="AJ188" s="19"/>
      <c r="AL188" s="19"/>
      <c r="AN188" s="19"/>
      <c r="AP188" s="19"/>
    </row>
    <row r="189" spans="4:42" x14ac:dyDescent="0.35">
      <c r="D189" s="19"/>
      <c r="F189" s="19"/>
      <c r="H189" s="19"/>
      <c r="J189" s="19"/>
      <c r="L189" s="19"/>
      <c r="N189" s="19"/>
      <c r="P189" s="19"/>
      <c r="R189" s="19"/>
      <c r="T189" s="19"/>
      <c r="V189" s="19"/>
      <c r="X189" s="19"/>
      <c r="Z189" s="19"/>
      <c r="AB189" s="19"/>
      <c r="AD189" s="19"/>
      <c r="AF189" s="19"/>
      <c r="AH189" s="19"/>
      <c r="AJ189" s="19"/>
      <c r="AL189" s="19"/>
      <c r="AN189" s="19"/>
      <c r="AP189" s="19"/>
    </row>
    <row r="190" spans="4:42" x14ac:dyDescent="0.35">
      <c r="D190" s="19"/>
      <c r="F190" s="19"/>
      <c r="H190" s="19"/>
      <c r="J190" s="19"/>
      <c r="L190" s="19"/>
      <c r="N190" s="19"/>
      <c r="P190" s="19"/>
      <c r="R190" s="19"/>
      <c r="T190" s="19"/>
      <c r="V190" s="19"/>
      <c r="X190" s="19"/>
      <c r="Z190" s="19"/>
      <c r="AB190" s="19"/>
      <c r="AD190" s="19"/>
      <c r="AF190" s="19"/>
      <c r="AH190" s="19"/>
      <c r="AJ190" s="19"/>
      <c r="AL190" s="19"/>
      <c r="AN190" s="19"/>
      <c r="AP190" s="19"/>
    </row>
    <row r="191" spans="4:42" x14ac:dyDescent="0.35">
      <c r="D191" s="19"/>
      <c r="F191" s="19"/>
      <c r="H191" s="19"/>
      <c r="J191" s="19"/>
      <c r="L191" s="19"/>
      <c r="N191" s="19"/>
      <c r="P191" s="19"/>
      <c r="R191" s="19"/>
      <c r="T191" s="19"/>
      <c r="V191" s="19"/>
      <c r="X191" s="19"/>
      <c r="Z191" s="19"/>
      <c r="AB191" s="19"/>
      <c r="AD191" s="19"/>
      <c r="AF191" s="19"/>
      <c r="AH191" s="19"/>
      <c r="AJ191" s="19"/>
      <c r="AL191" s="19"/>
      <c r="AN191" s="19"/>
      <c r="AP191" s="19"/>
    </row>
    <row r="192" spans="4:42" ht="15" thickBot="1" x14ac:dyDescent="0.4">
      <c r="D192" s="19"/>
      <c r="F192" s="19"/>
      <c r="H192" s="19"/>
      <c r="J192" s="19"/>
      <c r="L192" s="19"/>
      <c r="N192" s="19"/>
      <c r="P192" s="19"/>
      <c r="R192" s="19"/>
      <c r="T192" s="19"/>
      <c r="V192" s="19"/>
      <c r="X192" s="19"/>
      <c r="Z192" s="19"/>
      <c r="AB192" s="19"/>
      <c r="AD192" s="19"/>
      <c r="AF192" s="19"/>
      <c r="AH192" s="19"/>
      <c r="AJ192" s="19"/>
      <c r="AL192" s="19"/>
      <c r="AN192" s="19"/>
      <c r="AP192" s="19"/>
    </row>
    <row r="193" spans="4:42" x14ac:dyDescent="0.35">
      <c r="D193" s="9"/>
      <c r="F193" s="9"/>
      <c r="H193" s="9"/>
      <c r="J193" s="9"/>
      <c r="L193" s="9"/>
      <c r="N193" s="9"/>
      <c r="P193" s="9"/>
      <c r="R193" s="9"/>
      <c r="T193" s="9"/>
      <c r="V193" s="9"/>
      <c r="X193" s="9"/>
      <c r="Z193" s="9"/>
      <c r="AB193" s="9"/>
      <c r="AD193" s="9"/>
      <c r="AF193" s="9"/>
      <c r="AH193" s="9"/>
      <c r="AJ193" s="9"/>
      <c r="AL193" s="9"/>
      <c r="AN193" s="9"/>
      <c r="AP193" s="9"/>
    </row>
  </sheetData>
  <sortState xmlns:xlrd2="http://schemas.microsoft.com/office/spreadsheetml/2017/richdata2" ref="A6:FF115">
    <sortCondition descending="1" ref="E6:E115"/>
  </sortState>
  <pageMargins left="0.19685039370078741" right="0.19685039370078741" top="0.74803149606299213" bottom="0.74803149606299213" header="0.31496062992125984" footer="0.31496062992125984"/>
  <pageSetup paperSize="8" scale="50" orientation="landscape" r:id="rId1"/>
  <rowBreaks count="1" manualBreakCount="1">
    <brk id="95" max="45" man="1"/>
  </rowBreaks>
  <colBreaks count="1" manualBreakCount="1">
    <brk id="26" max="128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E173"/>
  <sheetViews>
    <sheetView view="pageBreakPreview" zoomScale="90" zoomScaleNormal="80" zoomScaleSheetLayoutView="90" workbookViewId="0">
      <selection activeCell="A6" sqref="A6:XFD70"/>
    </sheetView>
  </sheetViews>
  <sheetFormatPr defaultColWidth="9.26953125" defaultRowHeight="14.5" x14ac:dyDescent="0.35"/>
  <cols>
    <col min="1" max="1" width="4.7265625" style="6" customWidth="1"/>
    <col min="2" max="2" width="29.7265625" style="6" customWidth="1"/>
    <col min="3" max="3" width="17.7265625" style="6" customWidth="1"/>
    <col min="4" max="4" width="11.7265625" style="6" customWidth="1"/>
    <col min="5" max="5" width="15.54296875" style="6" customWidth="1"/>
    <col min="6" max="6" width="11.7265625" style="6" customWidth="1"/>
    <col min="7" max="7" width="15.54296875" style="6" customWidth="1"/>
    <col min="8" max="8" width="11.7265625" style="6" customWidth="1"/>
    <col min="9" max="9" width="15.54296875" style="6" customWidth="1"/>
    <col min="10" max="10" width="11.7265625" style="6" customWidth="1"/>
    <col min="11" max="11" width="15.54296875" style="6" customWidth="1"/>
    <col min="12" max="12" width="11.7265625" style="6" customWidth="1"/>
    <col min="13" max="13" width="15.54296875" style="6" customWidth="1"/>
    <col min="14" max="14" width="11.7265625" style="6" customWidth="1"/>
    <col min="15" max="15" width="15.54296875" style="6" customWidth="1"/>
    <col min="16" max="16" width="11.7265625" style="6" customWidth="1"/>
    <col min="17" max="17" width="15.54296875" style="6" customWidth="1"/>
    <col min="18" max="18" width="11.7265625" style="6" customWidth="1"/>
    <col min="19" max="19" width="15.54296875" style="6" customWidth="1"/>
    <col min="20" max="20" width="11.7265625" style="6" customWidth="1"/>
    <col min="21" max="21" width="15.54296875" style="6" customWidth="1"/>
    <col min="22" max="22" width="11.7265625" style="6" customWidth="1"/>
    <col min="23" max="23" width="15.54296875" style="6" customWidth="1"/>
    <col min="24" max="24" width="11.7265625" style="6" customWidth="1"/>
    <col min="25" max="25" width="15.54296875" style="6" customWidth="1"/>
    <col min="26" max="26" width="11.7265625" style="6" customWidth="1"/>
    <col min="27" max="27" width="15.54296875" style="6" customWidth="1"/>
    <col min="28" max="28" width="11.7265625" style="6" customWidth="1"/>
    <col min="29" max="29" width="15.54296875" style="6" customWidth="1"/>
    <col min="30" max="30" width="11.7265625" style="6" customWidth="1"/>
    <col min="31" max="31" width="15.54296875" style="6" customWidth="1"/>
    <col min="32" max="32" width="11.7265625" style="6" customWidth="1"/>
    <col min="33" max="33" width="15.54296875" style="6" customWidth="1"/>
    <col min="34" max="34" width="11.7265625" style="6" customWidth="1"/>
    <col min="35" max="35" width="15.54296875" style="6" customWidth="1"/>
    <col min="36" max="36" width="11.7265625" style="6" customWidth="1"/>
    <col min="37" max="37" width="15.54296875" style="6" customWidth="1"/>
    <col min="38" max="38" width="11.7265625" style="6" customWidth="1"/>
    <col min="39" max="39" width="15.54296875" style="6" customWidth="1"/>
    <col min="40" max="40" width="11.7265625" style="6" customWidth="1"/>
    <col min="41" max="41" width="15.54296875" style="6" customWidth="1"/>
    <col min="42" max="42" width="11.7265625" style="6" customWidth="1"/>
    <col min="43" max="43" width="15.54296875" style="6" customWidth="1"/>
    <col min="44" max="44" width="11.7265625" style="6" customWidth="1"/>
    <col min="45" max="45" width="18.26953125" style="6" customWidth="1"/>
    <col min="46" max="46" width="11.7265625" style="6" customWidth="1"/>
    <col min="47" max="16384" width="9.26953125" style="6"/>
  </cols>
  <sheetData>
    <row r="1" spans="1:46" ht="30" customHeight="1" x14ac:dyDescent="0.35">
      <c r="B1" s="5" t="s">
        <v>24</v>
      </c>
    </row>
    <row r="2" spans="1:46" ht="15.5" x14ac:dyDescent="0.35">
      <c r="B2" s="7" t="s">
        <v>195</v>
      </c>
    </row>
    <row r="3" spans="1:46" x14ac:dyDescent="0.35">
      <c r="B3" s="46" t="s">
        <v>201</v>
      </c>
    </row>
    <row r="4" spans="1:46" s="27" customFormat="1" ht="24.75" customHeight="1" thickBot="1" x14ac:dyDescent="0.4">
      <c r="B4" s="28" t="s">
        <v>2</v>
      </c>
      <c r="C4" s="29" t="s">
        <v>5</v>
      </c>
      <c r="D4" s="30" t="s">
        <v>31</v>
      </c>
      <c r="E4" s="29" t="s">
        <v>7</v>
      </c>
      <c r="F4" s="30" t="s">
        <v>31</v>
      </c>
      <c r="G4" s="29" t="s">
        <v>9</v>
      </c>
      <c r="H4" s="30" t="s">
        <v>31</v>
      </c>
      <c r="I4" s="29" t="s">
        <v>25</v>
      </c>
      <c r="J4" s="30" t="s">
        <v>31</v>
      </c>
      <c r="K4" s="29" t="s">
        <v>6</v>
      </c>
      <c r="L4" s="30" t="s">
        <v>31</v>
      </c>
      <c r="M4" s="29" t="s">
        <v>12</v>
      </c>
      <c r="N4" s="30" t="s">
        <v>31</v>
      </c>
      <c r="O4" s="29" t="s">
        <v>32</v>
      </c>
      <c r="P4" s="30" t="s">
        <v>31</v>
      </c>
      <c r="Q4" s="29" t="s">
        <v>26</v>
      </c>
      <c r="R4" s="30" t="s">
        <v>31</v>
      </c>
      <c r="S4" s="29" t="s">
        <v>10</v>
      </c>
      <c r="T4" s="30" t="s">
        <v>31</v>
      </c>
      <c r="U4" s="29" t="s">
        <v>11</v>
      </c>
      <c r="V4" s="30" t="s">
        <v>31</v>
      </c>
      <c r="W4" s="29" t="s">
        <v>21</v>
      </c>
      <c r="X4" s="30" t="s">
        <v>31</v>
      </c>
      <c r="Y4" s="29" t="s">
        <v>22</v>
      </c>
      <c r="Z4" s="30" t="s">
        <v>31</v>
      </c>
      <c r="AA4" s="29" t="s">
        <v>14</v>
      </c>
      <c r="AB4" s="30" t="s">
        <v>31</v>
      </c>
      <c r="AC4" s="29" t="s">
        <v>16</v>
      </c>
      <c r="AD4" s="30" t="s">
        <v>31</v>
      </c>
      <c r="AE4" s="29" t="s">
        <v>17</v>
      </c>
      <c r="AF4" s="30" t="s">
        <v>31</v>
      </c>
      <c r="AG4" s="29" t="s">
        <v>13</v>
      </c>
      <c r="AH4" s="30" t="s">
        <v>31</v>
      </c>
      <c r="AI4" s="29" t="s">
        <v>8</v>
      </c>
      <c r="AJ4" s="30" t="s">
        <v>31</v>
      </c>
      <c r="AK4" s="29" t="s">
        <v>20</v>
      </c>
      <c r="AL4" s="30" t="s">
        <v>31</v>
      </c>
      <c r="AM4" s="29" t="s">
        <v>33</v>
      </c>
      <c r="AN4" s="30" t="s">
        <v>31</v>
      </c>
      <c r="AO4" s="29" t="s">
        <v>15</v>
      </c>
      <c r="AP4" s="30" t="s">
        <v>31</v>
      </c>
      <c r="AQ4" s="29" t="s">
        <v>19</v>
      </c>
      <c r="AR4" s="30" t="s">
        <v>31</v>
      </c>
      <c r="AS4" s="29" t="s">
        <v>18</v>
      </c>
      <c r="AT4" s="30" t="s">
        <v>31</v>
      </c>
    </row>
    <row r="5" spans="1:46" s="47" customFormat="1" ht="18" customHeight="1" thickTop="1" thickBot="1" x14ac:dyDescent="0.4">
      <c r="B5" s="31" t="s">
        <v>3</v>
      </c>
      <c r="C5" s="32">
        <v>1055302298.0300001</v>
      </c>
      <c r="D5" s="48">
        <v>3.5191923536295633E-2</v>
      </c>
      <c r="E5" s="32">
        <v>306175482</v>
      </c>
      <c r="F5" s="48">
        <v>-3.4974514116539512E-2</v>
      </c>
      <c r="G5" s="32">
        <v>166620847</v>
      </c>
      <c r="H5" s="48">
        <v>0.12835223095880743</v>
      </c>
      <c r="I5" s="32">
        <v>117585732</v>
      </c>
      <c r="J5" s="48">
        <v>-8.580610804134825E-2</v>
      </c>
      <c r="K5" s="32">
        <v>88317935</v>
      </c>
      <c r="L5" s="48">
        <v>7.6053963272391112E-2</v>
      </c>
      <c r="M5" s="32">
        <v>81845018</v>
      </c>
      <c r="N5" s="48">
        <v>4.6070322571615918E-2</v>
      </c>
      <c r="O5" s="32">
        <v>79866961</v>
      </c>
      <c r="P5" s="48">
        <v>6.013843171140576E-2</v>
      </c>
      <c r="Q5" s="32">
        <v>68050072</v>
      </c>
      <c r="R5" s="48">
        <v>0.15300709948332969</v>
      </c>
      <c r="S5" s="32">
        <v>48612624</v>
      </c>
      <c r="T5" s="48">
        <v>4.2367451724331318E-2</v>
      </c>
      <c r="U5" s="32">
        <v>23399304</v>
      </c>
      <c r="V5" s="48">
        <v>4.4282184149913473E-2</v>
      </c>
      <c r="W5" s="32">
        <v>13463065</v>
      </c>
      <c r="X5" s="48">
        <v>0.45547388186729165</v>
      </c>
      <c r="Y5" s="32">
        <v>11414311.030000001</v>
      </c>
      <c r="Z5" s="48">
        <v>-0.149395960605053</v>
      </c>
      <c r="AA5" s="32">
        <v>10146788</v>
      </c>
      <c r="AB5" s="48">
        <v>0.4361827963305307</v>
      </c>
      <c r="AC5" s="32">
        <v>9296459</v>
      </c>
      <c r="AD5" s="48">
        <v>-0.15279440558420898</v>
      </c>
      <c r="AE5" s="32">
        <v>9276125</v>
      </c>
      <c r="AF5" s="48">
        <v>1.8489248647654231</v>
      </c>
      <c r="AG5" s="32">
        <v>8973547</v>
      </c>
      <c r="AH5" s="48">
        <v>0.37897662905407947</v>
      </c>
      <c r="AI5" s="32">
        <v>4452164</v>
      </c>
      <c r="AJ5" s="48">
        <v>0.18288032439271351</v>
      </c>
      <c r="AK5" s="32">
        <v>2672240</v>
      </c>
      <c r="AL5" s="48">
        <v>0.17845664268805095</v>
      </c>
      <c r="AM5" s="32">
        <v>2155266</v>
      </c>
      <c r="AN5" s="48">
        <v>0.18519931987303706</v>
      </c>
      <c r="AO5" s="32">
        <v>1936199</v>
      </c>
      <c r="AP5" s="48">
        <v>-0.25931121492609943</v>
      </c>
      <c r="AQ5" s="32">
        <v>583373</v>
      </c>
      <c r="AR5" s="48">
        <v>-0.22909718000898593</v>
      </c>
      <c r="AS5" s="32">
        <v>458786</v>
      </c>
      <c r="AT5" s="48">
        <v>2.2369703033453536E-3</v>
      </c>
    </row>
    <row r="6" spans="1:46" s="18" customFormat="1" ht="13.5" thickTop="1" x14ac:dyDescent="0.3">
      <c r="A6" s="18">
        <v>1</v>
      </c>
      <c r="B6" s="16" t="s">
        <v>38</v>
      </c>
      <c r="C6" s="17">
        <v>166815832</v>
      </c>
      <c r="D6" s="33">
        <v>4.2072047749686092E-3</v>
      </c>
      <c r="E6" s="17">
        <v>28823576</v>
      </c>
      <c r="F6" s="33">
        <v>-3.4318546827712848E-2</v>
      </c>
      <c r="G6" s="17">
        <v>15484380</v>
      </c>
      <c r="H6" s="33">
        <v>-1.7949818238921056E-2</v>
      </c>
      <c r="I6" s="17">
        <v>26754476</v>
      </c>
      <c r="J6" s="33">
        <v>-0.16296550220910422</v>
      </c>
      <c r="K6" s="17">
        <v>20009664</v>
      </c>
      <c r="L6" s="33">
        <v>0.1610504381312774</v>
      </c>
      <c r="M6" s="17">
        <v>39275451</v>
      </c>
      <c r="N6" s="33">
        <v>8.7970976977498339E-3</v>
      </c>
      <c r="O6" s="17">
        <v>8536836</v>
      </c>
      <c r="P6" s="33">
        <v>-8.6321335090301488E-2</v>
      </c>
      <c r="Q6" s="17">
        <v>2959660</v>
      </c>
      <c r="R6" s="33">
        <v>-9.2116302218895663E-2</v>
      </c>
      <c r="S6" s="17">
        <v>10031778</v>
      </c>
      <c r="T6" s="33">
        <v>0.22561129815780379</v>
      </c>
      <c r="U6" s="17">
        <v>1635094</v>
      </c>
      <c r="V6" s="33">
        <v>-8.1439859959933969E-2</v>
      </c>
      <c r="W6" s="17">
        <v>2349543</v>
      </c>
      <c r="X6" s="33">
        <v>0.21416320390592181</v>
      </c>
      <c r="Y6" s="17">
        <v>15683</v>
      </c>
      <c r="Z6" s="33">
        <v>-0.56944406314344542</v>
      </c>
      <c r="AA6" s="17">
        <v>3376959</v>
      </c>
      <c r="AB6" s="33">
        <v>0.79930403332455957</v>
      </c>
      <c r="AC6" s="17">
        <v>641268</v>
      </c>
      <c r="AD6" s="33">
        <v>-0.42670987640524771</v>
      </c>
      <c r="AE6" s="17">
        <v>2815769</v>
      </c>
      <c r="AF6" s="33">
        <v>6.6657737050014019</v>
      </c>
      <c r="AG6" s="17">
        <v>467987</v>
      </c>
      <c r="AH6" s="33">
        <v>5.8059221310085452E-2</v>
      </c>
      <c r="AI6" s="17">
        <v>1572674</v>
      </c>
      <c r="AJ6" s="33">
        <v>-5.6856985562662721E-2</v>
      </c>
      <c r="AK6" s="17">
        <v>281309</v>
      </c>
      <c r="AL6" s="33">
        <v>0.14290531618827074</v>
      </c>
      <c r="AM6" s="17">
        <v>482837</v>
      </c>
      <c r="AN6" s="33">
        <v>-0.22553392841389375</v>
      </c>
      <c r="AO6" s="17">
        <v>1235945</v>
      </c>
      <c r="AP6" s="33">
        <v>-0.12944085921530679</v>
      </c>
      <c r="AQ6" s="17">
        <v>17403</v>
      </c>
      <c r="AR6" s="33">
        <v>-0.22636141364747719</v>
      </c>
      <c r="AS6" s="17">
        <v>47540</v>
      </c>
      <c r="AT6" s="33">
        <v>1.5096192855465151E-2</v>
      </c>
    </row>
    <row r="7" spans="1:46" s="18" customFormat="1" ht="13" x14ac:dyDescent="0.3">
      <c r="A7" s="18">
        <v>7</v>
      </c>
      <c r="B7" s="16" t="s">
        <v>45</v>
      </c>
      <c r="C7" s="17">
        <v>152419584</v>
      </c>
      <c r="D7" s="33">
        <v>-4.3583195656919593E-2</v>
      </c>
      <c r="E7" s="17">
        <v>60029026</v>
      </c>
      <c r="F7" s="33">
        <v>-0.11469667479218115</v>
      </c>
      <c r="G7" s="17">
        <v>15572345</v>
      </c>
      <c r="H7" s="33">
        <v>-5.0847239649179699E-2</v>
      </c>
      <c r="I7" s="17">
        <v>12863416</v>
      </c>
      <c r="J7" s="33">
        <v>-6.6466143237911446E-2</v>
      </c>
      <c r="K7" s="17">
        <v>14393864</v>
      </c>
      <c r="L7" s="33">
        <v>3.8122850746613146E-2</v>
      </c>
      <c r="M7" s="17">
        <v>4680812</v>
      </c>
      <c r="N7" s="33">
        <v>0.32121861838619692</v>
      </c>
      <c r="O7" s="17">
        <v>24090553</v>
      </c>
      <c r="P7" s="33">
        <v>8.7900672658518086E-2</v>
      </c>
      <c r="Q7" s="17">
        <v>10979317</v>
      </c>
      <c r="R7" s="33">
        <v>-0.13599049310075395</v>
      </c>
      <c r="S7" s="17">
        <v>3671711</v>
      </c>
      <c r="T7" s="33">
        <v>-0.15328715095135859</v>
      </c>
      <c r="U7" s="17">
        <v>1998712</v>
      </c>
      <c r="V7" s="33">
        <v>-2.129468220546471E-2</v>
      </c>
      <c r="W7" s="17">
        <v>705135</v>
      </c>
      <c r="X7" s="33">
        <v>1.6013694233443885</v>
      </c>
      <c r="Y7" s="17">
        <v>11558</v>
      </c>
      <c r="Z7" s="33">
        <v>0.98046607265250163</v>
      </c>
      <c r="AA7" s="17">
        <v>255313</v>
      </c>
      <c r="AB7" s="33">
        <v>0.12094922398085739</v>
      </c>
      <c r="AC7" s="17">
        <v>1610470</v>
      </c>
      <c r="AD7" s="33">
        <v>0.42555801832679485</v>
      </c>
      <c r="AE7" s="17">
        <v>245876</v>
      </c>
      <c r="AF7" s="33">
        <v>9.8474762547244854E-2</v>
      </c>
      <c r="AG7" s="17">
        <v>333959</v>
      </c>
      <c r="AH7" s="33">
        <v>1.1147487002830565</v>
      </c>
      <c r="AI7" s="17">
        <v>153815</v>
      </c>
      <c r="AJ7" s="33">
        <v>0.96734626010436919</v>
      </c>
      <c r="AK7" s="17">
        <v>333228</v>
      </c>
      <c r="AL7" s="33">
        <v>0.16718155643822374</v>
      </c>
      <c r="AM7" s="17">
        <v>41719</v>
      </c>
      <c r="AN7" s="33">
        <v>0.49535825656833588</v>
      </c>
      <c r="AO7" s="17">
        <v>106283</v>
      </c>
      <c r="AP7" s="33">
        <v>-0.10972340888911225</v>
      </c>
      <c r="AQ7" s="17">
        <v>48171</v>
      </c>
      <c r="AR7" s="33">
        <v>0.35876678325623379</v>
      </c>
      <c r="AS7" s="17">
        <v>294301</v>
      </c>
      <c r="AT7" s="33">
        <v>0.70622133841970691</v>
      </c>
    </row>
    <row r="8" spans="1:46" s="18" customFormat="1" ht="13" x14ac:dyDescent="0.3">
      <c r="A8" s="18">
        <v>4</v>
      </c>
      <c r="B8" s="16" t="s">
        <v>42</v>
      </c>
      <c r="C8" s="17">
        <v>95105398</v>
      </c>
      <c r="D8" s="33">
        <v>0.30470257672913381</v>
      </c>
      <c r="E8" s="17">
        <v>21298882</v>
      </c>
      <c r="F8" s="33">
        <v>-7.2745416683935749E-2</v>
      </c>
      <c r="G8" s="17">
        <v>18778736</v>
      </c>
      <c r="H8" s="33">
        <v>0.43828859403264597</v>
      </c>
      <c r="I8" s="17">
        <v>7128431</v>
      </c>
      <c r="J8" s="33">
        <v>-0.13581273486245304</v>
      </c>
      <c r="K8" s="17">
        <v>8622074</v>
      </c>
      <c r="L8" s="33">
        <v>0.36401286546395584</v>
      </c>
      <c r="M8" s="17">
        <v>5340625</v>
      </c>
      <c r="N8" s="33">
        <v>0.12532030474490341</v>
      </c>
      <c r="O8" s="17">
        <v>4325921</v>
      </c>
      <c r="P8" s="33">
        <v>1.2862318342721184</v>
      </c>
      <c r="Q8" s="17">
        <v>5390825</v>
      </c>
      <c r="R8" s="33">
        <v>3.2040180830895659</v>
      </c>
      <c r="S8" s="17">
        <v>10857372</v>
      </c>
      <c r="T8" s="33">
        <v>1.0069561745476325</v>
      </c>
      <c r="U8" s="17">
        <v>5162936</v>
      </c>
      <c r="V8" s="33">
        <v>0.37252627185555198</v>
      </c>
      <c r="W8" s="17">
        <v>2009148</v>
      </c>
      <c r="X8" s="33">
        <v>0.68639267811997429</v>
      </c>
      <c r="Y8" s="17">
        <v>3327769</v>
      </c>
      <c r="Z8" s="33">
        <v>2.0321302375758767</v>
      </c>
      <c r="AA8" s="17">
        <v>659854</v>
      </c>
      <c r="AB8" s="33">
        <v>1.2065596136997478</v>
      </c>
      <c r="AC8" s="17">
        <v>921526</v>
      </c>
      <c r="AD8" s="33">
        <v>-0.33845659062422384</v>
      </c>
      <c r="AE8" s="17">
        <v>135461</v>
      </c>
      <c r="AF8" s="33">
        <v>0.19254335768993758</v>
      </c>
      <c r="AG8" s="17">
        <v>462844</v>
      </c>
      <c r="AH8" s="33">
        <v>2.6466478898228063E-2</v>
      </c>
      <c r="AI8" s="17">
        <v>539826</v>
      </c>
      <c r="AJ8" s="33">
        <v>0.76362430534909786</v>
      </c>
      <c r="AK8" s="17">
        <v>89183</v>
      </c>
      <c r="AL8" s="33">
        <v>-0.49334749806844524</v>
      </c>
      <c r="AM8" s="17">
        <v>3966</v>
      </c>
      <c r="AN8" s="33" t="s">
        <v>40</v>
      </c>
      <c r="AO8" s="17">
        <v>46338</v>
      </c>
      <c r="AP8" s="33" t="s">
        <v>40</v>
      </c>
      <c r="AQ8" s="17">
        <v>3681</v>
      </c>
      <c r="AR8" s="33">
        <v>-0.96291968450000498</v>
      </c>
      <c r="AS8" s="17">
        <v>0</v>
      </c>
      <c r="AT8" s="33">
        <v>-1</v>
      </c>
    </row>
    <row r="9" spans="1:46" s="18" customFormat="1" ht="13" x14ac:dyDescent="0.3">
      <c r="A9" s="18">
        <v>2</v>
      </c>
      <c r="B9" s="16" t="s">
        <v>46</v>
      </c>
      <c r="C9" s="17">
        <v>55287626</v>
      </c>
      <c r="D9" s="33">
        <v>-2.249437967594925E-2</v>
      </c>
      <c r="E9" s="17">
        <v>21294452</v>
      </c>
      <c r="F9" s="33">
        <v>-4.8622260569209708E-2</v>
      </c>
      <c r="G9" s="17">
        <v>4280347</v>
      </c>
      <c r="H9" s="33">
        <v>-7.7287505545526769E-2</v>
      </c>
      <c r="I9" s="17">
        <v>1293870</v>
      </c>
      <c r="J9" s="33">
        <v>-0.50118413205221668</v>
      </c>
      <c r="K9" s="17">
        <v>3025198</v>
      </c>
      <c r="L9" s="33">
        <v>-0.26813438253817612</v>
      </c>
      <c r="M9" s="17">
        <v>1102259</v>
      </c>
      <c r="N9" s="33">
        <v>-0.16585390586807247</v>
      </c>
      <c r="O9" s="17">
        <v>14449953</v>
      </c>
      <c r="P9" s="33">
        <v>0.10270859689680756</v>
      </c>
      <c r="Q9" s="17">
        <v>469762</v>
      </c>
      <c r="R9" s="33">
        <v>-0.26572152057021381</v>
      </c>
      <c r="S9" s="17">
        <v>1276197</v>
      </c>
      <c r="T9" s="33">
        <v>-0.29311290279697966</v>
      </c>
      <c r="U9" s="17">
        <v>382782</v>
      </c>
      <c r="V9" s="33">
        <v>-0.65129073134914384</v>
      </c>
      <c r="W9" s="17">
        <v>2880</v>
      </c>
      <c r="X9" s="33">
        <v>-0.67420814479638014</v>
      </c>
      <c r="Y9" s="17">
        <v>1778258</v>
      </c>
      <c r="Z9" s="33">
        <v>-0.14872669809889139</v>
      </c>
      <c r="AA9" s="17">
        <v>2187276</v>
      </c>
      <c r="AB9" s="33">
        <v>2.1357671768036988</v>
      </c>
      <c r="AC9" s="17">
        <v>438477</v>
      </c>
      <c r="AD9" s="33">
        <v>4.0490189304960618</v>
      </c>
      <c r="AE9" s="17">
        <v>90054</v>
      </c>
      <c r="AF9" s="33">
        <v>-0.55384577274641433</v>
      </c>
      <c r="AG9" s="17">
        <v>1216681</v>
      </c>
      <c r="AH9" s="33">
        <v>6.6337415768405465</v>
      </c>
      <c r="AI9" s="17">
        <v>251199</v>
      </c>
      <c r="AJ9" s="33">
        <v>0.5852117831179322</v>
      </c>
      <c r="AK9" s="17">
        <v>176133</v>
      </c>
      <c r="AL9" s="33">
        <v>1.0414826662957681</v>
      </c>
      <c r="AM9" s="17">
        <v>1551880</v>
      </c>
      <c r="AN9" s="33">
        <v>0.41671025761107017</v>
      </c>
      <c r="AO9" s="17">
        <v>0</v>
      </c>
      <c r="AP9" s="33">
        <v>-1</v>
      </c>
      <c r="AQ9" s="17">
        <v>18468</v>
      </c>
      <c r="AR9" s="33">
        <v>-0.89306187680227911</v>
      </c>
      <c r="AS9" s="17">
        <v>1500</v>
      </c>
      <c r="AT9" s="33">
        <v>-0.10179640718562877</v>
      </c>
    </row>
    <row r="10" spans="1:46" s="18" customFormat="1" ht="13" x14ac:dyDescent="0.3">
      <c r="A10" s="18">
        <v>8</v>
      </c>
      <c r="B10" s="16" t="s">
        <v>44</v>
      </c>
      <c r="C10" s="17">
        <v>43887453</v>
      </c>
      <c r="D10" s="33">
        <v>-7.4488401098613544E-3</v>
      </c>
      <c r="E10" s="17">
        <v>11833832</v>
      </c>
      <c r="F10" s="33">
        <v>3.5883898823326321E-2</v>
      </c>
      <c r="G10" s="17">
        <v>10594055</v>
      </c>
      <c r="H10" s="33">
        <v>0.10407413120009346</v>
      </c>
      <c r="I10" s="17">
        <v>4996873</v>
      </c>
      <c r="J10" s="33">
        <v>-6.984233827140407E-2</v>
      </c>
      <c r="K10" s="17">
        <v>4949436</v>
      </c>
      <c r="L10" s="33">
        <v>0.23684725444847188</v>
      </c>
      <c r="M10" s="17">
        <v>2753026</v>
      </c>
      <c r="N10" s="33">
        <v>0.29071044195045936</v>
      </c>
      <c r="O10" s="17">
        <v>2424930</v>
      </c>
      <c r="P10" s="33">
        <v>7.0054166161042319E-2</v>
      </c>
      <c r="Q10" s="17">
        <v>1748271</v>
      </c>
      <c r="R10" s="33">
        <v>-0.20613893684515483</v>
      </c>
      <c r="S10" s="17">
        <v>1841759</v>
      </c>
      <c r="T10" s="33">
        <v>-0.35801309378487911</v>
      </c>
      <c r="U10" s="17">
        <v>218621</v>
      </c>
      <c r="V10" s="33">
        <v>-0.5188766651188278</v>
      </c>
      <c r="W10" s="17">
        <v>906549</v>
      </c>
      <c r="X10" s="33">
        <v>0.36107024034015156</v>
      </c>
      <c r="Y10" s="17">
        <v>2819</v>
      </c>
      <c r="Z10" s="33">
        <v>-0.63700746845222767</v>
      </c>
      <c r="AA10" s="17">
        <v>228970</v>
      </c>
      <c r="AB10" s="33">
        <v>0.20910804716667286</v>
      </c>
      <c r="AC10" s="17">
        <v>237682</v>
      </c>
      <c r="AD10" s="33">
        <v>-0.37586786408276873</v>
      </c>
      <c r="AE10" s="17">
        <v>118078</v>
      </c>
      <c r="AF10" s="33">
        <v>-0.5232311649297634</v>
      </c>
      <c r="AG10" s="17">
        <v>538434</v>
      </c>
      <c r="AH10" s="33">
        <v>-0.71249801767512944</v>
      </c>
      <c r="AI10" s="17">
        <v>115391</v>
      </c>
      <c r="AJ10" s="33">
        <v>2.1756069916942566E-2</v>
      </c>
      <c r="AK10" s="17">
        <v>108777</v>
      </c>
      <c r="AL10" s="33">
        <v>-5.7211946818284232E-2</v>
      </c>
      <c r="AM10" s="17">
        <v>12649</v>
      </c>
      <c r="AN10" s="33">
        <v>-0.36096797009194703</v>
      </c>
      <c r="AO10" s="17">
        <v>245485</v>
      </c>
      <c r="AP10" s="33">
        <v>-9.5049563348558075E-2</v>
      </c>
      <c r="AQ10" s="17">
        <v>3756</v>
      </c>
      <c r="AR10" s="33">
        <v>-0.42726440988106129</v>
      </c>
      <c r="AS10" s="17">
        <v>8060</v>
      </c>
      <c r="AT10" s="33">
        <v>-7.9593468082676755E-2</v>
      </c>
    </row>
    <row r="11" spans="1:46" s="18" customFormat="1" ht="13" x14ac:dyDescent="0.3">
      <c r="A11" s="18">
        <v>5</v>
      </c>
      <c r="B11" s="16" t="s">
        <v>43</v>
      </c>
      <c r="C11" s="17">
        <v>35906100</v>
      </c>
      <c r="D11" s="33">
        <v>-8.8632049260018997E-3</v>
      </c>
      <c r="E11" s="17">
        <v>6599353</v>
      </c>
      <c r="F11" s="33">
        <v>1.2113580092411924E-2</v>
      </c>
      <c r="G11" s="17">
        <v>6281847</v>
      </c>
      <c r="H11" s="33">
        <v>0.13721208978944399</v>
      </c>
      <c r="I11" s="17">
        <v>1417715</v>
      </c>
      <c r="J11" s="33">
        <v>-0.26048710208633596</v>
      </c>
      <c r="K11" s="17">
        <v>1138319</v>
      </c>
      <c r="L11" s="33">
        <v>0.32909302561815279</v>
      </c>
      <c r="M11" s="17">
        <v>547841</v>
      </c>
      <c r="N11" s="33">
        <v>0.2921265896826295</v>
      </c>
      <c r="O11" s="17">
        <v>16464639</v>
      </c>
      <c r="P11" s="33">
        <v>-7.2557086306468399E-2</v>
      </c>
      <c r="Q11" s="17">
        <v>2470373</v>
      </c>
      <c r="R11" s="33">
        <v>9.6542904751885761E-2</v>
      </c>
      <c r="S11" s="17">
        <v>438349</v>
      </c>
      <c r="T11" s="33">
        <v>0.10921356616707456</v>
      </c>
      <c r="U11" s="17">
        <v>84374</v>
      </c>
      <c r="V11" s="33">
        <v>-0.39745338465603552</v>
      </c>
      <c r="W11" s="17">
        <v>31706</v>
      </c>
      <c r="X11" s="33">
        <v>-0.15104292178755996</v>
      </c>
      <c r="Y11" s="17">
        <v>0</v>
      </c>
      <c r="Z11" s="33" t="s">
        <v>40</v>
      </c>
      <c r="AA11" s="17">
        <v>33085</v>
      </c>
      <c r="AB11" s="33">
        <v>9.7201034688598531E-2</v>
      </c>
      <c r="AC11" s="17">
        <v>82674</v>
      </c>
      <c r="AD11" s="33">
        <v>-3.956784386617096E-2</v>
      </c>
      <c r="AE11" s="17">
        <v>64051</v>
      </c>
      <c r="AF11" s="33">
        <v>0.34527009997479619</v>
      </c>
      <c r="AG11" s="17">
        <v>22078</v>
      </c>
      <c r="AH11" s="33">
        <v>-0.15870898906375031</v>
      </c>
      <c r="AI11" s="17">
        <v>35942</v>
      </c>
      <c r="AJ11" s="33">
        <v>-0.14825347172851799</v>
      </c>
      <c r="AK11" s="17">
        <v>8123</v>
      </c>
      <c r="AL11" s="33">
        <v>-0.8957881637522932</v>
      </c>
      <c r="AM11" s="17">
        <v>1814</v>
      </c>
      <c r="AN11" s="33">
        <v>-0.27119325030132579</v>
      </c>
      <c r="AO11" s="17">
        <v>7340</v>
      </c>
      <c r="AP11" s="33">
        <v>0.18770226537216828</v>
      </c>
      <c r="AQ11" s="17">
        <v>169644</v>
      </c>
      <c r="AR11" s="33">
        <v>1.0659570840538763</v>
      </c>
      <c r="AS11" s="17">
        <v>6833</v>
      </c>
      <c r="AT11" s="33">
        <v>0.10227456041296978</v>
      </c>
    </row>
    <row r="12" spans="1:46" s="18" customFormat="1" ht="13" x14ac:dyDescent="0.3">
      <c r="A12" s="18">
        <v>6</v>
      </c>
      <c r="B12" s="16" t="s">
        <v>53</v>
      </c>
      <c r="C12" s="17">
        <v>32263710</v>
      </c>
      <c r="D12" s="33">
        <v>-2.9162196817709263E-2</v>
      </c>
      <c r="E12" s="17">
        <v>14113252</v>
      </c>
      <c r="F12" s="33">
        <v>3.8261607532496411E-2</v>
      </c>
      <c r="G12" s="17">
        <v>4931797</v>
      </c>
      <c r="H12" s="33">
        <v>0.20248108489129568</v>
      </c>
      <c r="I12" s="17">
        <v>2693193</v>
      </c>
      <c r="J12" s="33">
        <v>0.20808962817459653</v>
      </c>
      <c r="K12" s="17">
        <v>4168104</v>
      </c>
      <c r="L12" s="33">
        <v>-8.5977383329064461E-2</v>
      </c>
      <c r="M12" s="17">
        <v>2647922</v>
      </c>
      <c r="N12" s="33">
        <v>-0.28368349023056716</v>
      </c>
      <c r="O12" s="17">
        <v>483209</v>
      </c>
      <c r="P12" s="33">
        <v>-0.4840795818047483</v>
      </c>
      <c r="Q12" s="17">
        <v>434977</v>
      </c>
      <c r="R12" s="33">
        <v>-0.42513090527506625</v>
      </c>
      <c r="S12" s="17">
        <v>642045</v>
      </c>
      <c r="T12" s="33">
        <v>-8.602051042603831E-2</v>
      </c>
      <c r="U12" s="17">
        <v>242836</v>
      </c>
      <c r="V12" s="33">
        <v>-0.39067988839151291</v>
      </c>
      <c r="W12" s="17">
        <v>978</v>
      </c>
      <c r="X12" s="33">
        <v>9.8666666666666671</v>
      </c>
      <c r="Y12" s="17">
        <v>0</v>
      </c>
      <c r="Z12" s="33" t="s">
        <v>40</v>
      </c>
      <c r="AA12" s="17">
        <v>25158</v>
      </c>
      <c r="AB12" s="33">
        <v>-0.59465730029323627</v>
      </c>
      <c r="AC12" s="17">
        <v>1578570</v>
      </c>
      <c r="AD12" s="33">
        <v>-0.16325658710756696</v>
      </c>
      <c r="AE12" s="17">
        <v>57934</v>
      </c>
      <c r="AF12" s="33">
        <v>-0.24656340629186013</v>
      </c>
      <c r="AG12" s="17">
        <v>169136</v>
      </c>
      <c r="AH12" s="33">
        <v>8.6859573702440018E-2</v>
      </c>
      <c r="AI12" s="17">
        <v>20737</v>
      </c>
      <c r="AJ12" s="33">
        <v>0.50529907084785131</v>
      </c>
      <c r="AK12" s="17">
        <v>19298</v>
      </c>
      <c r="AL12" s="33">
        <v>-0.26410921293471634</v>
      </c>
      <c r="AM12" s="17">
        <v>0</v>
      </c>
      <c r="AN12" s="33" t="s">
        <v>40</v>
      </c>
      <c r="AO12" s="17">
        <v>25559</v>
      </c>
      <c r="AP12" s="33">
        <v>-3.3941867936651882E-2</v>
      </c>
      <c r="AQ12" s="17">
        <v>448</v>
      </c>
      <c r="AR12" s="33">
        <v>-0.13846153846153841</v>
      </c>
      <c r="AS12" s="17">
        <v>8557</v>
      </c>
      <c r="AT12" s="33">
        <v>-0.12888119719026769</v>
      </c>
    </row>
    <row r="13" spans="1:46" s="18" customFormat="1" ht="13" x14ac:dyDescent="0.3">
      <c r="A13" s="18">
        <v>14</v>
      </c>
      <c r="B13" s="16" t="s">
        <v>39</v>
      </c>
      <c r="C13" s="17">
        <v>27766245</v>
      </c>
      <c r="D13" s="33">
        <v>-0.16330514633307081</v>
      </c>
      <c r="E13" s="17">
        <v>9266589</v>
      </c>
      <c r="F13" s="33">
        <v>-0.25190151141649575</v>
      </c>
      <c r="G13" s="17">
        <v>5532099</v>
      </c>
      <c r="H13" s="33">
        <v>0.14723164809568545</v>
      </c>
      <c r="I13" s="17">
        <v>2579333</v>
      </c>
      <c r="J13" s="33">
        <v>-0.16770687187244682</v>
      </c>
      <c r="K13" s="17">
        <v>2587413</v>
      </c>
      <c r="L13" s="33">
        <v>-0.25300173482647548</v>
      </c>
      <c r="M13" s="17">
        <v>1502686</v>
      </c>
      <c r="N13" s="33">
        <v>0.21364836094967021</v>
      </c>
      <c r="O13" s="17">
        <v>791952</v>
      </c>
      <c r="P13" s="33">
        <v>1.1500686869125638</v>
      </c>
      <c r="Q13" s="17">
        <v>1803129</v>
      </c>
      <c r="R13" s="33">
        <v>-0.28595511224315229</v>
      </c>
      <c r="S13" s="17">
        <v>1449626</v>
      </c>
      <c r="T13" s="33">
        <v>-0.48125394303987035</v>
      </c>
      <c r="U13" s="17">
        <v>1014034</v>
      </c>
      <c r="V13" s="33">
        <v>0.2116042464468566</v>
      </c>
      <c r="W13" s="17">
        <v>5431</v>
      </c>
      <c r="X13" s="33" t="s">
        <v>40</v>
      </c>
      <c r="Y13" s="17">
        <v>85837</v>
      </c>
      <c r="Z13" s="33">
        <v>-0.76323309556515451</v>
      </c>
      <c r="AA13" s="17">
        <v>4671</v>
      </c>
      <c r="AB13" s="33">
        <v>-0.58623438745681633</v>
      </c>
      <c r="AC13" s="17">
        <v>311855</v>
      </c>
      <c r="AD13" s="33">
        <v>-0.42884536490307834</v>
      </c>
      <c r="AE13" s="17">
        <v>70178</v>
      </c>
      <c r="AF13" s="33">
        <v>0.48123601671661942</v>
      </c>
      <c r="AG13" s="17">
        <v>458021</v>
      </c>
      <c r="AH13" s="33">
        <v>0.34674033214151301</v>
      </c>
      <c r="AI13" s="17">
        <v>217952</v>
      </c>
      <c r="AJ13" s="33">
        <v>-0.12910469827620652</v>
      </c>
      <c r="AK13" s="17">
        <v>82464</v>
      </c>
      <c r="AL13" s="33">
        <v>0.17634304299449366</v>
      </c>
      <c r="AM13" s="17">
        <v>0</v>
      </c>
      <c r="AN13" s="33" t="s">
        <v>40</v>
      </c>
      <c r="AO13" s="17">
        <v>1155</v>
      </c>
      <c r="AP13" s="33" t="s">
        <v>40</v>
      </c>
      <c r="AQ13" s="17">
        <v>0</v>
      </c>
      <c r="AR13" s="33">
        <v>-1</v>
      </c>
      <c r="AS13" s="17">
        <v>1820</v>
      </c>
      <c r="AT13" s="33">
        <v>-0.91154743390357695</v>
      </c>
    </row>
    <row r="14" spans="1:46" s="18" customFormat="1" ht="13" x14ac:dyDescent="0.3">
      <c r="A14" s="18">
        <v>17</v>
      </c>
      <c r="B14" s="16" t="s">
        <v>56</v>
      </c>
      <c r="C14" s="17">
        <v>24678303</v>
      </c>
      <c r="D14" s="33">
        <v>-0.15725578560806708</v>
      </c>
      <c r="E14" s="17">
        <v>7860982</v>
      </c>
      <c r="F14" s="33">
        <v>-0.19834095664117046</v>
      </c>
      <c r="G14" s="17">
        <v>5764898</v>
      </c>
      <c r="H14" s="33">
        <v>-4.2254040588214248E-2</v>
      </c>
      <c r="I14" s="17">
        <v>3276475</v>
      </c>
      <c r="J14" s="33">
        <v>-0.12466972827553413</v>
      </c>
      <c r="K14" s="17">
        <v>1813648</v>
      </c>
      <c r="L14" s="33">
        <v>4.0487643962537456E-2</v>
      </c>
      <c r="M14" s="17">
        <v>2133280</v>
      </c>
      <c r="N14" s="33">
        <v>-0.28524066604280018</v>
      </c>
      <c r="O14" s="17">
        <v>104205</v>
      </c>
      <c r="P14" s="33">
        <v>-0.51993200130837591</v>
      </c>
      <c r="Q14" s="17">
        <v>603714</v>
      </c>
      <c r="R14" s="33">
        <v>-0.36374807663933562</v>
      </c>
      <c r="S14" s="17">
        <v>1510892</v>
      </c>
      <c r="T14" s="33">
        <v>-9.459167120601697E-2</v>
      </c>
      <c r="U14" s="17">
        <v>402760</v>
      </c>
      <c r="V14" s="33">
        <v>-0.47924464873321571</v>
      </c>
      <c r="W14" s="17">
        <v>1046463</v>
      </c>
      <c r="X14" s="33">
        <v>-0.10653562628389346</v>
      </c>
      <c r="Y14" s="17">
        <v>4578</v>
      </c>
      <c r="Z14" s="33">
        <v>-0.76295759333091695</v>
      </c>
      <c r="AA14" s="17">
        <v>1657</v>
      </c>
      <c r="AB14" s="33" t="s">
        <v>40</v>
      </c>
      <c r="AC14" s="17">
        <v>3118</v>
      </c>
      <c r="AD14" s="33" t="s">
        <v>40</v>
      </c>
      <c r="AE14" s="17">
        <v>0</v>
      </c>
      <c r="AF14" s="33" t="s">
        <v>40</v>
      </c>
      <c r="AG14" s="17">
        <v>74417</v>
      </c>
      <c r="AH14" s="33">
        <v>-0.32588412203782879</v>
      </c>
      <c r="AI14" s="17">
        <v>1136</v>
      </c>
      <c r="AJ14" s="33">
        <v>-0.98261933904528764</v>
      </c>
      <c r="AK14" s="17">
        <v>0</v>
      </c>
      <c r="AL14" s="33">
        <v>-1</v>
      </c>
      <c r="AM14" s="17">
        <v>0</v>
      </c>
      <c r="AN14" s="33" t="s">
        <v>40</v>
      </c>
      <c r="AO14" s="17">
        <v>0</v>
      </c>
      <c r="AP14" s="33" t="s">
        <v>40</v>
      </c>
      <c r="AQ14" s="17">
        <v>76080</v>
      </c>
      <c r="AR14" s="33">
        <v>7.9505882352941182</v>
      </c>
      <c r="AS14" s="17">
        <v>0</v>
      </c>
      <c r="AT14" s="33" t="s">
        <v>40</v>
      </c>
    </row>
    <row r="15" spans="1:46" s="18" customFormat="1" ht="13" x14ac:dyDescent="0.3">
      <c r="A15" s="18">
        <v>25</v>
      </c>
      <c r="B15" s="16" t="s">
        <v>64</v>
      </c>
      <c r="C15" s="17">
        <v>22363223</v>
      </c>
      <c r="D15" s="33">
        <v>-1.3599905855593342E-2</v>
      </c>
      <c r="E15" s="17">
        <v>4112349</v>
      </c>
      <c r="F15" s="33">
        <v>-0.10217856048121943</v>
      </c>
      <c r="G15" s="17">
        <v>4720517</v>
      </c>
      <c r="H15" s="33">
        <v>0.20533491235340628</v>
      </c>
      <c r="I15" s="17">
        <v>6134444</v>
      </c>
      <c r="J15" s="33">
        <v>-6.6549134018412892E-2</v>
      </c>
      <c r="K15" s="17">
        <v>1028970</v>
      </c>
      <c r="L15" s="33">
        <v>0.2485575645501239</v>
      </c>
      <c r="M15" s="17">
        <v>303751</v>
      </c>
      <c r="N15" s="33">
        <v>0.81601917949085867</v>
      </c>
      <c r="O15" s="17">
        <v>271203</v>
      </c>
      <c r="P15" s="33">
        <v>-0.14096342799946782</v>
      </c>
      <c r="Q15" s="17">
        <v>5228259</v>
      </c>
      <c r="R15" s="33">
        <v>-5.4803324584490221E-2</v>
      </c>
      <c r="S15" s="17">
        <v>269453</v>
      </c>
      <c r="T15" s="33">
        <v>-0.17035479292199973</v>
      </c>
      <c r="U15" s="17">
        <v>57719</v>
      </c>
      <c r="V15" s="33">
        <v>-6.9933450426207355E-2</v>
      </c>
      <c r="W15" s="17">
        <v>28324</v>
      </c>
      <c r="X15" s="33">
        <v>-0.32297542786117217</v>
      </c>
      <c r="Y15" s="17">
        <v>3569</v>
      </c>
      <c r="Z15" s="33">
        <v>1.7817614964925954</v>
      </c>
      <c r="AA15" s="17">
        <v>13679</v>
      </c>
      <c r="AB15" s="33">
        <v>-9.4885198173757734E-2</v>
      </c>
      <c r="AC15" s="17">
        <v>50847</v>
      </c>
      <c r="AD15" s="33">
        <v>-0.50970522722670597</v>
      </c>
      <c r="AE15" s="17">
        <v>4368</v>
      </c>
      <c r="AF15" s="33">
        <v>-0.88019419073479799</v>
      </c>
      <c r="AG15" s="17">
        <v>24287</v>
      </c>
      <c r="AH15" s="33">
        <v>-0.69354329913818125</v>
      </c>
      <c r="AI15" s="17">
        <v>73345</v>
      </c>
      <c r="AJ15" s="33">
        <v>0.22026087245865633</v>
      </c>
      <c r="AK15" s="17">
        <v>19616</v>
      </c>
      <c r="AL15" s="33">
        <v>-8.1131721941165469E-2</v>
      </c>
      <c r="AM15" s="17">
        <v>11300</v>
      </c>
      <c r="AN15" s="33">
        <v>-0.25916213203959881</v>
      </c>
      <c r="AO15" s="17">
        <v>2304</v>
      </c>
      <c r="AP15" s="33">
        <v>1.42781875658588</v>
      </c>
      <c r="AQ15" s="17">
        <v>4919</v>
      </c>
      <c r="AR15" s="33">
        <v>1.0427740863787376</v>
      </c>
      <c r="AS15" s="17">
        <v>0</v>
      </c>
      <c r="AT15" s="33" t="s">
        <v>40</v>
      </c>
    </row>
    <row r="16" spans="1:46" s="18" customFormat="1" ht="13" x14ac:dyDescent="0.3">
      <c r="A16" s="18">
        <v>20</v>
      </c>
      <c r="B16" s="16" t="s">
        <v>59</v>
      </c>
      <c r="C16" s="17">
        <v>21419055</v>
      </c>
      <c r="D16" s="33">
        <v>6.0364165515990331E-2</v>
      </c>
      <c r="E16" s="17">
        <v>7590585</v>
      </c>
      <c r="F16" s="33">
        <v>0.54723471963576942</v>
      </c>
      <c r="G16" s="17">
        <v>4853337</v>
      </c>
      <c r="H16" s="33">
        <v>-0.21844109390680821</v>
      </c>
      <c r="I16" s="17">
        <v>2276804</v>
      </c>
      <c r="J16" s="33">
        <v>-4.0040543543200413E-2</v>
      </c>
      <c r="K16" s="17">
        <v>1660440</v>
      </c>
      <c r="L16" s="33">
        <v>7.8148984081387818E-2</v>
      </c>
      <c r="M16" s="17">
        <v>1108571</v>
      </c>
      <c r="N16" s="33">
        <v>1.2720855733343717</v>
      </c>
      <c r="O16" s="17">
        <v>537975</v>
      </c>
      <c r="P16" s="33">
        <v>-6.4845057789350902E-2</v>
      </c>
      <c r="Q16" s="17">
        <v>1417647</v>
      </c>
      <c r="R16" s="33">
        <v>-3.1088082901554404E-2</v>
      </c>
      <c r="S16" s="17">
        <v>880442</v>
      </c>
      <c r="T16" s="33">
        <v>-0.43293654525148872</v>
      </c>
      <c r="U16" s="17">
        <v>540886</v>
      </c>
      <c r="V16" s="33">
        <v>-3.3809504245167599E-2</v>
      </c>
      <c r="W16" s="17">
        <v>80067</v>
      </c>
      <c r="X16" s="33">
        <v>2.414079822616408</v>
      </c>
      <c r="Y16" s="17">
        <v>9126</v>
      </c>
      <c r="Z16" s="33">
        <v>1.2406088877976922</v>
      </c>
      <c r="AA16" s="17">
        <v>93922</v>
      </c>
      <c r="AB16" s="33">
        <v>-0.49872174632402</v>
      </c>
      <c r="AC16" s="17">
        <v>152797</v>
      </c>
      <c r="AD16" s="33">
        <v>-3.4110232437592036E-2</v>
      </c>
      <c r="AE16" s="17">
        <v>68002</v>
      </c>
      <c r="AF16" s="33">
        <v>0.57883494694806248</v>
      </c>
      <c r="AG16" s="17">
        <v>43819</v>
      </c>
      <c r="AH16" s="33">
        <v>-1.707043517272322E-2</v>
      </c>
      <c r="AI16" s="17">
        <v>18102</v>
      </c>
      <c r="AJ16" s="33">
        <v>0.14598632565206371</v>
      </c>
      <c r="AK16" s="17">
        <v>33270</v>
      </c>
      <c r="AL16" s="33">
        <v>0.50176040444163572</v>
      </c>
      <c r="AM16" s="17">
        <v>23647</v>
      </c>
      <c r="AN16" s="33">
        <v>0.68521949828962381</v>
      </c>
      <c r="AO16" s="17">
        <v>10018</v>
      </c>
      <c r="AP16" s="33">
        <v>-3.7378687421927514E-2</v>
      </c>
      <c r="AQ16" s="17">
        <v>9675</v>
      </c>
      <c r="AR16" s="33">
        <v>1.4333501006036218</v>
      </c>
      <c r="AS16" s="17">
        <v>9923</v>
      </c>
      <c r="AT16" s="33">
        <v>0.5816066305387313</v>
      </c>
    </row>
    <row r="17" spans="1:46" s="18" customFormat="1" ht="13" x14ac:dyDescent="0.3">
      <c r="A17" s="18">
        <v>3</v>
      </c>
      <c r="B17" s="16" t="s">
        <v>41</v>
      </c>
      <c r="C17" s="17">
        <v>21087079</v>
      </c>
      <c r="D17" s="33">
        <v>-0.17764161508600607</v>
      </c>
      <c r="E17" s="17">
        <v>10271084</v>
      </c>
      <c r="F17" s="33">
        <v>-0.3067523296265483</v>
      </c>
      <c r="G17" s="17">
        <v>1398740</v>
      </c>
      <c r="H17" s="33">
        <v>1.4841643667052651E-2</v>
      </c>
      <c r="I17" s="17">
        <v>2691905</v>
      </c>
      <c r="J17" s="33">
        <v>3.0890269500004397E-2</v>
      </c>
      <c r="K17" s="17">
        <v>2988736</v>
      </c>
      <c r="L17" s="33">
        <v>-0.14918043380542945</v>
      </c>
      <c r="M17" s="17">
        <v>1483666</v>
      </c>
      <c r="N17" s="33">
        <v>0.30856784520144043</v>
      </c>
      <c r="O17" s="17">
        <v>393350</v>
      </c>
      <c r="P17" s="33">
        <v>1.8746147615724684E-3</v>
      </c>
      <c r="Q17" s="17">
        <v>760469</v>
      </c>
      <c r="R17" s="33">
        <v>-9.3284067022213923E-2</v>
      </c>
      <c r="S17" s="17">
        <v>406395</v>
      </c>
      <c r="T17" s="33">
        <v>-9.4061392362736584E-2</v>
      </c>
      <c r="U17" s="17">
        <v>139282</v>
      </c>
      <c r="V17" s="33">
        <v>0.10681818181818192</v>
      </c>
      <c r="W17" s="17">
        <v>25578</v>
      </c>
      <c r="X17" s="33" t="s">
        <v>48</v>
      </c>
      <c r="Y17" s="17">
        <v>0</v>
      </c>
      <c r="Z17" s="33" t="s">
        <v>40</v>
      </c>
      <c r="AA17" s="17">
        <v>37453</v>
      </c>
      <c r="AB17" s="33">
        <v>0.31825701312871768</v>
      </c>
      <c r="AC17" s="17">
        <v>310308</v>
      </c>
      <c r="AD17" s="33">
        <v>0.3923898411558826</v>
      </c>
      <c r="AE17" s="17">
        <v>41429</v>
      </c>
      <c r="AF17" s="33">
        <v>3.3683475136605301E-2</v>
      </c>
      <c r="AG17" s="17">
        <v>39779</v>
      </c>
      <c r="AH17" s="33">
        <v>2.1912555154432409</v>
      </c>
      <c r="AI17" s="17">
        <v>76760</v>
      </c>
      <c r="AJ17" s="33">
        <v>0.49918946895568439</v>
      </c>
      <c r="AK17" s="17">
        <v>3000</v>
      </c>
      <c r="AL17" s="33">
        <v>-0.689569536423841</v>
      </c>
      <c r="AM17" s="17">
        <v>0</v>
      </c>
      <c r="AN17" s="33">
        <v>-1</v>
      </c>
      <c r="AO17" s="17">
        <v>11305</v>
      </c>
      <c r="AP17" s="33">
        <v>0.97226099092812279</v>
      </c>
      <c r="AQ17" s="17">
        <v>43</v>
      </c>
      <c r="AR17" s="33" t="s">
        <v>48</v>
      </c>
      <c r="AS17" s="17">
        <v>7797</v>
      </c>
      <c r="AT17" s="33">
        <v>-0.29266080014515106</v>
      </c>
    </row>
    <row r="18" spans="1:46" s="18" customFormat="1" ht="13" x14ac:dyDescent="0.3">
      <c r="A18" s="18">
        <v>9</v>
      </c>
      <c r="B18" s="16" t="s">
        <v>60</v>
      </c>
      <c r="C18" s="17">
        <v>18609898</v>
      </c>
      <c r="D18" s="33">
        <v>0.57900909297012126</v>
      </c>
      <c r="E18" s="17">
        <v>794396</v>
      </c>
      <c r="F18" s="33">
        <v>-0.42453670770171381</v>
      </c>
      <c r="G18" s="17">
        <v>9974695</v>
      </c>
      <c r="H18" s="33">
        <v>2.2016425650771803</v>
      </c>
      <c r="I18" s="17">
        <v>695462</v>
      </c>
      <c r="J18" s="33">
        <v>0.67379542719614927</v>
      </c>
      <c r="K18" s="17">
        <v>559230</v>
      </c>
      <c r="L18" s="33">
        <v>1.1503635657513755</v>
      </c>
      <c r="M18" s="17">
        <v>150944</v>
      </c>
      <c r="N18" s="33">
        <v>-0.76211871685565025</v>
      </c>
      <c r="O18" s="17">
        <v>141998</v>
      </c>
      <c r="P18" s="33">
        <v>-0.16265877274710761</v>
      </c>
      <c r="Q18" s="17">
        <v>43725</v>
      </c>
      <c r="R18" s="33">
        <v>-0.10199010083999094</v>
      </c>
      <c r="S18" s="17">
        <v>638645</v>
      </c>
      <c r="T18" s="33">
        <v>-0.37165297932189345</v>
      </c>
      <c r="U18" s="17">
        <v>5418306</v>
      </c>
      <c r="V18" s="33">
        <v>0.36243468264080159</v>
      </c>
      <c r="W18" s="17">
        <v>0</v>
      </c>
      <c r="X18" s="33" t="s">
        <v>40</v>
      </c>
      <c r="Y18" s="17">
        <v>58235</v>
      </c>
      <c r="Z18" s="33">
        <v>-0.89945302167539731</v>
      </c>
      <c r="AA18" s="17">
        <v>0</v>
      </c>
      <c r="AB18" s="33">
        <v>-1</v>
      </c>
      <c r="AC18" s="17">
        <v>3463</v>
      </c>
      <c r="AD18" s="33">
        <v>-3.8055555555555509E-2</v>
      </c>
      <c r="AE18" s="17">
        <v>15917</v>
      </c>
      <c r="AF18" s="33">
        <v>7.67825734000811E-2</v>
      </c>
      <c r="AG18" s="17">
        <v>87938</v>
      </c>
      <c r="AH18" s="33">
        <v>0.64311739755974506</v>
      </c>
      <c r="AI18" s="17">
        <v>11601</v>
      </c>
      <c r="AJ18" s="33">
        <v>-0.64024560424225507</v>
      </c>
      <c r="AK18" s="17">
        <v>0</v>
      </c>
      <c r="AL18" s="33">
        <v>-1</v>
      </c>
      <c r="AM18" s="17">
        <v>0</v>
      </c>
      <c r="AN18" s="33" t="s">
        <v>40</v>
      </c>
      <c r="AO18" s="17">
        <v>0</v>
      </c>
      <c r="AP18" s="33" t="s">
        <v>40</v>
      </c>
      <c r="AQ18" s="17">
        <v>15343</v>
      </c>
      <c r="AR18" s="33">
        <v>-0.81151105651105648</v>
      </c>
      <c r="AS18" s="17">
        <v>0</v>
      </c>
      <c r="AT18" s="33" t="s">
        <v>40</v>
      </c>
    </row>
    <row r="19" spans="1:46" s="18" customFormat="1" ht="13" x14ac:dyDescent="0.3">
      <c r="A19" s="18">
        <v>15</v>
      </c>
      <c r="B19" s="16" t="s">
        <v>47</v>
      </c>
      <c r="C19" s="17">
        <v>18283563</v>
      </c>
      <c r="D19" s="33">
        <v>-1.8576371387650448E-2</v>
      </c>
      <c r="E19" s="17">
        <v>6533438</v>
      </c>
      <c r="F19" s="33">
        <v>-4.2889672925481959E-2</v>
      </c>
      <c r="G19" s="17">
        <v>5165096</v>
      </c>
      <c r="H19" s="33">
        <v>0.13483650418849047</v>
      </c>
      <c r="I19" s="17">
        <v>1133887</v>
      </c>
      <c r="J19" s="33">
        <v>-0.1189025124659745</v>
      </c>
      <c r="K19" s="17">
        <v>679746</v>
      </c>
      <c r="L19" s="33">
        <v>0.1605108155634849</v>
      </c>
      <c r="M19" s="17">
        <v>1633564</v>
      </c>
      <c r="N19" s="33">
        <v>0.2913059425413107</v>
      </c>
      <c r="O19" s="17">
        <v>413366</v>
      </c>
      <c r="P19" s="33">
        <v>-6.30679229630704E-2</v>
      </c>
      <c r="Q19" s="17">
        <v>1601699</v>
      </c>
      <c r="R19" s="33">
        <v>7.1068949814132587E-2</v>
      </c>
      <c r="S19" s="17">
        <v>777968</v>
      </c>
      <c r="T19" s="33">
        <v>-0.44918836904198023</v>
      </c>
      <c r="U19" s="17">
        <v>64917</v>
      </c>
      <c r="V19" s="33">
        <v>-0.85452414513298924</v>
      </c>
      <c r="W19" s="17">
        <v>58561</v>
      </c>
      <c r="X19" s="33">
        <v>-0.18097648983930292</v>
      </c>
      <c r="Y19" s="17">
        <v>1317</v>
      </c>
      <c r="Z19" s="33">
        <v>-0.39392544868844914</v>
      </c>
      <c r="AA19" s="17">
        <v>22162</v>
      </c>
      <c r="AB19" s="33">
        <v>-0.13773247218115325</v>
      </c>
      <c r="AC19" s="17">
        <v>91420</v>
      </c>
      <c r="AD19" s="33">
        <v>-0.13119505820860067</v>
      </c>
      <c r="AE19" s="17">
        <v>18612</v>
      </c>
      <c r="AF19" s="33">
        <v>-5.4988575780654969E-2</v>
      </c>
      <c r="AG19" s="17">
        <v>25765</v>
      </c>
      <c r="AH19" s="33">
        <v>-0.16006519967400168</v>
      </c>
      <c r="AI19" s="17">
        <v>22988</v>
      </c>
      <c r="AJ19" s="33">
        <v>0.11597650371377255</v>
      </c>
      <c r="AK19" s="17">
        <v>18076</v>
      </c>
      <c r="AL19" s="33">
        <v>-3.1400707319687027E-2</v>
      </c>
      <c r="AM19" s="17">
        <v>13607</v>
      </c>
      <c r="AN19" s="33">
        <v>4.3081640475277849E-2</v>
      </c>
      <c r="AO19" s="17">
        <v>122</v>
      </c>
      <c r="AP19" s="33">
        <v>0.27083333333333326</v>
      </c>
      <c r="AQ19" s="17">
        <v>6925</v>
      </c>
      <c r="AR19" s="33">
        <v>2.0934689665339734E-2</v>
      </c>
      <c r="AS19" s="17">
        <v>327</v>
      </c>
      <c r="AT19" s="33">
        <v>-0.93367139959432044</v>
      </c>
    </row>
    <row r="20" spans="1:46" s="18" customFormat="1" ht="13" x14ac:dyDescent="0.3">
      <c r="A20" s="18">
        <v>11</v>
      </c>
      <c r="B20" s="16" t="s">
        <v>54</v>
      </c>
      <c r="C20" s="17">
        <v>17746651</v>
      </c>
      <c r="D20" s="33">
        <v>0.42789736831094927</v>
      </c>
      <c r="E20" s="17">
        <v>6620505</v>
      </c>
      <c r="F20" s="33">
        <v>0.79194045581647377</v>
      </c>
      <c r="G20" s="17">
        <v>758854</v>
      </c>
      <c r="H20" s="33">
        <v>-0.33086437388511047</v>
      </c>
      <c r="I20" s="17">
        <v>2208875</v>
      </c>
      <c r="J20" s="33">
        <v>-0.37816862690230224</v>
      </c>
      <c r="K20" s="17">
        <v>2584679</v>
      </c>
      <c r="L20" s="33">
        <v>0.33863762075130466</v>
      </c>
      <c r="M20" s="17">
        <v>1243036</v>
      </c>
      <c r="N20" s="33">
        <v>1.5367305082497476</v>
      </c>
      <c r="O20" s="17">
        <v>696018</v>
      </c>
      <c r="P20" s="33" t="s">
        <v>48</v>
      </c>
      <c r="Q20" s="17">
        <v>1056420</v>
      </c>
      <c r="R20" s="33" t="s">
        <v>48</v>
      </c>
      <c r="S20" s="17">
        <v>819993</v>
      </c>
      <c r="T20" s="33">
        <v>0.2393340789553231</v>
      </c>
      <c r="U20" s="17">
        <v>554057</v>
      </c>
      <c r="V20" s="33">
        <v>1.0829053916887843</v>
      </c>
      <c r="W20" s="17">
        <v>1419</v>
      </c>
      <c r="X20" s="33" t="s">
        <v>40</v>
      </c>
      <c r="Y20" s="17">
        <v>186332</v>
      </c>
      <c r="Z20" s="33">
        <v>-0.19267947123737561</v>
      </c>
      <c r="AA20" s="17">
        <v>286879</v>
      </c>
      <c r="AB20" s="33">
        <v>3.179533501362199</v>
      </c>
      <c r="AC20" s="17">
        <v>1872</v>
      </c>
      <c r="AD20" s="33">
        <v>-0.95355760643048526</v>
      </c>
      <c r="AE20" s="17">
        <v>33199</v>
      </c>
      <c r="AF20" s="33">
        <v>7.6885632033499078</v>
      </c>
      <c r="AG20" s="17">
        <v>569814</v>
      </c>
      <c r="AH20" s="33">
        <v>3.3317698395201569</v>
      </c>
      <c r="AI20" s="17">
        <v>111021</v>
      </c>
      <c r="AJ20" s="33">
        <v>-0.15051418602515843</v>
      </c>
      <c r="AK20" s="17">
        <v>4174</v>
      </c>
      <c r="AL20" s="33">
        <v>0.68646464646464644</v>
      </c>
      <c r="AM20" s="17">
        <v>0</v>
      </c>
      <c r="AN20" s="33" t="s">
        <v>40</v>
      </c>
      <c r="AO20" s="17">
        <v>9504</v>
      </c>
      <c r="AP20" s="33" t="s">
        <v>40</v>
      </c>
      <c r="AQ20" s="17">
        <v>0</v>
      </c>
      <c r="AR20" s="33" t="s">
        <v>40</v>
      </c>
      <c r="AS20" s="17">
        <v>0</v>
      </c>
      <c r="AT20" s="33">
        <v>-1</v>
      </c>
    </row>
    <row r="21" spans="1:46" s="18" customFormat="1" ht="13" x14ac:dyDescent="0.3">
      <c r="A21" s="18">
        <v>19</v>
      </c>
      <c r="B21" s="16" t="s">
        <v>58</v>
      </c>
      <c r="C21" s="17">
        <v>17658567</v>
      </c>
      <c r="D21" s="33">
        <v>0.23284132735703511</v>
      </c>
      <c r="E21" s="17">
        <v>4153964</v>
      </c>
      <c r="F21" s="33">
        <v>-1.9523083775326744E-2</v>
      </c>
      <c r="G21" s="17">
        <v>2137293</v>
      </c>
      <c r="H21" s="33">
        <v>-0.17038151784230948</v>
      </c>
      <c r="I21" s="17">
        <v>3053444</v>
      </c>
      <c r="J21" s="33">
        <v>0.50490464491041132</v>
      </c>
      <c r="K21" s="17">
        <v>817356</v>
      </c>
      <c r="L21" s="33">
        <v>6.2602541335045947E-2</v>
      </c>
      <c r="M21" s="17">
        <v>1276372</v>
      </c>
      <c r="N21" s="33">
        <v>-0.14414878351665739</v>
      </c>
      <c r="O21" s="17">
        <v>373994</v>
      </c>
      <c r="P21" s="33">
        <v>0.41868598740611485</v>
      </c>
      <c r="Q21" s="17">
        <v>1497803</v>
      </c>
      <c r="R21" s="33">
        <v>0.52006742761223634</v>
      </c>
      <c r="S21" s="17">
        <v>813265</v>
      </c>
      <c r="T21" s="33">
        <v>-0.12600455232269481</v>
      </c>
      <c r="U21" s="17">
        <v>132745</v>
      </c>
      <c r="V21" s="33">
        <v>0.33842508570276264</v>
      </c>
      <c r="W21" s="17">
        <v>6095</v>
      </c>
      <c r="X21" s="33" t="s">
        <v>40</v>
      </c>
      <c r="Y21" s="17">
        <v>0</v>
      </c>
      <c r="Z21" s="33" t="s">
        <v>40</v>
      </c>
      <c r="AA21" s="17">
        <v>137158</v>
      </c>
      <c r="AB21" s="33">
        <v>1.9839011443240655</v>
      </c>
      <c r="AC21" s="17">
        <v>50253</v>
      </c>
      <c r="AD21" s="33">
        <v>5.9653340080971562E-2</v>
      </c>
      <c r="AE21" s="17">
        <v>210686</v>
      </c>
      <c r="AF21" s="33">
        <v>8.1966876364103269E-2</v>
      </c>
      <c r="AG21" s="17">
        <v>2800386</v>
      </c>
      <c r="AH21" s="33">
        <v>4.035316075368292</v>
      </c>
      <c r="AI21" s="17">
        <v>58114</v>
      </c>
      <c r="AJ21" s="33">
        <v>-6.7535259855911911E-2</v>
      </c>
      <c r="AK21" s="17">
        <v>110050</v>
      </c>
      <c r="AL21" s="33">
        <v>5.1135492472640411</v>
      </c>
      <c r="AM21" s="17">
        <v>2013</v>
      </c>
      <c r="AN21" s="33" t="s">
        <v>40</v>
      </c>
      <c r="AO21" s="17">
        <v>22058</v>
      </c>
      <c r="AP21" s="33">
        <v>0.67524872788030676</v>
      </c>
      <c r="AQ21" s="17">
        <v>10</v>
      </c>
      <c r="AR21" s="33">
        <v>0</v>
      </c>
      <c r="AS21" s="17">
        <v>5508</v>
      </c>
      <c r="AT21" s="33">
        <v>0.20235756385068759</v>
      </c>
    </row>
    <row r="22" spans="1:46" s="18" customFormat="1" ht="13" x14ac:dyDescent="0.3">
      <c r="A22" s="18">
        <v>12</v>
      </c>
      <c r="B22" s="16" t="s">
        <v>49</v>
      </c>
      <c r="C22" s="17">
        <v>15933137</v>
      </c>
      <c r="D22" s="33">
        <v>0.47145840379027737</v>
      </c>
      <c r="E22" s="17">
        <v>6588754</v>
      </c>
      <c r="F22" s="33">
        <v>0.88480868720705197</v>
      </c>
      <c r="G22" s="17">
        <v>1128369</v>
      </c>
      <c r="H22" s="33">
        <v>-0.11287979206664434</v>
      </c>
      <c r="I22" s="17">
        <v>579671</v>
      </c>
      <c r="J22" s="33">
        <v>-0.27848490430764938</v>
      </c>
      <c r="K22" s="17">
        <v>1073921</v>
      </c>
      <c r="L22" s="33">
        <v>0.20764198989959182</v>
      </c>
      <c r="M22" s="17">
        <v>751637</v>
      </c>
      <c r="N22" s="33">
        <v>0.34972884643011071</v>
      </c>
      <c r="O22" s="17">
        <v>893031</v>
      </c>
      <c r="P22" s="33">
        <v>8.3000036381716935E-2</v>
      </c>
      <c r="Q22" s="17">
        <v>167970</v>
      </c>
      <c r="R22" s="33">
        <v>4.1493570108756206E-2</v>
      </c>
      <c r="S22" s="17">
        <v>321746</v>
      </c>
      <c r="T22" s="33">
        <v>4.0898856048449783E-2</v>
      </c>
      <c r="U22" s="17">
        <v>212093</v>
      </c>
      <c r="V22" s="33" t="s">
        <v>48</v>
      </c>
      <c r="W22" s="17">
        <v>3703386</v>
      </c>
      <c r="X22" s="33">
        <v>0.95682643548614643</v>
      </c>
      <c r="Y22" s="17">
        <v>0</v>
      </c>
      <c r="Z22" s="33">
        <v>-1</v>
      </c>
      <c r="AA22" s="17">
        <v>217229</v>
      </c>
      <c r="AB22" s="33">
        <v>0.47000825585014949</v>
      </c>
      <c r="AC22" s="17">
        <v>127499</v>
      </c>
      <c r="AD22" s="33">
        <v>-0.60303810552730963</v>
      </c>
      <c r="AE22" s="17">
        <v>29741</v>
      </c>
      <c r="AF22" s="33">
        <v>0.35284752547307141</v>
      </c>
      <c r="AG22" s="17">
        <v>19945</v>
      </c>
      <c r="AH22" s="33">
        <v>0.45573315816363769</v>
      </c>
      <c r="AI22" s="17">
        <v>43750</v>
      </c>
      <c r="AJ22" s="33">
        <v>0.55048375093029023</v>
      </c>
      <c r="AK22" s="17">
        <v>67447</v>
      </c>
      <c r="AL22" s="33">
        <v>-0.12338185599168183</v>
      </c>
      <c r="AM22" s="17">
        <v>2538</v>
      </c>
      <c r="AN22" s="33">
        <v>-0.18076178179470626</v>
      </c>
      <c r="AO22" s="17">
        <v>2756</v>
      </c>
      <c r="AP22" s="33">
        <v>0.73880126182965289</v>
      </c>
      <c r="AQ22" s="17">
        <v>0</v>
      </c>
      <c r="AR22" s="33" t="s">
        <v>40</v>
      </c>
      <c r="AS22" s="17">
        <v>1654</v>
      </c>
      <c r="AT22" s="33">
        <v>0.41974248927038627</v>
      </c>
    </row>
    <row r="23" spans="1:46" s="18" customFormat="1" ht="13" x14ac:dyDescent="0.3">
      <c r="A23" s="18">
        <v>21</v>
      </c>
      <c r="B23" s="16" t="s">
        <v>65</v>
      </c>
      <c r="C23" s="17">
        <v>14619120</v>
      </c>
      <c r="D23" s="33">
        <v>0.33340350388821793</v>
      </c>
      <c r="E23" s="17">
        <v>5248928</v>
      </c>
      <c r="F23" s="33">
        <v>0.91893003468306156</v>
      </c>
      <c r="G23" s="17">
        <v>2905920</v>
      </c>
      <c r="H23" s="33">
        <v>0.45825785077185421</v>
      </c>
      <c r="I23" s="17">
        <v>3007536</v>
      </c>
      <c r="J23" s="33">
        <v>0.51670626277459863</v>
      </c>
      <c r="K23" s="17">
        <v>1013249</v>
      </c>
      <c r="L23" s="33">
        <v>8.8586828650408789E-2</v>
      </c>
      <c r="M23" s="17">
        <v>629961</v>
      </c>
      <c r="N23" s="33">
        <v>-0.16854174310836811</v>
      </c>
      <c r="O23" s="17">
        <v>24092</v>
      </c>
      <c r="P23" s="33">
        <v>-0.8080364612798101</v>
      </c>
      <c r="Q23" s="17">
        <v>503326</v>
      </c>
      <c r="R23" s="33">
        <v>-0.1849130057391597</v>
      </c>
      <c r="S23" s="17">
        <v>179646</v>
      </c>
      <c r="T23" s="33">
        <v>-0.15722857370719789</v>
      </c>
      <c r="U23" s="17">
        <v>604313</v>
      </c>
      <c r="V23" s="33">
        <v>-8.3593908752604529E-2</v>
      </c>
      <c r="W23" s="17">
        <v>45940</v>
      </c>
      <c r="X23" s="33">
        <v>0.25673642456572288</v>
      </c>
      <c r="Y23" s="17">
        <v>64654</v>
      </c>
      <c r="Z23" s="33">
        <v>0.40726552467187593</v>
      </c>
      <c r="AA23" s="17">
        <v>176192</v>
      </c>
      <c r="AB23" s="33">
        <v>-0.59942798811415687</v>
      </c>
      <c r="AC23" s="17">
        <v>101798</v>
      </c>
      <c r="AD23" s="33">
        <v>-0.51280701418534758</v>
      </c>
      <c r="AE23" s="17">
        <v>64504</v>
      </c>
      <c r="AF23" s="33">
        <v>-0.53757921601238778</v>
      </c>
      <c r="AG23" s="17">
        <v>7054</v>
      </c>
      <c r="AH23" s="33" t="s">
        <v>40</v>
      </c>
      <c r="AI23" s="17">
        <v>40327</v>
      </c>
      <c r="AJ23" s="33">
        <v>5.6153215223097117</v>
      </c>
      <c r="AK23" s="17">
        <v>0</v>
      </c>
      <c r="AL23" s="33" t="s">
        <v>40</v>
      </c>
      <c r="AM23" s="17">
        <v>0</v>
      </c>
      <c r="AN23" s="33" t="s">
        <v>40</v>
      </c>
      <c r="AO23" s="17">
        <v>1680</v>
      </c>
      <c r="AP23" s="33" t="s">
        <v>40</v>
      </c>
      <c r="AQ23" s="17">
        <v>0</v>
      </c>
      <c r="AR23" s="33">
        <v>-1</v>
      </c>
      <c r="AS23" s="17">
        <v>0</v>
      </c>
      <c r="AT23" s="33" t="s">
        <v>40</v>
      </c>
    </row>
    <row r="24" spans="1:46" s="18" customFormat="1" ht="13" x14ac:dyDescent="0.3">
      <c r="A24" s="18">
        <v>26</v>
      </c>
      <c r="B24" s="16" t="s">
        <v>50</v>
      </c>
      <c r="C24" s="17">
        <v>14137291</v>
      </c>
      <c r="D24" s="33">
        <v>-7.4398630109362318E-2</v>
      </c>
      <c r="E24" s="17">
        <v>3777164</v>
      </c>
      <c r="F24" s="33">
        <v>-6.3865075529449644E-2</v>
      </c>
      <c r="G24" s="17">
        <v>3284977</v>
      </c>
      <c r="H24" s="33">
        <v>-3.7404073054656206E-2</v>
      </c>
      <c r="I24" s="17">
        <v>2442179</v>
      </c>
      <c r="J24" s="33">
        <v>-0.17144560270709119</v>
      </c>
      <c r="K24" s="17">
        <v>1460821</v>
      </c>
      <c r="L24" s="33">
        <v>0.62156332975161854</v>
      </c>
      <c r="M24" s="17">
        <v>609787</v>
      </c>
      <c r="N24" s="33">
        <v>0.13314663951120154</v>
      </c>
      <c r="O24" s="17">
        <v>117532</v>
      </c>
      <c r="P24" s="33">
        <v>-0.21015033299059827</v>
      </c>
      <c r="Q24" s="17">
        <v>711837</v>
      </c>
      <c r="R24" s="33">
        <v>-0.17364124567281236</v>
      </c>
      <c r="S24" s="17">
        <v>740220</v>
      </c>
      <c r="T24" s="33">
        <v>-0.53887642633279609</v>
      </c>
      <c r="U24" s="17">
        <v>102722</v>
      </c>
      <c r="V24" s="33">
        <v>-0.48399314817326478</v>
      </c>
      <c r="W24" s="17">
        <v>35896</v>
      </c>
      <c r="X24" s="33">
        <v>-0.68291993498692671</v>
      </c>
      <c r="Y24" s="17">
        <v>0</v>
      </c>
      <c r="Z24" s="33" t="s">
        <v>40</v>
      </c>
      <c r="AA24" s="17">
        <v>23511</v>
      </c>
      <c r="AB24" s="33">
        <v>-0.52909247501351975</v>
      </c>
      <c r="AC24" s="17">
        <v>268440</v>
      </c>
      <c r="AD24" s="33">
        <v>1.1599092393971824</v>
      </c>
      <c r="AE24" s="17">
        <v>46513</v>
      </c>
      <c r="AF24" s="33">
        <v>-6.2237903225806468E-2</v>
      </c>
      <c r="AG24" s="17">
        <v>438904</v>
      </c>
      <c r="AH24" s="33">
        <v>3.4616307320097999</v>
      </c>
      <c r="AI24" s="17">
        <v>13452</v>
      </c>
      <c r="AJ24" s="33">
        <v>-0.38773838241318104</v>
      </c>
      <c r="AK24" s="17">
        <v>4147</v>
      </c>
      <c r="AL24" s="33">
        <v>-0.81011035303814283</v>
      </c>
      <c r="AM24" s="17">
        <v>0</v>
      </c>
      <c r="AN24" s="33" t="s">
        <v>40</v>
      </c>
      <c r="AO24" s="17">
        <v>50004</v>
      </c>
      <c r="AP24" s="33">
        <v>-0.53881910242930664</v>
      </c>
      <c r="AQ24" s="17">
        <v>0</v>
      </c>
      <c r="AR24" s="33">
        <v>-1</v>
      </c>
      <c r="AS24" s="17">
        <v>9185</v>
      </c>
      <c r="AT24" s="33">
        <v>-0.24725454843468286</v>
      </c>
    </row>
    <row r="25" spans="1:46" s="18" customFormat="1" ht="13" x14ac:dyDescent="0.3">
      <c r="A25" s="18">
        <v>13</v>
      </c>
      <c r="B25" s="16" t="s">
        <v>51</v>
      </c>
      <c r="C25" s="17">
        <v>13060311</v>
      </c>
      <c r="D25" s="33">
        <v>-3.1668935937750664E-2</v>
      </c>
      <c r="E25" s="17">
        <v>2971091</v>
      </c>
      <c r="F25" s="33">
        <v>-0.16301425085872223</v>
      </c>
      <c r="G25" s="17">
        <v>3679813</v>
      </c>
      <c r="H25" s="33">
        <v>1.4456060925270311</v>
      </c>
      <c r="I25" s="17">
        <v>3340289</v>
      </c>
      <c r="J25" s="33">
        <v>-0.1841641397889513</v>
      </c>
      <c r="K25" s="17">
        <v>610997</v>
      </c>
      <c r="L25" s="33">
        <v>-0.28913665164267244</v>
      </c>
      <c r="M25" s="17">
        <v>568999</v>
      </c>
      <c r="N25" s="33">
        <v>1.8615634523893343</v>
      </c>
      <c r="O25" s="17">
        <v>6202</v>
      </c>
      <c r="P25" s="33">
        <v>-0.48398369248689577</v>
      </c>
      <c r="Q25" s="17">
        <v>60825</v>
      </c>
      <c r="R25" s="33">
        <v>-0.86280931340375</v>
      </c>
      <c r="S25" s="17">
        <v>1020472</v>
      </c>
      <c r="T25" s="33">
        <v>-7.6916118726045979E-2</v>
      </c>
      <c r="U25" s="17">
        <v>536322</v>
      </c>
      <c r="V25" s="33">
        <v>-0.3028387066583127</v>
      </c>
      <c r="W25" s="17">
        <v>0</v>
      </c>
      <c r="X25" s="33" t="s">
        <v>40</v>
      </c>
      <c r="Y25" s="17">
        <v>177676</v>
      </c>
      <c r="Z25" s="33">
        <v>-0.48010405175667803</v>
      </c>
      <c r="AA25" s="17">
        <v>0</v>
      </c>
      <c r="AB25" s="33">
        <v>-1</v>
      </c>
      <c r="AC25" s="17">
        <v>1595</v>
      </c>
      <c r="AD25" s="33">
        <v>-0.97591725804016305</v>
      </c>
      <c r="AE25" s="17">
        <v>5569</v>
      </c>
      <c r="AF25" s="33">
        <v>-0.66680627019265293</v>
      </c>
      <c r="AG25" s="17">
        <v>15293</v>
      </c>
      <c r="AH25" s="33">
        <v>0.45481354642313554</v>
      </c>
      <c r="AI25" s="17">
        <v>2101</v>
      </c>
      <c r="AJ25" s="33">
        <v>-0.24370050395968323</v>
      </c>
      <c r="AK25" s="17">
        <v>0</v>
      </c>
      <c r="AL25" s="33" t="s">
        <v>40</v>
      </c>
      <c r="AM25" s="17">
        <v>0</v>
      </c>
      <c r="AN25" s="33" t="s">
        <v>40</v>
      </c>
      <c r="AO25" s="17">
        <v>63067</v>
      </c>
      <c r="AP25" s="33">
        <v>-0.8577980306784847</v>
      </c>
      <c r="AQ25" s="17">
        <v>0</v>
      </c>
      <c r="AR25" s="33" t="s">
        <v>40</v>
      </c>
      <c r="AS25" s="17">
        <v>0</v>
      </c>
      <c r="AT25" s="33" t="s">
        <v>40</v>
      </c>
    </row>
    <row r="26" spans="1:46" s="18" customFormat="1" ht="13" x14ac:dyDescent="0.3">
      <c r="A26" s="18">
        <v>18</v>
      </c>
      <c r="B26" s="16" t="s">
        <v>63</v>
      </c>
      <c r="C26" s="17">
        <v>12142516</v>
      </c>
      <c r="D26" s="33">
        <v>0.20735818842319764</v>
      </c>
      <c r="E26" s="17">
        <v>932599</v>
      </c>
      <c r="F26" s="33">
        <v>-0.27283976415219391</v>
      </c>
      <c r="G26" s="17">
        <v>165051</v>
      </c>
      <c r="H26" s="33">
        <v>-1.3996917452238411E-2</v>
      </c>
      <c r="I26" s="17">
        <v>728719</v>
      </c>
      <c r="J26" s="33">
        <v>-0.23142987019972594</v>
      </c>
      <c r="K26" s="17">
        <v>750609</v>
      </c>
      <c r="L26" s="33">
        <v>-0.32401257577299492</v>
      </c>
      <c r="M26" s="17">
        <v>159374</v>
      </c>
      <c r="N26" s="33">
        <v>-6.1362953714228508E-2</v>
      </c>
      <c r="O26" s="17">
        <v>111223</v>
      </c>
      <c r="P26" s="33">
        <v>0.66998994009098967</v>
      </c>
      <c r="Q26" s="17">
        <v>8173315</v>
      </c>
      <c r="R26" s="33">
        <v>1.0393286069374921</v>
      </c>
      <c r="S26" s="17">
        <v>41268</v>
      </c>
      <c r="T26" s="33">
        <v>-0.6614324390844204</v>
      </c>
      <c r="U26" s="17">
        <v>0</v>
      </c>
      <c r="V26" s="33" t="s">
        <v>40</v>
      </c>
      <c r="W26" s="17">
        <v>0</v>
      </c>
      <c r="X26" s="33" t="s">
        <v>40</v>
      </c>
      <c r="Y26" s="17">
        <v>250908</v>
      </c>
      <c r="Z26" s="33">
        <v>-0.86306375927933121</v>
      </c>
      <c r="AA26" s="17">
        <v>322634</v>
      </c>
      <c r="AB26" s="33">
        <v>0.41065002863851197</v>
      </c>
      <c r="AC26" s="17">
        <v>179551</v>
      </c>
      <c r="AD26" s="33">
        <v>2.5913073045843666</v>
      </c>
      <c r="AE26" s="17">
        <v>26479</v>
      </c>
      <c r="AF26" s="33">
        <v>-0.13743566356114401</v>
      </c>
      <c r="AG26" s="17">
        <v>5042</v>
      </c>
      <c r="AH26" s="33">
        <v>3.2016666666666671</v>
      </c>
      <c r="AI26" s="17">
        <v>283643</v>
      </c>
      <c r="AJ26" s="33" t="s">
        <v>48</v>
      </c>
      <c r="AK26" s="17">
        <v>12101</v>
      </c>
      <c r="AL26" s="33">
        <v>-0.49357606193764381</v>
      </c>
      <c r="AM26" s="17">
        <v>0</v>
      </c>
      <c r="AN26" s="33" t="s">
        <v>40</v>
      </c>
      <c r="AO26" s="17">
        <v>0</v>
      </c>
      <c r="AP26" s="33" t="s">
        <v>40</v>
      </c>
      <c r="AQ26" s="17">
        <v>0</v>
      </c>
      <c r="AR26" s="33">
        <v>-1</v>
      </c>
      <c r="AS26" s="17">
        <v>0</v>
      </c>
      <c r="AT26" s="33" t="s">
        <v>40</v>
      </c>
    </row>
    <row r="27" spans="1:46" s="18" customFormat="1" ht="13" x14ac:dyDescent="0.3">
      <c r="A27" s="18">
        <v>24</v>
      </c>
      <c r="B27" s="16" t="s">
        <v>57</v>
      </c>
      <c r="C27" s="17">
        <v>11934722</v>
      </c>
      <c r="D27" s="33">
        <v>0.16233397033510477</v>
      </c>
      <c r="E27" s="17">
        <v>6208788</v>
      </c>
      <c r="F27" s="33">
        <v>0.51573708131185425</v>
      </c>
      <c r="G27" s="17">
        <v>1345507</v>
      </c>
      <c r="H27" s="33">
        <v>-0.30058152016555162</v>
      </c>
      <c r="I27" s="17">
        <v>2394157</v>
      </c>
      <c r="J27" s="33">
        <v>0.11747985144186979</v>
      </c>
      <c r="K27" s="17">
        <v>153969</v>
      </c>
      <c r="L27" s="33">
        <v>-0.39030629417704477</v>
      </c>
      <c r="M27" s="17">
        <v>79470</v>
      </c>
      <c r="N27" s="33">
        <v>-0.53901305752620499</v>
      </c>
      <c r="O27" s="17">
        <v>67814</v>
      </c>
      <c r="P27" s="33">
        <v>2.4079099452233779</v>
      </c>
      <c r="Q27" s="17">
        <v>1388432</v>
      </c>
      <c r="R27" s="33">
        <v>1.1159380533940486</v>
      </c>
      <c r="S27" s="17">
        <v>57724</v>
      </c>
      <c r="T27" s="33">
        <v>-0.528548910069504</v>
      </c>
      <c r="U27" s="17">
        <v>96712</v>
      </c>
      <c r="V27" s="33">
        <v>-0.70983063052251016</v>
      </c>
      <c r="W27" s="17">
        <v>0</v>
      </c>
      <c r="X27" s="33" t="s">
        <v>40</v>
      </c>
      <c r="Y27" s="17">
        <v>20913</v>
      </c>
      <c r="Z27" s="33">
        <v>-0.66169500299270423</v>
      </c>
      <c r="AA27" s="17">
        <v>15100</v>
      </c>
      <c r="AB27" s="33">
        <v>0.72650354447747545</v>
      </c>
      <c r="AC27" s="17">
        <v>58996</v>
      </c>
      <c r="AD27" s="33">
        <v>-0.76064006751219193</v>
      </c>
      <c r="AE27" s="17">
        <v>11985</v>
      </c>
      <c r="AF27" s="33">
        <v>-0.45418526277438742</v>
      </c>
      <c r="AG27" s="17">
        <v>8335</v>
      </c>
      <c r="AH27" s="33">
        <v>-0.87642698295033361</v>
      </c>
      <c r="AI27" s="17">
        <v>26820</v>
      </c>
      <c r="AJ27" s="33">
        <v>-0.81150242825917362</v>
      </c>
      <c r="AK27" s="17">
        <v>0</v>
      </c>
      <c r="AL27" s="33" t="s">
        <v>40</v>
      </c>
      <c r="AM27" s="17">
        <v>0</v>
      </c>
      <c r="AN27" s="33" t="s">
        <v>40</v>
      </c>
      <c r="AO27" s="17">
        <v>0</v>
      </c>
      <c r="AP27" s="33" t="s">
        <v>40</v>
      </c>
      <c r="AQ27" s="17">
        <v>0</v>
      </c>
      <c r="AR27" s="33" t="s">
        <v>40</v>
      </c>
      <c r="AS27" s="17">
        <v>0</v>
      </c>
      <c r="AT27" s="33" t="s">
        <v>40</v>
      </c>
    </row>
    <row r="28" spans="1:46" s="18" customFormat="1" ht="13" x14ac:dyDescent="0.3">
      <c r="A28" s="18">
        <v>10</v>
      </c>
      <c r="B28" s="16" t="s">
        <v>71</v>
      </c>
      <c r="C28" s="17">
        <v>10865701</v>
      </c>
      <c r="D28" s="33">
        <v>0.85451678404354836</v>
      </c>
      <c r="E28" s="17">
        <v>1841203</v>
      </c>
      <c r="F28" s="33">
        <v>0.21291609930717903</v>
      </c>
      <c r="G28" s="17">
        <v>1814231</v>
      </c>
      <c r="H28" s="33">
        <v>0.71751270693440294</v>
      </c>
      <c r="I28" s="17">
        <v>842323</v>
      </c>
      <c r="J28" s="33">
        <v>0.12775118656321749</v>
      </c>
      <c r="K28" s="17">
        <v>250338</v>
      </c>
      <c r="L28" s="33">
        <v>3.9169454799046877E-2</v>
      </c>
      <c r="M28" s="17">
        <v>1166199</v>
      </c>
      <c r="N28" s="33">
        <v>-0.21916913954534745</v>
      </c>
      <c r="O28" s="17">
        <v>163680</v>
      </c>
      <c r="P28" s="33">
        <v>-0.22567826477753861</v>
      </c>
      <c r="Q28" s="17">
        <v>128605</v>
      </c>
      <c r="R28" s="33">
        <v>0.24442401664328228</v>
      </c>
      <c r="S28" s="17">
        <v>327039</v>
      </c>
      <c r="T28" s="33">
        <v>0.31616353897110017</v>
      </c>
      <c r="U28" s="17">
        <v>19899</v>
      </c>
      <c r="V28" s="33" t="s">
        <v>48</v>
      </c>
      <c r="W28" s="17">
        <v>41</v>
      </c>
      <c r="X28" s="33">
        <v>1.9285714285714284</v>
      </c>
      <c r="Y28" s="17">
        <v>0</v>
      </c>
      <c r="Z28" s="33" t="s">
        <v>40</v>
      </c>
      <c r="AA28" s="17">
        <v>32497</v>
      </c>
      <c r="AB28" s="33">
        <v>6.0814780962329396E-2</v>
      </c>
      <c r="AC28" s="17">
        <v>183171</v>
      </c>
      <c r="AD28" s="33">
        <v>0.24219942084811175</v>
      </c>
      <c r="AE28" s="17">
        <v>4046070</v>
      </c>
      <c r="AF28" s="33" t="s">
        <v>48</v>
      </c>
      <c r="AG28" s="17">
        <v>13982</v>
      </c>
      <c r="AH28" s="33">
        <v>1.9238812212463405</v>
      </c>
      <c r="AI28" s="17">
        <v>12395</v>
      </c>
      <c r="AJ28" s="33">
        <v>0.75516850750495612</v>
      </c>
      <c r="AK28" s="17">
        <v>4052</v>
      </c>
      <c r="AL28" s="33">
        <v>3.9115151515151512</v>
      </c>
      <c r="AM28" s="17">
        <v>0</v>
      </c>
      <c r="AN28" s="33" t="s">
        <v>40</v>
      </c>
      <c r="AO28" s="17">
        <v>17925</v>
      </c>
      <c r="AP28" s="33">
        <v>9.7740216792210122E-2</v>
      </c>
      <c r="AQ28" s="17">
        <v>1350</v>
      </c>
      <c r="AR28" s="33">
        <v>0.13732097725358039</v>
      </c>
      <c r="AS28" s="17">
        <v>701</v>
      </c>
      <c r="AT28" s="33">
        <v>-0.91948081782678615</v>
      </c>
    </row>
    <row r="29" spans="1:46" s="18" customFormat="1" ht="13" x14ac:dyDescent="0.3">
      <c r="A29" s="18">
        <v>23</v>
      </c>
      <c r="B29" s="16" t="s">
        <v>52</v>
      </c>
      <c r="C29" s="17">
        <v>10195669</v>
      </c>
      <c r="D29" s="33">
        <v>1.8105308019806809E-2</v>
      </c>
      <c r="E29" s="17">
        <v>2303834</v>
      </c>
      <c r="F29" s="33">
        <v>-0.17206956554238739</v>
      </c>
      <c r="G29" s="17">
        <v>1620814</v>
      </c>
      <c r="H29" s="33">
        <v>3.9025960039386298E-2</v>
      </c>
      <c r="I29" s="17">
        <v>2633831</v>
      </c>
      <c r="J29" s="33">
        <v>-1.6727035103651922E-3</v>
      </c>
      <c r="K29" s="17">
        <v>855178</v>
      </c>
      <c r="L29" s="33">
        <v>0.26192380452073105</v>
      </c>
      <c r="M29" s="17">
        <v>317375</v>
      </c>
      <c r="N29" s="33">
        <v>-0.23953985422167701</v>
      </c>
      <c r="O29" s="17">
        <v>214420</v>
      </c>
      <c r="P29" s="33">
        <v>0.26019700496038745</v>
      </c>
      <c r="Q29" s="17">
        <v>1459000</v>
      </c>
      <c r="R29" s="33">
        <v>0.84591248679457731</v>
      </c>
      <c r="S29" s="17">
        <v>531769</v>
      </c>
      <c r="T29" s="33">
        <v>-0.35909284294689847</v>
      </c>
      <c r="U29" s="17">
        <v>174563</v>
      </c>
      <c r="V29" s="33">
        <v>4.0166106273529323</v>
      </c>
      <c r="W29" s="17">
        <v>0</v>
      </c>
      <c r="X29" s="33" t="s">
        <v>40</v>
      </c>
      <c r="Y29" s="17">
        <v>0</v>
      </c>
      <c r="Z29" s="33" t="s">
        <v>40</v>
      </c>
      <c r="AA29" s="17">
        <v>5841</v>
      </c>
      <c r="AB29" s="33">
        <v>0.70142732304107192</v>
      </c>
      <c r="AC29" s="17">
        <v>44424</v>
      </c>
      <c r="AD29" s="33">
        <v>0.55274379587556788</v>
      </c>
      <c r="AE29" s="17">
        <v>10584</v>
      </c>
      <c r="AF29" s="33">
        <v>-0.25991189427312777</v>
      </c>
      <c r="AG29" s="17">
        <v>9325</v>
      </c>
      <c r="AH29" s="33">
        <v>-0.82342025033611699</v>
      </c>
      <c r="AI29" s="17">
        <v>2431</v>
      </c>
      <c r="AJ29" s="33">
        <v>1.010752688172043</v>
      </c>
      <c r="AK29" s="17">
        <v>3992</v>
      </c>
      <c r="AL29" s="33">
        <v>5.9729227501990945E-2</v>
      </c>
      <c r="AM29" s="17">
        <v>4082</v>
      </c>
      <c r="AN29" s="33">
        <v>0.32317666126418154</v>
      </c>
      <c r="AO29" s="17">
        <v>405</v>
      </c>
      <c r="AP29" s="33">
        <v>-0.875</v>
      </c>
      <c r="AQ29" s="17">
        <v>78</v>
      </c>
      <c r="AR29" s="33">
        <v>-0.32758620689655171</v>
      </c>
      <c r="AS29" s="17">
        <v>3723</v>
      </c>
      <c r="AT29" s="33">
        <v>0.28957395219951509</v>
      </c>
    </row>
    <row r="30" spans="1:46" s="18" customFormat="1" ht="13" x14ac:dyDescent="0.3">
      <c r="A30" s="18">
        <v>22</v>
      </c>
      <c r="B30" s="16" t="s">
        <v>62</v>
      </c>
      <c r="C30" s="17">
        <v>9442267</v>
      </c>
      <c r="D30" s="33">
        <v>-1.6952969369820381E-2</v>
      </c>
      <c r="E30" s="17">
        <v>3129627</v>
      </c>
      <c r="F30" s="33">
        <v>5.4761806061794926E-2</v>
      </c>
      <c r="G30" s="17">
        <v>505986</v>
      </c>
      <c r="H30" s="33">
        <v>-0.50399462025130326</v>
      </c>
      <c r="I30" s="17">
        <v>422619</v>
      </c>
      <c r="J30" s="33">
        <v>-0.5265717313521785</v>
      </c>
      <c r="K30" s="17">
        <v>820235</v>
      </c>
      <c r="L30" s="33">
        <v>1.7030228933172076</v>
      </c>
      <c r="M30" s="17">
        <v>1622983</v>
      </c>
      <c r="N30" s="33">
        <v>1.4296880146112159</v>
      </c>
      <c r="O30" s="17">
        <v>433431</v>
      </c>
      <c r="P30" s="33" t="s">
        <v>48</v>
      </c>
      <c r="Q30" s="17">
        <v>905007</v>
      </c>
      <c r="R30" s="33">
        <v>-0.51512997095088431</v>
      </c>
      <c r="S30" s="17">
        <v>207086</v>
      </c>
      <c r="T30" s="33">
        <v>-0.26536592287771821</v>
      </c>
      <c r="U30" s="17">
        <v>425047</v>
      </c>
      <c r="V30" s="33">
        <v>-0.47501599480261547</v>
      </c>
      <c r="W30" s="17">
        <v>213840</v>
      </c>
      <c r="X30" s="33" t="s">
        <v>48</v>
      </c>
      <c r="Y30" s="17">
        <v>65963</v>
      </c>
      <c r="Z30" s="33">
        <v>-0.73557790596526118</v>
      </c>
      <c r="AA30" s="17">
        <v>567522</v>
      </c>
      <c r="AB30" s="33">
        <v>0.36266654501187334</v>
      </c>
      <c r="AC30" s="17">
        <v>5934</v>
      </c>
      <c r="AD30" s="33">
        <v>-0.86208659678806332</v>
      </c>
      <c r="AE30" s="17">
        <v>0</v>
      </c>
      <c r="AF30" s="33" t="s">
        <v>40</v>
      </c>
      <c r="AG30" s="17">
        <v>55639</v>
      </c>
      <c r="AH30" s="33">
        <v>0.71762417806316181</v>
      </c>
      <c r="AI30" s="17">
        <v>32080</v>
      </c>
      <c r="AJ30" s="33">
        <v>0.37234770704996567</v>
      </c>
      <c r="AK30" s="17">
        <v>3255</v>
      </c>
      <c r="AL30" s="33" t="s">
        <v>40</v>
      </c>
      <c r="AM30" s="17">
        <v>0</v>
      </c>
      <c r="AN30" s="33" t="s">
        <v>40</v>
      </c>
      <c r="AO30" s="17">
        <v>0</v>
      </c>
      <c r="AP30" s="33" t="s">
        <v>40</v>
      </c>
      <c r="AQ30" s="17">
        <v>26013</v>
      </c>
      <c r="AR30" s="33" t="s">
        <v>40</v>
      </c>
      <c r="AS30" s="17">
        <v>0</v>
      </c>
      <c r="AT30" s="33" t="s">
        <v>40</v>
      </c>
    </row>
    <row r="31" spans="1:46" s="18" customFormat="1" ht="13" x14ac:dyDescent="0.3">
      <c r="A31" s="18">
        <v>16</v>
      </c>
      <c r="B31" s="16" t="s">
        <v>68</v>
      </c>
      <c r="C31" s="17">
        <v>8236486</v>
      </c>
      <c r="D31" s="33">
        <v>1.4369159742606321</v>
      </c>
      <c r="E31" s="17">
        <v>1091332</v>
      </c>
      <c r="F31" s="33">
        <v>0.42408887995751221</v>
      </c>
      <c r="G31" s="17">
        <v>3838125</v>
      </c>
      <c r="H31" s="33">
        <v>3.4720621733887178</v>
      </c>
      <c r="I31" s="17">
        <v>862592</v>
      </c>
      <c r="J31" s="33">
        <v>3.3835474093347973E-2</v>
      </c>
      <c r="K31" s="17">
        <v>124410</v>
      </c>
      <c r="L31" s="33">
        <v>-0.67961495078724954</v>
      </c>
      <c r="M31" s="17">
        <v>242452</v>
      </c>
      <c r="N31" s="33">
        <v>0.25392154327532257</v>
      </c>
      <c r="O31" s="17">
        <v>36873</v>
      </c>
      <c r="P31" s="33">
        <v>1.568652037617555</v>
      </c>
      <c r="Q31" s="17">
        <v>1830193</v>
      </c>
      <c r="R31" s="33" t="s">
        <v>48</v>
      </c>
      <c r="S31" s="17">
        <v>73140</v>
      </c>
      <c r="T31" s="33">
        <v>-0.31999479350675919</v>
      </c>
      <c r="U31" s="17">
        <v>8233</v>
      </c>
      <c r="V31" s="33">
        <v>4.8891273247496425</v>
      </c>
      <c r="W31" s="17">
        <v>0</v>
      </c>
      <c r="X31" s="33" t="s">
        <v>40</v>
      </c>
      <c r="Y31" s="17">
        <v>11264</v>
      </c>
      <c r="Z31" s="33">
        <v>-0.89452986010973989</v>
      </c>
      <c r="AA31" s="17">
        <v>0</v>
      </c>
      <c r="AB31" s="33" t="s">
        <v>40</v>
      </c>
      <c r="AC31" s="17">
        <v>0</v>
      </c>
      <c r="AD31" s="33">
        <v>-1</v>
      </c>
      <c r="AE31" s="17">
        <v>6278</v>
      </c>
      <c r="AF31" s="33">
        <v>1.376230128690386</v>
      </c>
      <c r="AG31" s="17">
        <v>46345</v>
      </c>
      <c r="AH31" s="33">
        <v>1.3948429102935096</v>
      </c>
      <c r="AI31" s="17">
        <v>0</v>
      </c>
      <c r="AJ31" s="33">
        <v>-1</v>
      </c>
      <c r="AK31" s="17">
        <v>7500</v>
      </c>
      <c r="AL31" s="33" t="s">
        <v>40</v>
      </c>
      <c r="AM31" s="17">
        <v>0</v>
      </c>
      <c r="AN31" s="33" t="s">
        <v>40</v>
      </c>
      <c r="AO31" s="17">
        <v>0</v>
      </c>
      <c r="AP31" s="33" t="s">
        <v>40</v>
      </c>
      <c r="AQ31" s="17">
        <v>57749</v>
      </c>
      <c r="AR31" s="33" t="s">
        <v>40</v>
      </c>
      <c r="AS31" s="17">
        <v>0</v>
      </c>
      <c r="AT31" s="33" t="s">
        <v>40</v>
      </c>
    </row>
    <row r="32" spans="1:46" s="18" customFormat="1" ht="13" x14ac:dyDescent="0.3">
      <c r="A32" s="18">
        <v>27</v>
      </c>
      <c r="B32" s="16" t="s">
        <v>67</v>
      </c>
      <c r="C32" s="17">
        <v>8128207</v>
      </c>
      <c r="D32" s="33">
        <v>-4.9025310866504523E-2</v>
      </c>
      <c r="E32" s="17">
        <v>4047412</v>
      </c>
      <c r="F32" s="33">
        <v>-1.736133871920853E-2</v>
      </c>
      <c r="G32" s="17">
        <v>352297</v>
      </c>
      <c r="H32" s="33">
        <v>-0.65205750038271038</v>
      </c>
      <c r="I32" s="17">
        <v>1760554</v>
      </c>
      <c r="J32" s="33">
        <v>-9.3234964602900705E-3</v>
      </c>
      <c r="K32" s="17">
        <v>135285</v>
      </c>
      <c r="L32" s="33">
        <v>1.0021459227467813</v>
      </c>
      <c r="M32" s="17">
        <v>1275859</v>
      </c>
      <c r="N32" s="33">
        <v>0.53028585684488783</v>
      </c>
      <c r="O32" s="17">
        <v>94021</v>
      </c>
      <c r="P32" s="33">
        <v>-0.51721960061412386</v>
      </c>
      <c r="Q32" s="17">
        <v>48721</v>
      </c>
      <c r="R32" s="33">
        <v>-0.77762411396073816</v>
      </c>
      <c r="S32" s="17">
        <v>200391</v>
      </c>
      <c r="T32" s="33">
        <v>1.4197720192238026</v>
      </c>
      <c r="U32" s="17">
        <v>141922</v>
      </c>
      <c r="V32" s="33">
        <v>1.3185701916322228</v>
      </c>
      <c r="W32" s="17">
        <v>0</v>
      </c>
      <c r="X32" s="33" t="s">
        <v>40</v>
      </c>
      <c r="Y32" s="17">
        <v>48404</v>
      </c>
      <c r="Z32" s="33">
        <v>-0.65943614603634726</v>
      </c>
      <c r="AA32" s="17">
        <v>0</v>
      </c>
      <c r="AB32" s="33">
        <v>-1</v>
      </c>
      <c r="AC32" s="17">
        <v>1337</v>
      </c>
      <c r="AD32" s="33">
        <v>-0.92240278583865354</v>
      </c>
      <c r="AE32" s="17">
        <v>14820</v>
      </c>
      <c r="AF32" s="33" t="s">
        <v>48</v>
      </c>
      <c r="AG32" s="17">
        <v>2464</v>
      </c>
      <c r="AH32" s="33">
        <v>-0.84556565340018808</v>
      </c>
      <c r="AI32" s="17">
        <v>0</v>
      </c>
      <c r="AJ32" s="33">
        <v>-1</v>
      </c>
      <c r="AK32" s="17">
        <v>0</v>
      </c>
      <c r="AL32" s="33" t="s">
        <v>40</v>
      </c>
      <c r="AM32" s="17">
        <v>0</v>
      </c>
      <c r="AN32" s="33" t="s">
        <v>40</v>
      </c>
      <c r="AO32" s="17">
        <v>0</v>
      </c>
      <c r="AP32" s="33" t="s">
        <v>40</v>
      </c>
      <c r="AQ32" s="17">
        <v>4720</v>
      </c>
      <c r="AR32" s="33" t="s">
        <v>40</v>
      </c>
      <c r="AS32" s="17">
        <v>0</v>
      </c>
      <c r="AT32" s="33" t="s">
        <v>40</v>
      </c>
    </row>
    <row r="33" spans="1:46" s="18" customFormat="1" ht="13" x14ac:dyDescent="0.3">
      <c r="A33" s="18">
        <v>28</v>
      </c>
      <c r="B33" s="16" t="s">
        <v>55</v>
      </c>
      <c r="C33" s="17">
        <v>7811873</v>
      </c>
      <c r="D33" s="33">
        <v>-2.2899682150367973E-3</v>
      </c>
      <c r="E33" s="17">
        <v>2506842</v>
      </c>
      <c r="F33" s="33">
        <v>-0.22551745615108276</v>
      </c>
      <c r="G33" s="17">
        <v>1973245</v>
      </c>
      <c r="H33" s="33">
        <v>0.70883225819301954</v>
      </c>
      <c r="I33" s="17">
        <v>723766</v>
      </c>
      <c r="J33" s="33">
        <v>-0.26329375480311679</v>
      </c>
      <c r="K33" s="17">
        <v>780972</v>
      </c>
      <c r="L33" s="33">
        <v>0.32234332378931829</v>
      </c>
      <c r="M33" s="17">
        <v>288739</v>
      </c>
      <c r="N33" s="33">
        <v>0.73443901149729096</v>
      </c>
      <c r="O33" s="17">
        <v>370122</v>
      </c>
      <c r="P33" s="33">
        <v>-0.25429745738808074</v>
      </c>
      <c r="Q33" s="17">
        <v>817114</v>
      </c>
      <c r="R33" s="33">
        <v>0.37079424514501214</v>
      </c>
      <c r="S33" s="17">
        <v>123335</v>
      </c>
      <c r="T33" s="33">
        <v>-0.24080514604044201</v>
      </c>
      <c r="U33" s="17">
        <v>20650</v>
      </c>
      <c r="V33" s="33">
        <v>0.84787472035794176</v>
      </c>
      <c r="W33" s="17">
        <v>64</v>
      </c>
      <c r="X33" s="33">
        <v>0.82857142857142851</v>
      </c>
      <c r="Y33" s="17">
        <v>0</v>
      </c>
      <c r="Z33" s="33" t="s">
        <v>40</v>
      </c>
      <c r="AA33" s="17">
        <v>29373</v>
      </c>
      <c r="AB33" s="33">
        <v>-0.30230403800475059</v>
      </c>
      <c r="AC33" s="17">
        <v>119327</v>
      </c>
      <c r="AD33" s="33">
        <v>-0.64367555235709184</v>
      </c>
      <c r="AE33" s="17">
        <v>23915</v>
      </c>
      <c r="AF33" s="33">
        <v>0.37253213957759401</v>
      </c>
      <c r="AG33" s="17">
        <v>1311</v>
      </c>
      <c r="AH33" s="33">
        <v>-0.79017285531370041</v>
      </c>
      <c r="AI33" s="17">
        <v>404</v>
      </c>
      <c r="AJ33" s="33">
        <v>-0.71688857743517875</v>
      </c>
      <c r="AK33" s="17">
        <v>22913</v>
      </c>
      <c r="AL33" s="33">
        <v>6.7160355828792317E-2</v>
      </c>
      <c r="AM33" s="17">
        <v>0</v>
      </c>
      <c r="AN33" s="33" t="s">
        <v>40</v>
      </c>
      <c r="AO33" s="17">
        <v>7711</v>
      </c>
      <c r="AP33" s="33">
        <v>9.8120193677015077E-2</v>
      </c>
      <c r="AQ33" s="17">
        <v>0</v>
      </c>
      <c r="AR33" s="33" t="s">
        <v>40</v>
      </c>
      <c r="AS33" s="17">
        <v>2070</v>
      </c>
      <c r="AT33" s="33">
        <v>-1.4285714285714235E-2</v>
      </c>
    </row>
    <row r="34" spans="1:46" s="18" customFormat="1" ht="13" x14ac:dyDescent="0.3">
      <c r="A34" s="18">
        <v>29</v>
      </c>
      <c r="B34" s="16" t="s">
        <v>61</v>
      </c>
      <c r="C34" s="17">
        <v>7481249</v>
      </c>
      <c r="D34" s="33">
        <v>-0.26722799254577934</v>
      </c>
      <c r="E34" s="17">
        <v>4013100</v>
      </c>
      <c r="F34" s="33">
        <v>-7.5921315497884834E-2</v>
      </c>
      <c r="G34" s="17">
        <v>1776275</v>
      </c>
      <c r="H34" s="33">
        <v>-0.11722447851748474</v>
      </c>
      <c r="I34" s="17">
        <v>472932</v>
      </c>
      <c r="J34" s="33">
        <v>-0.53237183860652482</v>
      </c>
      <c r="K34" s="17">
        <v>167871</v>
      </c>
      <c r="L34" s="33">
        <v>-0.45455697436397313</v>
      </c>
      <c r="M34" s="17">
        <v>76650</v>
      </c>
      <c r="N34" s="33">
        <v>-0.66922283549176398</v>
      </c>
      <c r="O34" s="17">
        <v>39707</v>
      </c>
      <c r="P34" s="33">
        <v>7.4393198724760889</v>
      </c>
      <c r="Q34" s="17">
        <v>93104</v>
      </c>
      <c r="R34" s="33">
        <v>-0.81627812442034386</v>
      </c>
      <c r="S34" s="17">
        <v>238015</v>
      </c>
      <c r="T34" s="33">
        <v>-0.74280410147575759</v>
      </c>
      <c r="U34" s="17">
        <v>208192</v>
      </c>
      <c r="V34" s="33" t="s">
        <v>48</v>
      </c>
      <c r="W34" s="17">
        <v>0</v>
      </c>
      <c r="X34" s="33" t="s">
        <v>40</v>
      </c>
      <c r="Y34" s="17">
        <v>280543</v>
      </c>
      <c r="Z34" s="33">
        <v>-0.59304083183920253</v>
      </c>
      <c r="AA34" s="17">
        <v>5422</v>
      </c>
      <c r="AB34" s="33">
        <v>1.2276088742810187</v>
      </c>
      <c r="AC34" s="17">
        <v>18738</v>
      </c>
      <c r="AD34" s="33">
        <v>-0.77102426864139595</v>
      </c>
      <c r="AE34" s="17">
        <v>0</v>
      </c>
      <c r="AF34" s="33">
        <v>-1</v>
      </c>
      <c r="AG34" s="17">
        <v>88004</v>
      </c>
      <c r="AH34" s="33">
        <v>0.62126711003850343</v>
      </c>
      <c r="AI34" s="17">
        <v>2696</v>
      </c>
      <c r="AJ34" s="33">
        <v>-0.84135577262563255</v>
      </c>
      <c r="AK34" s="17">
        <v>0</v>
      </c>
      <c r="AL34" s="33" t="s">
        <v>40</v>
      </c>
      <c r="AM34" s="17">
        <v>0</v>
      </c>
      <c r="AN34" s="33" t="s">
        <v>40</v>
      </c>
      <c r="AO34" s="17">
        <v>0</v>
      </c>
      <c r="AP34" s="33" t="s">
        <v>40</v>
      </c>
      <c r="AQ34" s="17">
        <v>0</v>
      </c>
      <c r="AR34" s="33" t="s">
        <v>40</v>
      </c>
      <c r="AS34" s="17">
        <v>0</v>
      </c>
      <c r="AT34" s="33" t="s">
        <v>40</v>
      </c>
    </row>
    <row r="35" spans="1:46" s="18" customFormat="1" ht="13" x14ac:dyDescent="0.3">
      <c r="A35" s="18">
        <v>30</v>
      </c>
      <c r="B35" s="16" t="s">
        <v>66</v>
      </c>
      <c r="C35" s="17">
        <v>6551383</v>
      </c>
      <c r="D35" s="33">
        <v>2.9226220114528356E-2</v>
      </c>
      <c r="E35" s="17">
        <v>884392</v>
      </c>
      <c r="F35" s="33">
        <v>-0.44622809923151241</v>
      </c>
      <c r="G35" s="17">
        <v>608216</v>
      </c>
      <c r="H35" s="33">
        <v>0.10152728300103053</v>
      </c>
      <c r="I35" s="17">
        <v>1577990</v>
      </c>
      <c r="J35" s="33">
        <v>-6.583976978546735E-2</v>
      </c>
      <c r="K35" s="17">
        <v>362640</v>
      </c>
      <c r="L35" s="33">
        <v>0.58180557191274418</v>
      </c>
      <c r="M35" s="17">
        <v>151269</v>
      </c>
      <c r="N35" s="33">
        <v>8.2487727383320664E-2</v>
      </c>
      <c r="O35" s="17">
        <v>12457</v>
      </c>
      <c r="P35" s="33">
        <v>-0.77240837505024296</v>
      </c>
      <c r="Q35" s="17">
        <v>191468</v>
      </c>
      <c r="R35" s="33">
        <v>-0.22160518420346531</v>
      </c>
      <c r="S35" s="17">
        <v>2084933</v>
      </c>
      <c r="T35" s="33">
        <v>0.56767419600542279</v>
      </c>
      <c r="U35" s="17">
        <v>275781</v>
      </c>
      <c r="V35" s="33">
        <v>0.25847521436166088</v>
      </c>
      <c r="W35" s="17">
        <v>0</v>
      </c>
      <c r="X35" s="33" t="s">
        <v>40</v>
      </c>
      <c r="Y35" s="17">
        <v>124545</v>
      </c>
      <c r="Z35" s="33">
        <v>4.4629935862626189</v>
      </c>
      <c r="AA35" s="17">
        <v>0</v>
      </c>
      <c r="AB35" s="33" t="s">
        <v>40</v>
      </c>
      <c r="AC35" s="17">
        <v>45267</v>
      </c>
      <c r="AD35" s="33">
        <v>-0.45030297878541325</v>
      </c>
      <c r="AE35" s="17">
        <v>0</v>
      </c>
      <c r="AF35" s="33" t="s">
        <v>40</v>
      </c>
      <c r="AG35" s="17">
        <v>97875</v>
      </c>
      <c r="AH35" s="33">
        <v>-0.49512274384991151</v>
      </c>
      <c r="AI35" s="17">
        <v>130213</v>
      </c>
      <c r="AJ35" s="33" t="s">
        <v>40</v>
      </c>
      <c r="AK35" s="17">
        <v>0</v>
      </c>
      <c r="AL35" s="33">
        <v>-1</v>
      </c>
      <c r="AM35" s="17">
        <v>0</v>
      </c>
      <c r="AN35" s="33" t="s">
        <v>40</v>
      </c>
      <c r="AO35" s="17">
        <v>0</v>
      </c>
      <c r="AP35" s="33" t="s">
        <v>40</v>
      </c>
      <c r="AQ35" s="17">
        <v>4337</v>
      </c>
      <c r="AR35" s="33">
        <v>-0.43543348086435829</v>
      </c>
      <c r="AS35" s="17">
        <v>0</v>
      </c>
      <c r="AT35" s="33" t="s">
        <v>40</v>
      </c>
    </row>
    <row r="36" spans="1:46" s="18" customFormat="1" ht="13" x14ac:dyDescent="0.3">
      <c r="A36" s="18">
        <v>31</v>
      </c>
      <c r="B36" s="16" t="s">
        <v>70</v>
      </c>
      <c r="C36" s="17">
        <v>6402425</v>
      </c>
      <c r="D36" s="33">
        <v>-0.21722592622116632</v>
      </c>
      <c r="E36" s="17">
        <v>1440293</v>
      </c>
      <c r="F36" s="33">
        <v>0.20543053152856827</v>
      </c>
      <c r="G36" s="17">
        <v>351288</v>
      </c>
      <c r="H36" s="33">
        <v>-0.6618433009379765</v>
      </c>
      <c r="I36" s="17">
        <v>102406</v>
      </c>
      <c r="J36" s="33">
        <v>-0.79552579139261936</v>
      </c>
      <c r="K36" s="17">
        <v>613142</v>
      </c>
      <c r="L36" s="33">
        <v>-0.27704811527763529</v>
      </c>
      <c r="M36" s="17">
        <v>801911</v>
      </c>
      <c r="N36" s="33">
        <v>1.2390554716359485</v>
      </c>
      <c r="O36" s="17">
        <v>0</v>
      </c>
      <c r="P36" s="33" t="s">
        <v>40</v>
      </c>
      <c r="Q36" s="17">
        <v>2934367</v>
      </c>
      <c r="R36" s="33">
        <v>-0.25431017833327907</v>
      </c>
      <c r="S36" s="17">
        <v>27100</v>
      </c>
      <c r="T36" s="33">
        <v>-0.61356927947068973</v>
      </c>
      <c r="U36" s="17">
        <v>0</v>
      </c>
      <c r="V36" s="33" t="s">
        <v>40</v>
      </c>
      <c r="W36" s="17">
        <v>0</v>
      </c>
      <c r="X36" s="33" t="s">
        <v>40</v>
      </c>
      <c r="Y36" s="17">
        <v>0</v>
      </c>
      <c r="Z36" s="33">
        <v>-1</v>
      </c>
      <c r="AA36" s="17">
        <v>29270</v>
      </c>
      <c r="AB36" s="33">
        <v>-0.15835178422520635</v>
      </c>
      <c r="AC36" s="17">
        <v>1032</v>
      </c>
      <c r="AD36" s="33">
        <v>-0.8631844093861859</v>
      </c>
      <c r="AE36" s="17">
        <v>0</v>
      </c>
      <c r="AF36" s="33" t="s">
        <v>40</v>
      </c>
      <c r="AG36" s="17">
        <v>0</v>
      </c>
      <c r="AH36" s="33" t="s">
        <v>40</v>
      </c>
      <c r="AI36" s="17">
        <v>101616</v>
      </c>
      <c r="AJ36" s="33" t="s">
        <v>40</v>
      </c>
      <c r="AK36" s="17">
        <v>0</v>
      </c>
      <c r="AL36" s="33" t="s">
        <v>40</v>
      </c>
      <c r="AM36" s="17">
        <v>0</v>
      </c>
      <c r="AN36" s="33" t="s">
        <v>40</v>
      </c>
      <c r="AO36" s="17">
        <v>0</v>
      </c>
      <c r="AP36" s="33" t="s">
        <v>40</v>
      </c>
      <c r="AQ36" s="17">
        <v>0</v>
      </c>
      <c r="AR36" s="33" t="s">
        <v>40</v>
      </c>
      <c r="AS36" s="17">
        <v>0</v>
      </c>
      <c r="AT36" s="33" t="s">
        <v>40</v>
      </c>
    </row>
    <row r="37" spans="1:46" s="18" customFormat="1" ht="13" x14ac:dyDescent="0.3">
      <c r="A37" s="18">
        <v>32</v>
      </c>
      <c r="B37" s="16" t="s">
        <v>77</v>
      </c>
      <c r="C37" s="17">
        <v>5827045</v>
      </c>
      <c r="D37" s="33">
        <v>0.25145638803739789</v>
      </c>
      <c r="E37" s="17">
        <v>2017446</v>
      </c>
      <c r="F37" s="33">
        <v>-0.1588009496734768</v>
      </c>
      <c r="G37" s="17">
        <v>363943</v>
      </c>
      <c r="H37" s="33">
        <v>-0.13232247374506789</v>
      </c>
      <c r="I37" s="17">
        <v>285593</v>
      </c>
      <c r="J37" s="33">
        <v>0.48192177170788408</v>
      </c>
      <c r="K37" s="17">
        <v>176976</v>
      </c>
      <c r="L37" s="33">
        <v>0.60739684471530686</v>
      </c>
      <c r="M37" s="17">
        <v>460644</v>
      </c>
      <c r="N37" s="33">
        <v>0.36155094392045473</v>
      </c>
      <c r="O37" s="17">
        <v>33762</v>
      </c>
      <c r="P37" s="33">
        <v>0.26425762965736754</v>
      </c>
      <c r="Q37" s="17">
        <v>1900631</v>
      </c>
      <c r="R37" s="33">
        <v>9.2949945021314395</v>
      </c>
      <c r="S37" s="17">
        <v>89795</v>
      </c>
      <c r="T37" s="33">
        <v>0.54393053645116929</v>
      </c>
      <c r="U37" s="17">
        <v>147343</v>
      </c>
      <c r="V37" s="33">
        <v>-0.21862968658853477</v>
      </c>
      <c r="W37" s="17">
        <v>3172</v>
      </c>
      <c r="X37" s="33" t="s">
        <v>40</v>
      </c>
      <c r="Y37" s="17">
        <v>24755</v>
      </c>
      <c r="Z37" s="33">
        <v>-0.70739808281030225</v>
      </c>
      <c r="AA37" s="17">
        <v>24830</v>
      </c>
      <c r="AB37" s="33">
        <v>0.23673855655725462</v>
      </c>
      <c r="AC37" s="17">
        <v>167123</v>
      </c>
      <c r="AD37" s="33">
        <v>0.37379059769340151</v>
      </c>
      <c r="AE37" s="17">
        <v>86422</v>
      </c>
      <c r="AF37" s="33">
        <v>-0.81732324075698548</v>
      </c>
      <c r="AG37" s="17">
        <v>13503</v>
      </c>
      <c r="AH37" s="33">
        <v>-6.0399415489527541E-2</v>
      </c>
      <c r="AI37" s="17">
        <v>2171</v>
      </c>
      <c r="AJ37" s="33" t="s">
        <v>40</v>
      </c>
      <c r="AK37" s="17">
        <v>6652</v>
      </c>
      <c r="AL37" s="33">
        <v>-3.3701336432306772E-2</v>
      </c>
      <c r="AM37" s="17">
        <v>0</v>
      </c>
      <c r="AN37" s="33" t="s">
        <v>40</v>
      </c>
      <c r="AO37" s="17">
        <v>0</v>
      </c>
      <c r="AP37" s="33" t="s">
        <v>40</v>
      </c>
      <c r="AQ37" s="17">
        <v>22284</v>
      </c>
      <c r="AR37" s="33">
        <v>0.19800010752110109</v>
      </c>
      <c r="AS37" s="17">
        <v>0</v>
      </c>
      <c r="AT37" s="33" t="s">
        <v>40</v>
      </c>
    </row>
    <row r="38" spans="1:46" s="18" customFormat="1" ht="13" x14ac:dyDescent="0.3">
      <c r="A38" s="18">
        <v>33</v>
      </c>
      <c r="B38" s="16" t="s">
        <v>76</v>
      </c>
      <c r="C38" s="17">
        <v>5354177</v>
      </c>
      <c r="D38" s="33">
        <v>1.5224835287396488E-2</v>
      </c>
      <c r="E38" s="17">
        <v>1278136</v>
      </c>
      <c r="F38" s="33">
        <v>-6.2760499925204827E-2</v>
      </c>
      <c r="G38" s="17">
        <v>1074422</v>
      </c>
      <c r="H38" s="33">
        <v>-0.12621765062759127</v>
      </c>
      <c r="I38" s="17">
        <v>298031</v>
      </c>
      <c r="J38" s="33">
        <v>4.7030676915726266E-2</v>
      </c>
      <c r="K38" s="17">
        <v>405597</v>
      </c>
      <c r="L38" s="33">
        <v>1.6576831593638812</v>
      </c>
      <c r="M38" s="17">
        <v>605565</v>
      </c>
      <c r="N38" s="33">
        <v>1.2193491233055243E-2</v>
      </c>
      <c r="O38" s="17">
        <v>42887</v>
      </c>
      <c r="P38" s="33">
        <v>0.64582853634200621</v>
      </c>
      <c r="Q38" s="17">
        <v>1272984</v>
      </c>
      <c r="R38" s="33">
        <v>-2.1224998827454322E-2</v>
      </c>
      <c r="S38" s="17">
        <v>84444</v>
      </c>
      <c r="T38" s="33">
        <v>0.82447498055483526</v>
      </c>
      <c r="U38" s="17">
        <v>108097</v>
      </c>
      <c r="V38" s="33">
        <v>-0.45134831973931977</v>
      </c>
      <c r="W38" s="17">
        <v>3323</v>
      </c>
      <c r="X38" s="33">
        <v>1.8329070758738277</v>
      </c>
      <c r="Y38" s="17">
        <v>0</v>
      </c>
      <c r="Z38" s="33" t="s">
        <v>40</v>
      </c>
      <c r="AA38" s="17">
        <v>119964</v>
      </c>
      <c r="AB38" s="33">
        <v>2.5439881831610043</v>
      </c>
      <c r="AC38" s="17">
        <v>7809</v>
      </c>
      <c r="AD38" s="33">
        <v>0.35903237034458746</v>
      </c>
      <c r="AE38" s="17">
        <v>21202</v>
      </c>
      <c r="AF38" s="33">
        <v>-2.7832546196524421E-2</v>
      </c>
      <c r="AG38" s="17">
        <v>389</v>
      </c>
      <c r="AH38" s="33">
        <v>-0.28884826325411339</v>
      </c>
      <c r="AI38" s="17">
        <v>1217</v>
      </c>
      <c r="AJ38" s="33" t="s">
        <v>48</v>
      </c>
      <c r="AK38" s="17">
        <v>236</v>
      </c>
      <c r="AL38" s="33">
        <v>-0.77985074626865669</v>
      </c>
      <c r="AM38" s="17">
        <v>0</v>
      </c>
      <c r="AN38" s="33" t="s">
        <v>40</v>
      </c>
      <c r="AO38" s="17">
        <v>29874</v>
      </c>
      <c r="AP38" s="33">
        <v>1.7914408521771632</v>
      </c>
      <c r="AQ38" s="17">
        <v>0</v>
      </c>
      <c r="AR38" s="33" t="s">
        <v>40</v>
      </c>
      <c r="AS38" s="17">
        <v>0</v>
      </c>
      <c r="AT38" s="33">
        <v>-1</v>
      </c>
    </row>
    <row r="39" spans="1:46" s="18" customFormat="1" ht="13" x14ac:dyDescent="0.3">
      <c r="A39" s="18">
        <v>34</v>
      </c>
      <c r="B39" s="16" t="s">
        <v>72</v>
      </c>
      <c r="C39" s="17">
        <v>5280874</v>
      </c>
      <c r="D39" s="33">
        <v>-4.8925066978452336E-2</v>
      </c>
      <c r="E39" s="17">
        <v>1218737</v>
      </c>
      <c r="F39" s="33">
        <v>1.9686966358128721E-2</v>
      </c>
      <c r="G39" s="17">
        <v>783530</v>
      </c>
      <c r="H39" s="33">
        <v>-0.11187357463150116</v>
      </c>
      <c r="I39" s="17">
        <v>901933</v>
      </c>
      <c r="J39" s="33">
        <v>0.11629515947374292</v>
      </c>
      <c r="K39" s="17">
        <v>534551</v>
      </c>
      <c r="L39" s="33">
        <v>-0.16231645589456689</v>
      </c>
      <c r="M39" s="17">
        <v>652031</v>
      </c>
      <c r="N39" s="33">
        <v>0.19008516370193806</v>
      </c>
      <c r="O39" s="17">
        <v>142636</v>
      </c>
      <c r="P39" s="33">
        <v>-0.19470195684330571</v>
      </c>
      <c r="Q39" s="17">
        <v>210961</v>
      </c>
      <c r="R39" s="33">
        <v>-5.3489947640690372E-2</v>
      </c>
      <c r="S39" s="17">
        <v>140624</v>
      </c>
      <c r="T39" s="33">
        <v>-0.55648490697549735</v>
      </c>
      <c r="U39" s="17">
        <v>31145</v>
      </c>
      <c r="V39" s="33">
        <v>-0.35025243042516796</v>
      </c>
      <c r="W39" s="17">
        <v>2921</v>
      </c>
      <c r="X39" s="33">
        <v>1.303627760252366</v>
      </c>
      <c r="Y39" s="17">
        <v>0</v>
      </c>
      <c r="Z39" s="33" t="s">
        <v>40</v>
      </c>
      <c r="AA39" s="17">
        <v>14470</v>
      </c>
      <c r="AB39" s="33">
        <v>-0.18844643858665167</v>
      </c>
      <c r="AC39" s="17">
        <v>452912</v>
      </c>
      <c r="AD39" s="33">
        <v>-0.28721634590416001</v>
      </c>
      <c r="AE39" s="17">
        <v>31064</v>
      </c>
      <c r="AF39" s="33">
        <v>0.49576271186440679</v>
      </c>
      <c r="AG39" s="17">
        <v>105477</v>
      </c>
      <c r="AH39" s="33">
        <v>4.9909689878450525</v>
      </c>
      <c r="AI39" s="17">
        <v>3761</v>
      </c>
      <c r="AJ39" s="33">
        <v>1.2654819601507716E-2</v>
      </c>
      <c r="AK39" s="17">
        <v>1194</v>
      </c>
      <c r="AL39" s="33">
        <v>2</v>
      </c>
      <c r="AM39" s="17">
        <v>0</v>
      </c>
      <c r="AN39" s="33" t="s">
        <v>40</v>
      </c>
      <c r="AO39" s="17">
        <v>16539</v>
      </c>
      <c r="AP39" s="33">
        <v>0.23869083283403225</v>
      </c>
      <c r="AQ39" s="17">
        <v>965</v>
      </c>
      <c r="AR39" s="33">
        <v>2.4341637010676158</v>
      </c>
      <c r="AS39" s="17">
        <v>35423</v>
      </c>
      <c r="AT39" s="33">
        <v>5.4699543378995434</v>
      </c>
    </row>
    <row r="40" spans="1:46" s="18" customFormat="1" ht="13" x14ac:dyDescent="0.3">
      <c r="A40" s="18">
        <v>35</v>
      </c>
      <c r="B40" s="16" t="s">
        <v>73</v>
      </c>
      <c r="C40" s="17">
        <v>4799369</v>
      </c>
      <c r="D40" s="33">
        <v>-0.12993989450947085</v>
      </c>
      <c r="E40" s="17">
        <v>1225389</v>
      </c>
      <c r="F40" s="33">
        <v>-0.38684808867415088</v>
      </c>
      <c r="G40" s="17">
        <v>1326188</v>
      </c>
      <c r="H40" s="33">
        <v>0.24623691683722471</v>
      </c>
      <c r="I40" s="17">
        <v>224603</v>
      </c>
      <c r="J40" s="33">
        <v>-0.26896800882694694</v>
      </c>
      <c r="K40" s="17">
        <v>159312</v>
      </c>
      <c r="L40" s="33">
        <v>0.36407771146749313</v>
      </c>
      <c r="M40" s="17">
        <v>74254</v>
      </c>
      <c r="N40" s="33">
        <v>-0.88776059301538168</v>
      </c>
      <c r="O40" s="17">
        <v>76227</v>
      </c>
      <c r="P40" s="33">
        <v>-0.13896011476465342</v>
      </c>
      <c r="Q40" s="17">
        <v>265392</v>
      </c>
      <c r="R40" s="33">
        <v>7.3474978768911399</v>
      </c>
      <c r="S40" s="17">
        <v>72967</v>
      </c>
      <c r="T40" s="33">
        <v>-0.32584653762646099</v>
      </c>
      <c r="U40" s="17">
        <v>7931</v>
      </c>
      <c r="V40" s="33">
        <v>0.41271820448877805</v>
      </c>
      <c r="W40" s="17">
        <v>11752</v>
      </c>
      <c r="X40" s="33">
        <v>-4.1982554821879847E-2</v>
      </c>
      <c r="Y40" s="17">
        <v>0</v>
      </c>
      <c r="Z40" s="33" t="s">
        <v>40</v>
      </c>
      <c r="AA40" s="17">
        <v>201104</v>
      </c>
      <c r="AB40" s="33">
        <v>1.4165054493457179</v>
      </c>
      <c r="AC40" s="17">
        <v>20430</v>
      </c>
      <c r="AD40" s="33">
        <v>-0.67828798185941042</v>
      </c>
      <c r="AE40" s="17">
        <v>68058</v>
      </c>
      <c r="AF40" s="33">
        <v>-0.2934764554439</v>
      </c>
      <c r="AG40" s="17">
        <v>20749</v>
      </c>
      <c r="AH40" s="33">
        <v>-2.212070209184902E-3</v>
      </c>
      <c r="AI40" s="17">
        <v>20336</v>
      </c>
      <c r="AJ40" s="33">
        <v>0.24090798144984138</v>
      </c>
      <c r="AK40" s="17">
        <v>942677</v>
      </c>
      <c r="AL40" s="33">
        <v>0.24914299041023824</v>
      </c>
      <c r="AM40" s="17">
        <v>0</v>
      </c>
      <c r="AN40" s="33" t="s">
        <v>40</v>
      </c>
      <c r="AO40" s="17">
        <v>207</v>
      </c>
      <c r="AP40" s="33">
        <v>0.16292134831460681</v>
      </c>
      <c r="AQ40" s="17">
        <v>81358</v>
      </c>
      <c r="AR40" s="33">
        <v>-5.5908837727441485E-2</v>
      </c>
      <c r="AS40" s="17">
        <v>435</v>
      </c>
      <c r="AT40" s="33">
        <v>1.338709677419355</v>
      </c>
    </row>
    <row r="41" spans="1:46" s="18" customFormat="1" ht="13" x14ac:dyDescent="0.3">
      <c r="A41" s="18">
        <v>36</v>
      </c>
      <c r="B41" s="16" t="s">
        <v>74</v>
      </c>
      <c r="C41" s="17">
        <v>4589448</v>
      </c>
      <c r="D41" s="33">
        <v>-0.14580641943194694</v>
      </c>
      <c r="E41" s="17">
        <v>710688</v>
      </c>
      <c r="F41" s="33">
        <v>-0.14353063674095068</v>
      </c>
      <c r="G41" s="17">
        <v>1095326</v>
      </c>
      <c r="H41" s="33">
        <v>-0.25710441053688926</v>
      </c>
      <c r="I41" s="17">
        <v>1060188</v>
      </c>
      <c r="J41" s="33">
        <v>-0.10664588160943755</v>
      </c>
      <c r="K41" s="17">
        <v>216147</v>
      </c>
      <c r="L41" s="33">
        <v>-0.25588688910615676</v>
      </c>
      <c r="M41" s="17">
        <v>194079</v>
      </c>
      <c r="N41" s="33">
        <v>-0.31403395916982413</v>
      </c>
      <c r="O41" s="17">
        <v>16851</v>
      </c>
      <c r="P41" s="33">
        <v>-0.46300191204588914</v>
      </c>
      <c r="Q41" s="17">
        <v>582885</v>
      </c>
      <c r="R41" s="33">
        <v>0.33828573790139282</v>
      </c>
      <c r="S41" s="17">
        <v>86954</v>
      </c>
      <c r="T41" s="33">
        <v>-1.8910075595170883E-2</v>
      </c>
      <c r="U41" s="17">
        <v>50958</v>
      </c>
      <c r="V41" s="33">
        <v>5.9987639060568601</v>
      </c>
      <c r="W41" s="17">
        <v>188543</v>
      </c>
      <c r="X41" s="33">
        <v>-0.27298351957676859</v>
      </c>
      <c r="Y41" s="17">
        <v>0</v>
      </c>
      <c r="Z41" s="33" t="s">
        <v>40</v>
      </c>
      <c r="AA41" s="17">
        <v>33877</v>
      </c>
      <c r="AB41" s="33">
        <v>0.53484052192823484</v>
      </c>
      <c r="AC41" s="17">
        <v>146576</v>
      </c>
      <c r="AD41" s="33">
        <v>-2.2826666666666662E-2</v>
      </c>
      <c r="AE41" s="17">
        <v>188512</v>
      </c>
      <c r="AF41" s="33">
        <v>-0.30538083710098785</v>
      </c>
      <c r="AG41" s="17">
        <v>3136</v>
      </c>
      <c r="AH41" s="33">
        <v>-0.86657590197413203</v>
      </c>
      <c r="AI41" s="17">
        <v>5314</v>
      </c>
      <c r="AJ41" s="33">
        <v>-0.29288090485695273</v>
      </c>
      <c r="AK41" s="17">
        <v>407</v>
      </c>
      <c r="AL41" s="33">
        <v>-0.89023732470334416</v>
      </c>
      <c r="AM41" s="17">
        <v>59</v>
      </c>
      <c r="AN41" s="33" t="s">
        <v>40</v>
      </c>
      <c r="AO41" s="17">
        <v>5285</v>
      </c>
      <c r="AP41" s="33">
        <v>-1.2149532710280408E-2</v>
      </c>
      <c r="AQ41" s="17">
        <v>0</v>
      </c>
      <c r="AR41" s="33">
        <v>-1</v>
      </c>
      <c r="AS41" s="17">
        <v>3663</v>
      </c>
      <c r="AT41" s="33">
        <v>0.31904933381346767</v>
      </c>
    </row>
    <row r="42" spans="1:46" s="18" customFormat="1" ht="13" x14ac:dyDescent="0.3">
      <c r="A42" s="18">
        <v>37</v>
      </c>
      <c r="B42" s="16" t="s">
        <v>75</v>
      </c>
      <c r="C42" s="17">
        <v>4554114</v>
      </c>
      <c r="D42" s="33">
        <v>1.1187620566783796E-2</v>
      </c>
      <c r="E42" s="17">
        <v>1530673</v>
      </c>
      <c r="F42" s="33">
        <v>-0.16965946052680114</v>
      </c>
      <c r="G42" s="17">
        <v>762669</v>
      </c>
      <c r="H42" s="33">
        <v>0.16933599499558438</v>
      </c>
      <c r="I42" s="17">
        <v>391883</v>
      </c>
      <c r="J42" s="33">
        <v>1.2713114944127604</v>
      </c>
      <c r="K42" s="17">
        <v>576881</v>
      </c>
      <c r="L42" s="33">
        <v>-0.20766267211482337</v>
      </c>
      <c r="M42" s="17">
        <v>43141</v>
      </c>
      <c r="N42" s="33">
        <v>-0.2300237377072587</v>
      </c>
      <c r="O42" s="17">
        <v>128188</v>
      </c>
      <c r="P42" s="33">
        <v>-0.58098911515706209</v>
      </c>
      <c r="Q42" s="17">
        <v>550962</v>
      </c>
      <c r="R42" s="33">
        <v>0.9523466983221418</v>
      </c>
      <c r="S42" s="17">
        <v>425697</v>
      </c>
      <c r="T42" s="33">
        <v>0.67454182843790944</v>
      </c>
      <c r="U42" s="17">
        <v>7521</v>
      </c>
      <c r="V42" s="33">
        <v>-0.36284310403253139</v>
      </c>
      <c r="W42" s="17">
        <v>1393</v>
      </c>
      <c r="X42" s="33" t="s">
        <v>40</v>
      </c>
      <c r="Y42" s="17">
        <v>0</v>
      </c>
      <c r="Z42" s="33" t="s">
        <v>40</v>
      </c>
      <c r="AA42" s="17">
        <v>2112</v>
      </c>
      <c r="AB42" s="33">
        <v>-0.52119700748129683</v>
      </c>
      <c r="AC42" s="17">
        <v>78562</v>
      </c>
      <c r="AD42" s="33">
        <v>-0.43314188409143384</v>
      </c>
      <c r="AE42" s="17">
        <v>6761</v>
      </c>
      <c r="AF42" s="33">
        <v>-2.803335250143757E-2</v>
      </c>
      <c r="AG42" s="17">
        <v>5550</v>
      </c>
      <c r="AH42" s="33">
        <v>0.50325027085590457</v>
      </c>
      <c r="AI42" s="17">
        <v>14246</v>
      </c>
      <c r="AJ42" s="33">
        <v>0.3301587301587301</v>
      </c>
      <c r="AK42" s="17">
        <v>26360</v>
      </c>
      <c r="AL42" s="33">
        <v>-3.1950055086301887E-2</v>
      </c>
      <c r="AM42" s="17">
        <v>0</v>
      </c>
      <c r="AN42" s="33" t="s">
        <v>40</v>
      </c>
      <c r="AO42" s="17">
        <v>1515</v>
      </c>
      <c r="AP42" s="33">
        <v>3.208333333333333</v>
      </c>
      <c r="AQ42" s="17">
        <v>0</v>
      </c>
      <c r="AR42" s="33" t="s">
        <v>40</v>
      </c>
      <c r="AS42" s="17">
        <v>0</v>
      </c>
      <c r="AT42" s="33">
        <v>-1</v>
      </c>
    </row>
    <row r="43" spans="1:46" s="18" customFormat="1" ht="13" x14ac:dyDescent="0.3">
      <c r="A43" s="18">
        <v>38</v>
      </c>
      <c r="B43" s="16" t="s">
        <v>69</v>
      </c>
      <c r="C43" s="17">
        <v>4540130</v>
      </c>
      <c r="D43" s="33">
        <v>-0.38964490987840839</v>
      </c>
      <c r="E43" s="17">
        <v>1572582</v>
      </c>
      <c r="F43" s="33">
        <v>-0.59836596466315584</v>
      </c>
      <c r="G43" s="17">
        <v>767692</v>
      </c>
      <c r="H43" s="33">
        <v>-0.36472056350709015</v>
      </c>
      <c r="I43" s="17">
        <v>433106</v>
      </c>
      <c r="J43" s="33">
        <v>-5.5141781309039239E-2</v>
      </c>
      <c r="K43" s="17">
        <v>83450</v>
      </c>
      <c r="L43" s="33">
        <v>3.1291439881246905</v>
      </c>
      <c r="M43" s="17">
        <v>147774</v>
      </c>
      <c r="N43" s="33">
        <v>-0.5463130683597468</v>
      </c>
      <c r="O43" s="17">
        <v>508410</v>
      </c>
      <c r="P43" s="33">
        <v>-0.17371745073119038</v>
      </c>
      <c r="Q43" s="17">
        <v>1440</v>
      </c>
      <c r="R43" s="33">
        <v>-0.96539210267009545</v>
      </c>
      <c r="S43" s="17">
        <v>89688</v>
      </c>
      <c r="T43" s="33">
        <v>-0.70046389221936867</v>
      </c>
      <c r="U43" s="17">
        <v>381956</v>
      </c>
      <c r="V43" s="33">
        <v>2.5583752561952675</v>
      </c>
      <c r="W43" s="17">
        <v>523426</v>
      </c>
      <c r="X43" s="33" t="s">
        <v>48</v>
      </c>
      <c r="Y43" s="17">
        <v>0</v>
      </c>
      <c r="Z43" s="33">
        <v>-1</v>
      </c>
      <c r="AA43" s="17">
        <v>0</v>
      </c>
      <c r="AB43" s="33">
        <v>-1</v>
      </c>
      <c r="AC43" s="17">
        <v>2800</v>
      </c>
      <c r="AD43" s="33" t="s">
        <v>40</v>
      </c>
      <c r="AE43" s="17">
        <v>0</v>
      </c>
      <c r="AF43" s="33">
        <v>-1</v>
      </c>
      <c r="AG43" s="17">
        <v>18873</v>
      </c>
      <c r="AH43" s="33">
        <v>7.3122192528572327E-2</v>
      </c>
      <c r="AI43" s="17">
        <v>7763</v>
      </c>
      <c r="AJ43" s="33">
        <v>-0.69317418283862298</v>
      </c>
      <c r="AK43" s="17">
        <v>0</v>
      </c>
      <c r="AL43" s="33" t="s">
        <v>40</v>
      </c>
      <c r="AM43" s="17">
        <v>0</v>
      </c>
      <c r="AN43" s="33" t="s">
        <v>40</v>
      </c>
      <c r="AO43" s="17">
        <v>1170</v>
      </c>
      <c r="AP43" s="33" t="s">
        <v>40</v>
      </c>
      <c r="AQ43" s="17">
        <v>0</v>
      </c>
      <c r="AR43" s="33" t="s">
        <v>40</v>
      </c>
      <c r="AS43" s="17">
        <v>0</v>
      </c>
      <c r="AT43" s="33" t="s">
        <v>40</v>
      </c>
    </row>
    <row r="44" spans="1:46" s="18" customFormat="1" ht="13" x14ac:dyDescent="0.3">
      <c r="A44" s="18">
        <v>39</v>
      </c>
      <c r="B44" s="16" t="s">
        <v>80</v>
      </c>
      <c r="C44" s="17">
        <v>4393999.2300000004</v>
      </c>
      <c r="D44" s="33">
        <v>0.11384274063766742</v>
      </c>
      <c r="E44" s="17">
        <v>1135755</v>
      </c>
      <c r="F44" s="33">
        <v>0.54550773941146447</v>
      </c>
      <c r="G44" s="17">
        <v>518534</v>
      </c>
      <c r="H44" s="33">
        <v>-0.50525435986878886</v>
      </c>
      <c r="I44" s="17">
        <v>758928</v>
      </c>
      <c r="J44" s="33">
        <v>1.2029840348330914</v>
      </c>
      <c r="K44" s="17">
        <v>41493</v>
      </c>
      <c r="L44" s="33">
        <v>3.8660724756655327</v>
      </c>
      <c r="M44" s="17">
        <v>173474</v>
      </c>
      <c r="N44" s="33">
        <v>9.6292270455076823E-2</v>
      </c>
      <c r="O44" s="17">
        <v>52440</v>
      </c>
      <c r="P44" s="33">
        <v>0.41462098732128405</v>
      </c>
      <c r="Q44" s="17">
        <v>124867</v>
      </c>
      <c r="R44" s="33">
        <v>-0.22692545814759779</v>
      </c>
      <c r="S44" s="17">
        <v>54298</v>
      </c>
      <c r="T44" s="33">
        <v>-0.24642629139256667</v>
      </c>
      <c r="U44" s="17">
        <v>9518</v>
      </c>
      <c r="V44" s="33">
        <v>0.18001487726258358</v>
      </c>
      <c r="W44" s="17">
        <v>0</v>
      </c>
      <c r="X44" s="33" t="s">
        <v>40</v>
      </c>
      <c r="Y44" s="17">
        <v>1491739.23</v>
      </c>
      <c r="Z44" s="33">
        <v>0.10811699422868748</v>
      </c>
      <c r="AA44" s="17">
        <v>1673</v>
      </c>
      <c r="AB44" s="33" t="s">
        <v>40</v>
      </c>
      <c r="AC44" s="17">
        <v>0</v>
      </c>
      <c r="AD44" s="33">
        <v>-1</v>
      </c>
      <c r="AE44" s="17">
        <v>3462</v>
      </c>
      <c r="AF44" s="33">
        <v>-0.84172267178713489</v>
      </c>
      <c r="AG44" s="17">
        <v>0</v>
      </c>
      <c r="AH44" s="33">
        <v>-1</v>
      </c>
      <c r="AI44" s="17">
        <v>27818</v>
      </c>
      <c r="AJ44" s="33" t="s">
        <v>40</v>
      </c>
      <c r="AK44" s="17">
        <v>0</v>
      </c>
      <c r="AL44" s="33" t="s">
        <v>40</v>
      </c>
      <c r="AM44" s="17">
        <v>0</v>
      </c>
      <c r="AN44" s="33" t="s">
        <v>40</v>
      </c>
      <c r="AO44" s="17">
        <v>0</v>
      </c>
      <c r="AP44" s="33" t="s">
        <v>40</v>
      </c>
      <c r="AQ44" s="17">
        <v>0</v>
      </c>
      <c r="AR44" s="33" t="s">
        <v>40</v>
      </c>
      <c r="AS44" s="17">
        <v>0</v>
      </c>
      <c r="AT44" s="33" t="s">
        <v>40</v>
      </c>
    </row>
    <row r="45" spans="1:46" s="18" customFormat="1" ht="13" x14ac:dyDescent="0.3">
      <c r="A45" s="18">
        <v>40</v>
      </c>
      <c r="B45" s="16" t="s">
        <v>84</v>
      </c>
      <c r="C45" s="17">
        <v>4289269</v>
      </c>
      <c r="D45" s="33">
        <v>0.21971700017914975</v>
      </c>
      <c r="E45" s="17">
        <v>1005355</v>
      </c>
      <c r="F45" s="33">
        <v>-0.31694048473985981</v>
      </c>
      <c r="G45" s="17">
        <v>189784</v>
      </c>
      <c r="H45" s="33">
        <v>0.19021906141621669</v>
      </c>
      <c r="I45" s="17">
        <v>545053</v>
      </c>
      <c r="J45" s="33">
        <v>0.80485906911441352</v>
      </c>
      <c r="K45" s="17">
        <v>1464830</v>
      </c>
      <c r="L45" s="33">
        <v>1.1128706787501317</v>
      </c>
      <c r="M45" s="17">
        <v>213261</v>
      </c>
      <c r="N45" s="33">
        <v>0.34456213353508613</v>
      </c>
      <c r="O45" s="17">
        <v>60236</v>
      </c>
      <c r="P45" s="33" t="s">
        <v>48</v>
      </c>
      <c r="Q45" s="17">
        <v>4271</v>
      </c>
      <c r="R45" s="33">
        <v>-0.35870870870870875</v>
      </c>
      <c r="S45" s="17">
        <v>499565</v>
      </c>
      <c r="T45" s="33">
        <v>0.95669203442076522</v>
      </c>
      <c r="U45" s="17">
        <v>181687</v>
      </c>
      <c r="V45" s="33">
        <v>-0.35934342989121815</v>
      </c>
      <c r="W45" s="17">
        <v>2005</v>
      </c>
      <c r="X45" s="33" t="s">
        <v>40</v>
      </c>
      <c r="Y45" s="17">
        <v>9936</v>
      </c>
      <c r="Z45" s="33">
        <v>-0.92568325629403581</v>
      </c>
      <c r="AA45" s="17">
        <v>0</v>
      </c>
      <c r="AB45" s="33" t="s">
        <v>40</v>
      </c>
      <c r="AC45" s="17">
        <v>19118</v>
      </c>
      <c r="AD45" s="33">
        <v>-9.070647385061914E-3</v>
      </c>
      <c r="AE45" s="17">
        <v>18788</v>
      </c>
      <c r="AF45" s="33" t="s">
        <v>40</v>
      </c>
      <c r="AG45" s="17">
        <v>54821</v>
      </c>
      <c r="AH45" s="33">
        <v>0.87313356339905002</v>
      </c>
      <c r="AI45" s="17">
        <v>18914</v>
      </c>
      <c r="AJ45" s="33" t="s">
        <v>40</v>
      </c>
      <c r="AK45" s="17">
        <v>1645</v>
      </c>
      <c r="AL45" s="33">
        <v>1.1685116851168464E-2</v>
      </c>
      <c r="AM45" s="17">
        <v>0</v>
      </c>
      <c r="AN45" s="33" t="s">
        <v>40</v>
      </c>
      <c r="AO45" s="17">
        <v>0</v>
      </c>
      <c r="AP45" s="33" t="s">
        <v>40</v>
      </c>
      <c r="AQ45" s="17">
        <v>0</v>
      </c>
      <c r="AR45" s="33" t="s">
        <v>40</v>
      </c>
      <c r="AS45" s="17">
        <v>0</v>
      </c>
      <c r="AT45" s="33" t="s">
        <v>40</v>
      </c>
    </row>
    <row r="46" spans="1:46" s="18" customFormat="1" ht="13" x14ac:dyDescent="0.3">
      <c r="A46" s="18">
        <v>41</v>
      </c>
      <c r="B46" s="16" t="s">
        <v>78</v>
      </c>
      <c r="C46" s="17">
        <v>4225252</v>
      </c>
      <c r="D46" s="33">
        <v>0.12933978056566264</v>
      </c>
      <c r="E46" s="17">
        <v>1765686</v>
      </c>
      <c r="F46" s="33">
        <v>0.30458066084402025</v>
      </c>
      <c r="G46" s="17">
        <v>437105</v>
      </c>
      <c r="H46" s="33">
        <v>0.40328038319293191</v>
      </c>
      <c r="I46" s="17">
        <v>1088662</v>
      </c>
      <c r="J46" s="33">
        <v>-6.9167214594927806E-2</v>
      </c>
      <c r="K46" s="17">
        <v>242932</v>
      </c>
      <c r="L46" s="33">
        <v>-3.6446785472055043E-2</v>
      </c>
      <c r="M46" s="17">
        <v>79639</v>
      </c>
      <c r="N46" s="33">
        <v>-0.44389279928495617</v>
      </c>
      <c r="O46" s="17">
        <v>83448</v>
      </c>
      <c r="P46" s="33">
        <v>2.7283531409168083</v>
      </c>
      <c r="Q46" s="17">
        <v>1048</v>
      </c>
      <c r="R46" s="33">
        <v>-0.54454584963059538</v>
      </c>
      <c r="S46" s="17">
        <v>214639</v>
      </c>
      <c r="T46" s="33">
        <v>-0.25369953129998191</v>
      </c>
      <c r="U46" s="17">
        <v>72529</v>
      </c>
      <c r="V46" s="33">
        <v>-0.29718599197658868</v>
      </c>
      <c r="W46" s="17">
        <v>163427</v>
      </c>
      <c r="X46" s="33">
        <v>1.2892462424182995</v>
      </c>
      <c r="Y46" s="17">
        <v>6214</v>
      </c>
      <c r="Z46" s="33" t="s">
        <v>40</v>
      </c>
      <c r="AA46" s="17">
        <v>0</v>
      </c>
      <c r="AB46" s="33">
        <v>-1</v>
      </c>
      <c r="AC46" s="17">
        <v>9769</v>
      </c>
      <c r="AD46" s="33" t="s">
        <v>40</v>
      </c>
      <c r="AE46" s="17">
        <v>14650</v>
      </c>
      <c r="AF46" s="33" t="s">
        <v>40</v>
      </c>
      <c r="AG46" s="17">
        <v>9734</v>
      </c>
      <c r="AH46" s="33">
        <v>4.1776595744680849</v>
      </c>
      <c r="AI46" s="17">
        <v>8470</v>
      </c>
      <c r="AJ46" s="33">
        <v>-0.43123824872414718</v>
      </c>
      <c r="AK46" s="17">
        <v>27300</v>
      </c>
      <c r="AL46" s="33" t="s">
        <v>40</v>
      </c>
      <c r="AM46" s="17">
        <v>0</v>
      </c>
      <c r="AN46" s="33" t="s">
        <v>40</v>
      </c>
      <c r="AO46" s="17">
        <v>0</v>
      </c>
      <c r="AP46" s="33" t="s">
        <v>40</v>
      </c>
      <c r="AQ46" s="17">
        <v>0</v>
      </c>
      <c r="AR46" s="33" t="s">
        <v>40</v>
      </c>
      <c r="AS46" s="17">
        <v>0</v>
      </c>
      <c r="AT46" s="33" t="s">
        <v>40</v>
      </c>
    </row>
    <row r="47" spans="1:46" s="18" customFormat="1" ht="13" x14ac:dyDescent="0.3">
      <c r="A47" s="18">
        <v>42</v>
      </c>
      <c r="B47" s="16" t="s">
        <v>82</v>
      </c>
      <c r="C47" s="17">
        <v>4191869</v>
      </c>
      <c r="D47" s="33">
        <v>0.33387884488591668</v>
      </c>
      <c r="E47" s="17">
        <v>1367856</v>
      </c>
      <c r="F47" s="33">
        <v>1.0358999089106788</v>
      </c>
      <c r="G47" s="17">
        <v>1526645</v>
      </c>
      <c r="H47" s="33">
        <v>0.3306763011322531</v>
      </c>
      <c r="I47" s="17">
        <v>399158</v>
      </c>
      <c r="J47" s="33">
        <v>0.27412945010677392</v>
      </c>
      <c r="K47" s="17">
        <v>390884</v>
      </c>
      <c r="L47" s="33">
        <v>5.9577578242215878E-3</v>
      </c>
      <c r="M47" s="17">
        <v>269519</v>
      </c>
      <c r="N47" s="33">
        <v>-0.20483673011789416</v>
      </c>
      <c r="O47" s="17">
        <v>15953</v>
      </c>
      <c r="P47" s="33">
        <v>-0.64256587202007531</v>
      </c>
      <c r="Q47" s="17">
        <v>33173</v>
      </c>
      <c r="R47" s="33">
        <v>0.7572306388388601</v>
      </c>
      <c r="S47" s="17">
        <v>47028</v>
      </c>
      <c r="T47" s="33">
        <v>0.13654599062303641</v>
      </c>
      <c r="U47" s="17">
        <v>6199</v>
      </c>
      <c r="V47" s="33">
        <v>-0.93800876017520352</v>
      </c>
      <c r="W47" s="17">
        <v>16</v>
      </c>
      <c r="X47" s="33">
        <v>-0.33333333333333337</v>
      </c>
      <c r="Y47" s="17">
        <v>0</v>
      </c>
      <c r="Z47" s="33" t="s">
        <v>40</v>
      </c>
      <c r="AA47" s="17">
        <v>27564</v>
      </c>
      <c r="AB47" s="33">
        <v>0.49471286806572312</v>
      </c>
      <c r="AC47" s="17">
        <v>63182</v>
      </c>
      <c r="AD47" s="33">
        <v>1.2664562183879182</v>
      </c>
      <c r="AE47" s="17">
        <v>30892</v>
      </c>
      <c r="AF47" s="33">
        <v>0.15255754952803802</v>
      </c>
      <c r="AG47" s="17">
        <v>3195</v>
      </c>
      <c r="AH47" s="33">
        <v>6.2448979591836737</v>
      </c>
      <c r="AI47" s="17">
        <v>3839</v>
      </c>
      <c r="AJ47" s="33">
        <v>7.2029914529914532</v>
      </c>
      <c r="AK47" s="17">
        <v>93</v>
      </c>
      <c r="AL47" s="33">
        <v>-0.83882149046793764</v>
      </c>
      <c r="AM47" s="17">
        <v>0</v>
      </c>
      <c r="AN47" s="33" t="s">
        <v>40</v>
      </c>
      <c r="AO47" s="17">
        <v>3920</v>
      </c>
      <c r="AP47" s="33">
        <v>0.23854660347551349</v>
      </c>
      <c r="AQ47" s="17">
        <v>2753</v>
      </c>
      <c r="AR47" s="33" t="s">
        <v>40</v>
      </c>
      <c r="AS47" s="17">
        <v>0</v>
      </c>
      <c r="AT47" s="33" t="s">
        <v>40</v>
      </c>
    </row>
    <row r="48" spans="1:46" s="18" customFormat="1" ht="13" x14ac:dyDescent="0.3">
      <c r="A48" s="18">
        <v>43</v>
      </c>
      <c r="B48" s="16" t="s">
        <v>79</v>
      </c>
      <c r="C48" s="17">
        <v>4068074</v>
      </c>
      <c r="D48" s="33">
        <v>-0.10329469282670845</v>
      </c>
      <c r="E48" s="17">
        <v>1564742</v>
      </c>
      <c r="F48" s="33">
        <v>-1.6250991361516087E-3</v>
      </c>
      <c r="G48" s="17">
        <v>499716</v>
      </c>
      <c r="H48" s="33">
        <v>0.46114507767475721</v>
      </c>
      <c r="I48" s="17">
        <v>358376</v>
      </c>
      <c r="J48" s="33">
        <v>-0.67872398982677362</v>
      </c>
      <c r="K48" s="17">
        <v>45788</v>
      </c>
      <c r="L48" s="33">
        <v>3.2840568862275452</v>
      </c>
      <c r="M48" s="17">
        <v>39068</v>
      </c>
      <c r="N48" s="33">
        <v>0.30723415646121932</v>
      </c>
      <c r="O48" s="17">
        <v>0</v>
      </c>
      <c r="P48" s="33">
        <v>-1</v>
      </c>
      <c r="Q48" s="17">
        <v>1230657</v>
      </c>
      <c r="R48" s="33">
        <v>0.16849871106490255</v>
      </c>
      <c r="S48" s="17">
        <v>211420</v>
      </c>
      <c r="T48" s="33">
        <v>-7.6744368848092104E-2</v>
      </c>
      <c r="U48" s="17">
        <v>57154</v>
      </c>
      <c r="V48" s="33">
        <v>-0.19183835070205457</v>
      </c>
      <c r="W48" s="17">
        <v>0</v>
      </c>
      <c r="X48" s="33" t="s">
        <v>40</v>
      </c>
      <c r="Y48" s="17">
        <v>2541</v>
      </c>
      <c r="Z48" s="33">
        <v>-0.96232206405693954</v>
      </c>
      <c r="AA48" s="17">
        <v>5760</v>
      </c>
      <c r="AB48" s="33" t="s">
        <v>40</v>
      </c>
      <c r="AC48" s="17">
        <v>1134</v>
      </c>
      <c r="AD48" s="33">
        <v>-0.5492845786963434</v>
      </c>
      <c r="AE48" s="17">
        <v>0</v>
      </c>
      <c r="AF48" s="33" t="s">
        <v>40</v>
      </c>
      <c r="AG48" s="17">
        <v>18896</v>
      </c>
      <c r="AH48" s="33">
        <v>-0.42820830937755316</v>
      </c>
      <c r="AI48" s="17">
        <v>26221</v>
      </c>
      <c r="AJ48" s="33" t="s">
        <v>40</v>
      </c>
      <c r="AK48" s="17">
        <v>3013</v>
      </c>
      <c r="AL48" s="33">
        <v>-0.26512195121951221</v>
      </c>
      <c r="AM48" s="17">
        <v>0</v>
      </c>
      <c r="AN48" s="33" t="s">
        <v>40</v>
      </c>
      <c r="AO48" s="17">
        <v>0</v>
      </c>
      <c r="AP48" s="33" t="s">
        <v>40</v>
      </c>
      <c r="AQ48" s="17">
        <v>3588</v>
      </c>
      <c r="AR48" s="33">
        <v>0.69645390070921986</v>
      </c>
      <c r="AS48" s="17">
        <v>0</v>
      </c>
      <c r="AT48" s="33" t="s">
        <v>40</v>
      </c>
    </row>
    <row r="49" spans="1:46" s="18" customFormat="1" ht="13" x14ac:dyDescent="0.3">
      <c r="A49" s="18">
        <v>44</v>
      </c>
      <c r="B49" s="16" t="s">
        <v>85</v>
      </c>
      <c r="C49" s="17">
        <v>4006590</v>
      </c>
      <c r="D49" s="33">
        <v>0.10032313044222385</v>
      </c>
      <c r="E49" s="17">
        <v>807485</v>
      </c>
      <c r="F49" s="33">
        <v>0.46541289115454898</v>
      </c>
      <c r="G49" s="17">
        <v>1348346</v>
      </c>
      <c r="H49" s="33">
        <v>-4.168523458116824E-2</v>
      </c>
      <c r="I49" s="17">
        <v>1185999</v>
      </c>
      <c r="J49" s="33">
        <v>1.5535558187103025</v>
      </c>
      <c r="K49" s="17">
        <v>8250</v>
      </c>
      <c r="L49" s="33">
        <v>-0.98770471647076186</v>
      </c>
      <c r="M49" s="17">
        <v>5524</v>
      </c>
      <c r="N49" s="33">
        <v>5.3595269883654373E-2</v>
      </c>
      <c r="O49" s="17">
        <v>270299</v>
      </c>
      <c r="P49" s="33">
        <v>0.10278860080373708</v>
      </c>
      <c r="Q49" s="17">
        <v>71582</v>
      </c>
      <c r="R49" s="33">
        <v>5.4314465408805033</v>
      </c>
      <c r="S49" s="17">
        <v>174283</v>
      </c>
      <c r="T49" s="33">
        <v>1.148326656394453</v>
      </c>
      <c r="U49" s="17">
        <v>23557</v>
      </c>
      <c r="V49" s="33">
        <v>3.1561397318278051</v>
      </c>
      <c r="W49" s="17">
        <v>0</v>
      </c>
      <c r="X49" s="33" t="s">
        <v>40</v>
      </c>
      <c r="Y49" s="17">
        <v>25412</v>
      </c>
      <c r="Z49" s="33">
        <v>-0.43573904374066019</v>
      </c>
      <c r="AA49" s="17">
        <v>0</v>
      </c>
      <c r="AB49" s="33" t="s">
        <v>40</v>
      </c>
      <c r="AC49" s="17">
        <v>0</v>
      </c>
      <c r="AD49" s="33" t="s">
        <v>40</v>
      </c>
      <c r="AE49" s="17">
        <v>81615</v>
      </c>
      <c r="AF49" s="33">
        <v>-0.43127020849593045</v>
      </c>
      <c r="AG49" s="17">
        <v>0</v>
      </c>
      <c r="AH49" s="33" t="s">
        <v>40</v>
      </c>
      <c r="AI49" s="17">
        <v>4238</v>
      </c>
      <c r="AJ49" s="33">
        <v>-0.61504223816877102</v>
      </c>
      <c r="AK49" s="17">
        <v>0</v>
      </c>
      <c r="AL49" s="33" t="s">
        <v>40</v>
      </c>
      <c r="AM49" s="17">
        <v>0</v>
      </c>
      <c r="AN49" s="33" t="s">
        <v>40</v>
      </c>
      <c r="AO49" s="17">
        <v>0</v>
      </c>
      <c r="AP49" s="33" t="s">
        <v>40</v>
      </c>
      <c r="AQ49" s="17">
        <v>0</v>
      </c>
      <c r="AR49" s="33" t="s">
        <v>40</v>
      </c>
      <c r="AS49" s="17">
        <v>0</v>
      </c>
      <c r="AT49" s="33" t="s">
        <v>40</v>
      </c>
    </row>
    <row r="50" spans="1:46" s="18" customFormat="1" ht="13" x14ac:dyDescent="0.3">
      <c r="A50" s="18">
        <v>45</v>
      </c>
      <c r="B50" s="16" t="s">
        <v>83</v>
      </c>
      <c r="C50" s="17">
        <v>3503898</v>
      </c>
      <c r="D50" s="33">
        <v>-6.8481125426659517E-2</v>
      </c>
      <c r="E50" s="17">
        <v>1991150</v>
      </c>
      <c r="F50" s="33">
        <v>-1.6469802562913305E-2</v>
      </c>
      <c r="G50" s="17">
        <v>566040</v>
      </c>
      <c r="H50" s="33">
        <v>-0.42386496186174139</v>
      </c>
      <c r="I50" s="17">
        <v>39191</v>
      </c>
      <c r="J50" s="33">
        <v>0.29788713736918804</v>
      </c>
      <c r="K50" s="17">
        <v>68083</v>
      </c>
      <c r="L50" s="33">
        <v>-0.64086319853988416</v>
      </c>
      <c r="M50" s="17">
        <v>24825</v>
      </c>
      <c r="N50" s="33">
        <v>-0.68103149211733416</v>
      </c>
      <c r="O50" s="17">
        <v>0</v>
      </c>
      <c r="P50" s="33">
        <v>-1</v>
      </c>
      <c r="Q50" s="17">
        <v>545834</v>
      </c>
      <c r="R50" s="33">
        <v>4.2798800541690847</v>
      </c>
      <c r="S50" s="17">
        <v>177930</v>
      </c>
      <c r="T50" s="33">
        <v>0.53276937390165746</v>
      </c>
      <c r="U50" s="17">
        <v>10798</v>
      </c>
      <c r="V50" s="33">
        <v>-0.39527329749103945</v>
      </c>
      <c r="W50" s="17">
        <v>0</v>
      </c>
      <c r="X50" s="33" t="s">
        <v>40</v>
      </c>
      <c r="Y50" s="17">
        <v>46630</v>
      </c>
      <c r="Z50" s="33">
        <v>0.50521320894799704</v>
      </c>
      <c r="AA50" s="17">
        <v>0</v>
      </c>
      <c r="AB50" s="33">
        <v>-1</v>
      </c>
      <c r="AC50" s="17">
        <v>0</v>
      </c>
      <c r="AD50" s="33">
        <v>-1</v>
      </c>
      <c r="AE50" s="17">
        <v>27976</v>
      </c>
      <c r="AF50" s="33" t="s">
        <v>40</v>
      </c>
      <c r="AG50" s="17">
        <v>5441</v>
      </c>
      <c r="AH50" s="33">
        <v>-0.88116195260456487</v>
      </c>
      <c r="AI50" s="17">
        <v>0</v>
      </c>
      <c r="AJ50" s="33">
        <v>-1</v>
      </c>
      <c r="AK50" s="17">
        <v>0</v>
      </c>
      <c r="AL50" s="33" t="s">
        <v>40</v>
      </c>
      <c r="AM50" s="17">
        <v>0</v>
      </c>
      <c r="AN50" s="33" t="s">
        <v>40</v>
      </c>
      <c r="AO50" s="17">
        <v>0</v>
      </c>
      <c r="AP50" s="33" t="s">
        <v>40</v>
      </c>
      <c r="AQ50" s="17">
        <v>0</v>
      </c>
      <c r="AR50" s="33" t="s">
        <v>40</v>
      </c>
      <c r="AS50" s="17">
        <v>0</v>
      </c>
      <c r="AT50" s="33" t="s">
        <v>40</v>
      </c>
    </row>
    <row r="51" spans="1:46" s="18" customFormat="1" ht="13" x14ac:dyDescent="0.3">
      <c r="A51" s="18">
        <v>46</v>
      </c>
      <c r="B51" s="16" t="s">
        <v>90</v>
      </c>
      <c r="C51" s="17">
        <v>3176223</v>
      </c>
      <c r="D51" s="33">
        <v>0.17212840399868479</v>
      </c>
      <c r="E51" s="17">
        <v>997429</v>
      </c>
      <c r="F51" s="33">
        <v>-0.31940499138533973</v>
      </c>
      <c r="G51" s="17">
        <v>1151271</v>
      </c>
      <c r="H51" s="33">
        <v>3.2084771165375052</v>
      </c>
      <c r="I51" s="17">
        <v>233987</v>
      </c>
      <c r="J51" s="33">
        <v>4.5219418932923583E-2</v>
      </c>
      <c r="K51" s="17">
        <v>95240</v>
      </c>
      <c r="L51" s="33">
        <v>1.0138286850062377</v>
      </c>
      <c r="M51" s="17">
        <v>302688</v>
      </c>
      <c r="N51" s="33">
        <v>-8.2079368256336549E-2</v>
      </c>
      <c r="O51" s="17">
        <v>9351</v>
      </c>
      <c r="P51" s="33" t="s">
        <v>40</v>
      </c>
      <c r="Q51" s="17">
        <v>135863</v>
      </c>
      <c r="R51" s="33">
        <v>5.9641542397204761E-2</v>
      </c>
      <c r="S51" s="17">
        <v>27244</v>
      </c>
      <c r="T51" s="33">
        <v>2.0301412523634745</v>
      </c>
      <c r="U51" s="17">
        <v>38430</v>
      </c>
      <c r="V51" s="33">
        <v>-0.46971160480198704</v>
      </c>
      <c r="W51" s="17">
        <v>0</v>
      </c>
      <c r="X51" s="33" t="s">
        <v>40</v>
      </c>
      <c r="Y51" s="17">
        <v>163330</v>
      </c>
      <c r="Z51" s="33">
        <v>0.47892935402669368</v>
      </c>
      <c r="AA51" s="17">
        <v>0</v>
      </c>
      <c r="AB51" s="33" t="s">
        <v>40</v>
      </c>
      <c r="AC51" s="17">
        <v>0</v>
      </c>
      <c r="AD51" s="33">
        <v>-1</v>
      </c>
      <c r="AE51" s="17">
        <v>1145</v>
      </c>
      <c r="AF51" s="33">
        <v>-0.92912411018260599</v>
      </c>
      <c r="AG51" s="17">
        <v>17790</v>
      </c>
      <c r="AH51" s="33">
        <v>-7.6276026792668317E-2</v>
      </c>
      <c r="AI51" s="17">
        <v>2455</v>
      </c>
      <c r="AJ51" s="33">
        <v>-0.57613950276243098</v>
      </c>
      <c r="AK51" s="17">
        <v>0</v>
      </c>
      <c r="AL51" s="33" t="s">
        <v>40</v>
      </c>
      <c r="AM51" s="17">
        <v>0</v>
      </c>
      <c r="AN51" s="33" t="s">
        <v>40</v>
      </c>
      <c r="AO51" s="17">
        <v>0</v>
      </c>
      <c r="AP51" s="33" t="s">
        <v>40</v>
      </c>
      <c r="AQ51" s="17">
        <v>0</v>
      </c>
      <c r="AR51" s="33" t="s">
        <v>40</v>
      </c>
      <c r="AS51" s="17">
        <v>0</v>
      </c>
      <c r="AT51" s="33">
        <v>-1</v>
      </c>
    </row>
    <row r="52" spans="1:46" s="18" customFormat="1" ht="13" x14ac:dyDescent="0.3">
      <c r="A52" s="18">
        <v>47</v>
      </c>
      <c r="B52" s="16" t="s">
        <v>97</v>
      </c>
      <c r="C52" s="17">
        <v>2998686</v>
      </c>
      <c r="D52" s="33">
        <v>0.96408344200565765</v>
      </c>
      <c r="E52" s="17">
        <v>1786170</v>
      </c>
      <c r="F52" s="33">
        <v>1.2209774106067068</v>
      </c>
      <c r="G52" s="17">
        <v>238057</v>
      </c>
      <c r="H52" s="33">
        <v>0.46668104244963349</v>
      </c>
      <c r="I52" s="17">
        <v>219672</v>
      </c>
      <c r="J52" s="33">
        <v>4.6889669403763934E-2</v>
      </c>
      <c r="K52" s="17">
        <v>275964</v>
      </c>
      <c r="L52" s="33">
        <v>1.039298567131973</v>
      </c>
      <c r="M52" s="17">
        <v>1764</v>
      </c>
      <c r="N52" s="33">
        <v>-0.76638855780691295</v>
      </c>
      <c r="O52" s="17">
        <v>6483</v>
      </c>
      <c r="P52" s="33" t="s">
        <v>40</v>
      </c>
      <c r="Q52" s="17">
        <v>12816</v>
      </c>
      <c r="R52" s="33">
        <v>-0.76808656943288334</v>
      </c>
      <c r="S52" s="17">
        <v>109322</v>
      </c>
      <c r="T52" s="33">
        <v>0.30253782914333383</v>
      </c>
      <c r="U52" s="17">
        <v>9695</v>
      </c>
      <c r="V52" s="33">
        <v>-0.55847527097185534</v>
      </c>
      <c r="W52" s="17">
        <v>0</v>
      </c>
      <c r="X52" s="33" t="s">
        <v>40</v>
      </c>
      <c r="Y52" s="17">
        <v>6570</v>
      </c>
      <c r="Z52" s="33">
        <v>0.14201286285416304</v>
      </c>
      <c r="AA52" s="17">
        <v>0</v>
      </c>
      <c r="AB52" s="33" t="s">
        <v>40</v>
      </c>
      <c r="AC52" s="17">
        <v>0</v>
      </c>
      <c r="AD52" s="33">
        <v>-1</v>
      </c>
      <c r="AE52" s="17">
        <v>260733</v>
      </c>
      <c r="AF52" s="33" t="s">
        <v>40</v>
      </c>
      <c r="AG52" s="17">
        <v>41575</v>
      </c>
      <c r="AH52" s="33">
        <v>6.2945823639199316E-2</v>
      </c>
      <c r="AI52" s="17">
        <v>28325</v>
      </c>
      <c r="AJ52" s="33" t="s">
        <v>40</v>
      </c>
      <c r="AK52" s="17">
        <v>0</v>
      </c>
      <c r="AL52" s="33" t="s">
        <v>40</v>
      </c>
      <c r="AM52" s="17">
        <v>0</v>
      </c>
      <c r="AN52" s="33" t="s">
        <v>40</v>
      </c>
      <c r="AO52" s="17">
        <v>1540</v>
      </c>
      <c r="AP52" s="33" t="s">
        <v>40</v>
      </c>
      <c r="AQ52" s="17">
        <v>0</v>
      </c>
      <c r="AR52" s="33" t="s">
        <v>40</v>
      </c>
      <c r="AS52" s="17">
        <v>0</v>
      </c>
      <c r="AT52" s="33" t="s">
        <v>40</v>
      </c>
    </row>
    <row r="53" spans="1:46" s="18" customFormat="1" ht="13" x14ac:dyDescent="0.3">
      <c r="A53" s="18">
        <v>48</v>
      </c>
      <c r="B53" s="16" t="s">
        <v>109</v>
      </c>
      <c r="C53" s="17">
        <v>2940735</v>
      </c>
      <c r="D53" s="33">
        <v>1.7235508820154424</v>
      </c>
      <c r="E53" s="17">
        <v>75896</v>
      </c>
      <c r="F53" s="33">
        <v>1.1547284444822985</v>
      </c>
      <c r="G53" s="17">
        <v>2318070</v>
      </c>
      <c r="H53" s="33">
        <v>2.9285326915906857</v>
      </c>
      <c r="I53" s="17">
        <v>52408</v>
      </c>
      <c r="J53" s="33">
        <v>-0.185971016293627</v>
      </c>
      <c r="K53" s="17">
        <v>9934</v>
      </c>
      <c r="L53" s="33">
        <v>-0.79012084847460495</v>
      </c>
      <c r="M53" s="17">
        <v>19691</v>
      </c>
      <c r="N53" s="33">
        <v>-0.39981102170202387</v>
      </c>
      <c r="O53" s="17">
        <v>0</v>
      </c>
      <c r="P53" s="33" t="s">
        <v>40</v>
      </c>
      <c r="Q53" s="17">
        <v>370925</v>
      </c>
      <c r="R53" s="33">
        <v>0.78407380151893369</v>
      </c>
      <c r="S53" s="17">
        <v>33550</v>
      </c>
      <c r="T53" s="33">
        <v>-0.35934158264589067</v>
      </c>
      <c r="U53" s="17">
        <v>24638</v>
      </c>
      <c r="V53" s="33">
        <v>1.8853495725494787</v>
      </c>
      <c r="W53" s="17">
        <v>0</v>
      </c>
      <c r="X53" s="33" t="s">
        <v>40</v>
      </c>
      <c r="Y53" s="17">
        <v>20760</v>
      </c>
      <c r="Z53" s="33">
        <v>2.3668504703211157</v>
      </c>
      <c r="AA53" s="17">
        <v>2304</v>
      </c>
      <c r="AB53" s="33">
        <v>-0.70883356501958805</v>
      </c>
      <c r="AC53" s="17">
        <v>3245</v>
      </c>
      <c r="AD53" s="33">
        <v>-0.88001035349800327</v>
      </c>
      <c r="AE53" s="17">
        <v>0</v>
      </c>
      <c r="AF53" s="33" t="s">
        <v>40</v>
      </c>
      <c r="AG53" s="17">
        <v>1223</v>
      </c>
      <c r="AH53" s="33" t="s">
        <v>40</v>
      </c>
      <c r="AI53" s="17">
        <v>8091</v>
      </c>
      <c r="AJ53" s="33" t="s">
        <v>40</v>
      </c>
      <c r="AK53" s="17">
        <v>0</v>
      </c>
      <c r="AL53" s="33" t="s">
        <v>40</v>
      </c>
      <c r="AM53" s="17">
        <v>0</v>
      </c>
      <c r="AN53" s="33" t="s">
        <v>40</v>
      </c>
      <c r="AO53" s="17">
        <v>0</v>
      </c>
      <c r="AP53" s="33" t="s">
        <v>40</v>
      </c>
      <c r="AQ53" s="17">
        <v>0</v>
      </c>
      <c r="AR53" s="33" t="s">
        <v>40</v>
      </c>
      <c r="AS53" s="17">
        <v>0</v>
      </c>
      <c r="AT53" s="33" t="s">
        <v>40</v>
      </c>
    </row>
    <row r="54" spans="1:46" s="18" customFormat="1" ht="13" x14ac:dyDescent="0.3">
      <c r="A54" s="18">
        <v>49</v>
      </c>
      <c r="B54" s="16" t="s">
        <v>96</v>
      </c>
      <c r="C54" s="17">
        <v>2772770</v>
      </c>
      <c r="D54" s="33">
        <v>1.098524553562982</v>
      </c>
      <c r="E54" s="17">
        <v>417018</v>
      </c>
      <c r="F54" s="33">
        <v>0.55238804303316824</v>
      </c>
      <c r="G54" s="17">
        <v>829917</v>
      </c>
      <c r="H54" s="33">
        <v>2.7337397368125069</v>
      </c>
      <c r="I54" s="17">
        <v>765762</v>
      </c>
      <c r="J54" s="33">
        <v>1.9949429962649354</v>
      </c>
      <c r="K54" s="17">
        <v>98595</v>
      </c>
      <c r="L54" s="33">
        <v>0.93490462359682858</v>
      </c>
      <c r="M54" s="17">
        <v>84106</v>
      </c>
      <c r="N54" s="33">
        <v>0.76393112560558718</v>
      </c>
      <c r="O54" s="17">
        <v>282982</v>
      </c>
      <c r="P54" s="33">
        <v>0.71859418555924659</v>
      </c>
      <c r="Q54" s="17">
        <v>51696</v>
      </c>
      <c r="R54" s="33">
        <v>-0.24622719916014169</v>
      </c>
      <c r="S54" s="17">
        <v>48876</v>
      </c>
      <c r="T54" s="33">
        <v>-0.16891685087570141</v>
      </c>
      <c r="U54" s="17">
        <v>45787</v>
      </c>
      <c r="V54" s="33" t="s">
        <v>48</v>
      </c>
      <c r="W54" s="17">
        <v>0</v>
      </c>
      <c r="X54" s="33">
        <v>-1</v>
      </c>
      <c r="Y54" s="17">
        <v>0</v>
      </c>
      <c r="Z54" s="33" t="s">
        <v>40</v>
      </c>
      <c r="AA54" s="17">
        <v>6661</v>
      </c>
      <c r="AB54" s="33">
        <v>-9.6200814111261912E-2</v>
      </c>
      <c r="AC54" s="17">
        <v>93218</v>
      </c>
      <c r="AD54" s="33">
        <v>-5.0065728465011006E-2</v>
      </c>
      <c r="AE54" s="17">
        <v>18668</v>
      </c>
      <c r="AF54" s="33">
        <v>1.4547008547008549</v>
      </c>
      <c r="AG54" s="17">
        <v>15561</v>
      </c>
      <c r="AH54" s="33">
        <v>1.3354344889689331</v>
      </c>
      <c r="AI54" s="17">
        <v>514</v>
      </c>
      <c r="AJ54" s="33">
        <v>-0.34355044699872284</v>
      </c>
      <c r="AK54" s="17">
        <v>10097</v>
      </c>
      <c r="AL54" s="33">
        <v>-0.83130617836736054</v>
      </c>
      <c r="AM54" s="17">
        <v>0</v>
      </c>
      <c r="AN54" s="33" t="s">
        <v>40</v>
      </c>
      <c r="AO54" s="17">
        <v>22</v>
      </c>
      <c r="AP54" s="33">
        <v>-0.90476190476190477</v>
      </c>
      <c r="AQ54" s="17">
        <v>0</v>
      </c>
      <c r="AR54" s="33" t="s">
        <v>40</v>
      </c>
      <c r="AS54" s="17">
        <v>3290</v>
      </c>
      <c r="AT54" s="33">
        <v>1.2931034482758674E-2</v>
      </c>
    </row>
    <row r="55" spans="1:46" s="18" customFormat="1" ht="13" x14ac:dyDescent="0.3">
      <c r="A55" s="18">
        <v>50</v>
      </c>
      <c r="B55" s="16" t="s">
        <v>87</v>
      </c>
      <c r="C55" s="17">
        <v>2679240.9699999997</v>
      </c>
      <c r="D55" s="33">
        <v>-1.7278973283795906E-2</v>
      </c>
      <c r="E55" s="17">
        <v>409078</v>
      </c>
      <c r="F55" s="33">
        <v>-3.2660975667431202E-2</v>
      </c>
      <c r="G55" s="17">
        <v>129946</v>
      </c>
      <c r="H55" s="33">
        <v>-0.42979380674263801</v>
      </c>
      <c r="I55" s="17">
        <v>109974</v>
      </c>
      <c r="J55" s="33">
        <v>1.3860189624872534</v>
      </c>
      <c r="K55" s="17">
        <v>167080</v>
      </c>
      <c r="L55" s="33">
        <v>3.5878411774397279</v>
      </c>
      <c r="M55" s="17">
        <v>192525</v>
      </c>
      <c r="N55" s="33">
        <v>2.8499610054592357</v>
      </c>
      <c r="O55" s="17">
        <v>67187</v>
      </c>
      <c r="P55" s="33">
        <v>0.36273654747175632</v>
      </c>
      <c r="Q55" s="17">
        <v>188195</v>
      </c>
      <c r="R55" s="33">
        <v>1.3834521713800831</v>
      </c>
      <c r="S55" s="17">
        <v>0</v>
      </c>
      <c r="T55" s="33">
        <v>-1</v>
      </c>
      <c r="U55" s="17">
        <v>17065</v>
      </c>
      <c r="V55" s="33">
        <v>-0.41401689444406287</v>
      </c>
      <c r="W55" s="17">
        <v>0</v>
      </c>
      <c r="X55" s="33" t="s">
        <v>40</v>
      </c>
      <c r="Y55" s="17">
        <v>1267454.97</v>
      </c>
      <c r="Z55" s="33">
        <v>-0.27379856532907298</v>
      </c>
      <c r="AA55" s="17">
        <v>21758</v>
      </c>
      <c r="AB55" s="33" t="s">
        <v>40</v>
      </c>
      <c r="AC55" s="17">
        <v>49350</v>
      </c>
      <c r="AD55" s="33" t="s">
        <v>40</v>
      </c>
      <c r="AE55" s="17">
        <v>54015</v>
      </c>
      <c r="AF55" s="33">
        <v>1.0327023670643136</v>
      </c>
      <c r="AG55" s="17">
        <v>4512</v>
      </c>
      <c r="AH55" s="33" t="s">
        <v>40</v>
      </c>
      <c r="AI55" s="17">
        <v>0</v>
      </c>
      <c r="AJ55" s="33" t="s">
        <v>40</v>
      </c>
      <c r="AK55" s="17">
        <v>0</v>
      </c>
      <c r="AL55" s="33" t="s">
        <v>40</v>
      </c>
      <c r="AM55" s="17">
        <v>1101</v>
      </c>
      <c r="AN55" s="33" t="s">
        <v>40</v>
      </c>
      <c r="AO55" s="17">
        <v>0</v>
      </c>
      <c r="AP55" s="33" t="s">
        <v>40</v>
      </c>
      <c r="AQ55" s="17">
        <v>0</v>
      </c>
      <c r="AR55" s="33" t="s">
        <v>40</v>
      </c>
      <c r="AS55" s="17">
        <v>0</v>
      </c>
      <c r="AT55" s="33" t="s">
        <v>40</v>
      </c>
    </row>
    <row r="56" spans="1:46" s="18" customFormat="1" ht="13" x14ac:dyDescent="0.3">
      <c r="A56" s="18">
        <v>51</v>
      </c>
      <c r="B56" s="16" t="s">
        <v>91</v>
      </c>
      <c r="C56" s="17">
        <v>2499757</v>
      </c>
      <c r="D56" s="33">
        <v>0.18389752323506348</v>
      </c>
      <c r="E56" s="17">
        <v>604946</v>
      </c>
      <c r="F56" s="33">
        <v>0.28013830960104791</v>
      </c>
      <c r="G56" s="17">
        <v>703616</v>
      </c>
      <c r="H56" s="33">
        <v>0.48382715789029707</v>
      </c>
      <c r="I56" s="17">
        <v>431299</v>
      </c>
      <c r="J56" s="33">
        <v>-0.27015744194074609</v>
      </c>
      <c r="K56" s="17">
        <v>49972</v>
      </c>
      <c r="L56" s="33">
        <v>0.2489877530617346</v>
      </c>
      <c r="M56" s="17">
        <v>237161</v>
      </c>
      <c r="N56" s="33">
        <v>6.2463600605686009E-2</v>
      </c>
      <c r="O56" s="17">
        <v>45515</v>
      </c>
      <c r="P56" s="33">
        <v>1.404765678660115</v>
      </c>
      <c r="Q56" s="17">
        <v>194546</v>
      </c>
      <c r="R56" s="33">
        <v>1.1544646120112074</v>
      </c>
      <c r="S56" s="17">
        <v>120488</v>
      </c>
      <c r="T56" s="33">
        <v>3.9459381798776736</v>
      </c>
      <c r="U56" s="17">
        <v>0</v>
      </c>
      <c r="V56" s="33">
        <v>-1</v>
      </c>
      <c r="W56" s="17">
        <v>4465</v>
      </c>
      <c r="X56" s="33">
        <v>-0.65553155377256589</v>
      </c>
      <c r="Y56" s="17">
        <v>0</v>
      </c>
      <c r="Z56" s="33" t="s">
        <v>40</v>
      </c>
      <c r="AA56" s="17">
        <v>4477</v>
      </c>
      <c r="AB56" s="33">
        <v>0.17753813782219874</v>
      </c>
      <c r="AC56" s="17">
        <v>83351</v>
      </c>
      <c r="AD56" s="33">
        <v>-0.29662196943485708</v>
      </c>
      <c r="AE56" s="17">
        <v>3868</v>
      </c>
      <c r="AF56" s="33">
        <v>3.1120331950207358E-3</v>
      </c>
      <c r="AG56" s="17">
        <v>3587</v>
      </c>
      <c r="AH56" s="33">
        <v>3.0947488584474883</v>
      </c>
      <c r="AI56" s="17">
        <v>7339</v>
      </c>
      <c r="AJ56" s="33">
        <v>0.22890154052243794</v>
      </c>
      <c r="AK56" s="17">
        <v>2093</v>
      </c>
      <c r="AL56" s="33" t="s">
        <v>48</v>
      </c>
      <c r="AM56" s="17">
        <v>2054</v>
      </c>
      <c r="AN56" s="33" t="s">
        <v>40</v>
      </c>
      <c r="AO56" s="17">
        <v>980</v>
      </c>
      <c r="AP56" s="33">
        <v>0.29801324503311255</v>
      </c>
      <c r="AQ56" s="17">
        <v>0</v>
      </c>
      <c r="AR56" s="33" t="s">
        <v>40</v>
      </c>
      <c r="AS56" s="17">
        <v>0</v>
      </c>
      <c r="AT56" s="33" t="s">
        <v>40</v>
      </c>
    </row>
    <row r="57" spans="1:46" s="18" customFormat="1" ht="13" x14ac:dyDescent="0.3">
      <c r="A57" s="18">
        <v>52</v>
      </c>
      <c r="B57" s="16" t="s">
        <v>103</v>
      </c>
      <c r="C57" s="17">
        <v>2443422</v>
      </c>
      <c r="D57" s="33">
        <v>0.4197621393973765</v>
      </c>
      <c r="E57" s="17">
        <v>1894139</v>
      </c>
      <c r="F57" s="33">
        <v>2.2790483494301905</v>
      </c>
      <c r="G57" s="17">
        <v>35252</v>
      </c>
      <c r="H57" s="33">
        <v>-0.86669893440825252</v>
      </c>
      <c r="I57" s="17">
        <v>38922</v>
      </c>
      <c r="J57" s="33">
        <v>-0.69928378827328852</v>
      </c>
      <c r="K57" s="17">
        <v>183340</v>
      </c>
      <c r="L57" s="33">
        <v>-0.22730031356417946</v>
      </c>
      <c r="M57" s="17">
        <v>2925</v>
      </c>
      <c r="N57" s="33">
        <v>-0.96743450717554191</v>
      </c>
      <c r="O57" s="17">
        <v>71450</v>
      </c>
      <c r="P57" s="33">
        <v>0.59053470459908275</v>
      </c>
      <c r="Q57" s="17">
        <v>99385</v>
      </c>
      <c r="R57" s="33">
        <v>-0.17959914810718003</v>
      </c>
      <c r="S57" s="17">
        <v>22098</v>
      </c>
      <c r="T57" s="33">
        <v>-0.85178279183323047</v>
      </c>
      <c r="U57" s="17">
        <v>17660</v>
      </c>
      <c r="V57" s="33">
        <v>-0.47850224427120247</v>
      </c>
      <c r="W57" s="17">
        <v>0</v>
      </c>
      <c r="X57" s="33" t="s">
        <v>40</v>
      </c>
      <c r="Y57" s="17">
        <v>8946</v>
      </c>
      <c r="Z57" s="33">
        <v>0.5106382978723405</v>
      </c>
      <c r="AA57" s="17">
        <v>6101</v>
      </c>
      <c r="AB57" s="33" t="s">
        <v>40</v>
      </c>
      <c r="AC57" s="17">
        <v>18165</v>
      </c>
      <c r="AD57" s="33" t="s">
        <v>40</v>
      </c>
      <c r="AE57" s="17">
        <v>0</v>
      </c>
      <c r="AF57" s="33" t="s">
        <v>40</v>
      </c>
      <c r="AG57" s="17">
        <v>1343</v>
      </c>
      <c r="AH57" s="33">
        <v>-0.74774605559729523</v>
      </c>
      <c r="AI57" s="17">
        <v>43696</v>
      </c>
      <c r="AJ57" s="33">
        <v>0.52825965304980405</v>
      </c>
      <c r="AK57" s="17">
        <v>0</v>
      </c>
      <c r="AL57" s="33">
        <v>-1</v>
      </c>
      <c r="AM57" s="17">
        <v>0</v>
      </c>
      <c r="AN57" s="33" t="s">
        <v>40</v>
      </c>
      <c r="AO57" s="17">
        <v>0</v>
      </c>
      <c r="AP57" s="33" t="s">
        <v>40</v>
      </c>
      <c r="AQ57" s="17">
        <v>0</v>
      </c>
      <c r="AR57" s="33" t="s">
        <v>40</v>
      </c>
      <c r="AS57" s="17">
        <v>0</v>
      </c>
      <c r="AT57" s="33" t="s">
        <v>40</v>
      </c>
    </row>
    <row r="58" spans="1:46" s="18" customFormat="1" ht="13" x14ac:dyDescent="0.3">
      <c r="A58" s="18">
        <v>53</v>
      </c>
      <c r="B58" s="16" t="s">
        <v>102</v>
      </c>
      <c r="C58" s="17">
        <v>2359837</v>
      </c>
      <c r="D58" s="33">
        <v>0.43035768079363668</v>
      </c>
      <c r="E58" s="17">
        <v>1262871</v>
      </c>
      <c r="F58" s="33">
        <v>1.4594308260675661</v>
      </c>
      <c r="G58" s="17">
        <v>127536</v>
      </c>
      <c r="H58" s="33">
        <v>-0.81828155700857608</v>
      </c>
      <c r="I58" s="17">
        <v>60410</v>
      </c>
      <c r="J58" s="33">
        <v>1.1764663496181007</v>
      </c>
      <c r="K58" s="17">
        <v>85926</v>
      </c>
      <c r="L58" s="33">
        <v>5.0879977327476267</v>
      </c>
      <c r="M58" s="17">
        <v>346029</v>
      </c>
      <c r="N58" s="33">
        <v>0.40341577372020021</v>
      </c>
      <c r="O58" s="17">
        <v>0</v>
      </c>
      <c r="P58" s="33">
        <v>-1</v>
      </c>
      <c r="Q58" s="17">
        <v>163402</v>
      </c>
      <c r="R58" s="33">
        <v>5.1918150814702537</v>
      </c>
      <c r="S58" s="17">
        <v>1470</v>
      </c>
      <c r="T58" s="33">
        <v>-0.97056173024932413</v>
      </c>
      <c r="U58" s="17">
        <v>0</v>
      </c>
      <c r="V58" s="33" t="s">
        <v>40</v>
      </c>
      <c r="W58" s="17">
        <v>0</v>
      </c>
      <c r="X58" s="33" t="s">
        <v>40</v>
      </c>
      <c r="Y58" s="17">
        <v>0</v>
      </c>
      <c r="Z58" s="33" t="s">
        <v>40</v>
      </c>
      <c r="AA58" s="17">
        <v>91783</v>
      </c>
      <c r="AB58" s="33" t="s">
        <v>40</v>
      </c>
      <c r="AC58" s="17">
        <v>100812</v>
      </c>
      <c r="AD58" s="33">
        <v>0.96071261864011204</v>
      </c>
      <c r="AE58" s="17">
        <v>0</v>
      </c>
      <c r="AF58" s="33" t="s">
        <v>40</v>
      </c>
      <c r="AG58" s="17">
        <v>0</v>
      </c>
      <c r="AH58" s="33" t="s">
        <v>40</v>
      </c>
      <c r="AI58" s="17">
        <v>59373</v>
      </c>
      <c r="AJ58" s="33" t="s">
        <v>48</v>
      </c>
      <c r="AK58" s="17">
        <v>60225</v>
      </c>
      <c r="AL58" s="33" t="s">
        <v>40</v>
      </c>
      <c r="AM58" s="17">
        <v>0</v>
      </c>
      <c r="AN58" s="33" t="s">
        <v>40</v>
      </c>
      <c r="AO58" s="17">
        <v>0</v>
      </c>
      <c r="AP58" s="33" t="s">
        <v>40</v>
      </c>
      <c r="AQ58" s="17">
        <v>0</v>
      </c>
      <c r="AR58" s="33" t="s">
        <v>40</v>
      </c>
      <c r="AS58" s="17">
        <v>0</v>
      </c>
      <c r="AT58" s="33" t="s">
        <v>40</v>
      </c>
    </row>
    <row r="59" spans="1:46" s="18" customFormat="1" ht="13" x14ac:dyDescent="0.3">
      <c r="A59" s="18">
        <v>54</v>
      </c>
      <c r="B59" s="16" t="s">
        <v>89</v>
      </c>
      <c r="C59" s="17">
        <v>2086897</v>
      </c>
      <c r="D59" s="33">
        <v>-0.12026937020487316</v>
      </c>
      <c r="E59" s="17">
        <v>339573</v>
      </c>
      <c r="F59" s="33">
        <v>-0.49807847507782177</v>
      </c>
      <c r="G59" s="17">
        <v>291221</v>
      </c>
      <c r="H59" s="33">
        <v>-0.52259322039455347</v>
      </c>
      <c r="I59" s="17">
        <v>376253</v>
      </c>
      <c r="J59" s="33">
        <v>1.4132240416129509</v>
      </c>
      <c r="K59" s="17">
        <v>15729</v>
      </c>
      <c r="L59" s="33">
        <v>-0.71620085524060406</v>
      </c>
      <c r="M59" s="17">
        <v>26284</v>
      </c>
      <c r="N59" s="33">
        <v>-0.79588413450337814</v>
      </c>
      <c r="O59" s="17">
        <v>13875</v>
      </c>
      <c r="P59" s="33">
        <v>0.91247415575465207</v>
      </c>
      <c r="Q59" s="17">
        <v>935575</v>
      </c>
      <c r="R59" s="33">
        <v>0.36713812467943141</v>
      </c>
      <c r="S59" s="17">
        <v>58551</v>
      </c>
      <c r="T59" s="33">
        <v>1.347674418604651</v>
      </c>
      <c r="U59" s="17">
        <v>15130</v>
      </c>
      <c r="V59" s="33">
        <v>-0.11473875138962031</v>
      </c>
      <c r="W59" s="17">
        <v>1750</v>
      </c>
      <c r="X59" s="33" t="s">
        <v>40</v>
      </c>
      <c r="Y59" s="17">
        <v>3542</v>
      </c>
      <c r="Z59" s="33">
        <v>-0.70297693920335425</v>
      </c>
      <c r="AA59" s="17">
        <v>0</v>
      </c>
      <c r="AB59" s="33" t="s">
        <v>40</v>
      </c>
      <c r="AC59" s="17">
        <v>1870</v>
      </c>
      <c r="AD59" s="33" t="s">
        <v>40</v>
      </c>
      <c r="AE59" s="17">
        <v>5110</v>
      </c>
      <c r="AF59" s="33" t="s">
        <v>40</v>
      </c>
      <c r="AG59" s="17">
        <v>2434</v>
      </c>
      <c r="AH59" s="33" t="s">
        <v>40</v>
      </c>
      <c r="AI59" s="17">
        <v>0</v>
      </c>
      <c r="AJ59" s="33" t="s">
        <v>40</v>
      </c>
      <c r="AK59" s="17">
        <v>0</v>
      </c>
      <c r="AL59" s="33" t="s">
        <v>40</v>
      </c>
      <c r="AM59" s="17">
        <v>0</v>
      </c>
      <c r="AN59" s="33" t="s">
        <v>40</v>
      </c>
      <c r="AO59" s="17">
        <v>0</v>
      </c>
      <c r="AP59" s="33" t="s">
        <v>40</v>
      </c>
      <c r="AQ59" s="17">
        <v>0</v>
      </c>
      <c r="AR59" s="33" t="s">
        <v>40</v>
      </c>
      <c r="AS59" s="17">
        <v>0</v>
      </c>
      <c r="AT59" s="33" t="s">
        <v>40</v>
      </c>
    </row>
    <row r="60" spans="1:46" s="18" customFormat="1" ht="13" x14ac:dyDescent="0.3">
      <c r="A60" s="18">
        <v>55</v>
      </c>
      <c r="B60" s="16" t="s">
        <v>81</v>
      </c>
      <c r="C60" s="17">
        <v>1821984</v>
      </c>
      <c r="D60" s="33">
        <v>-0.30680263904302918</v>
      </c>
      <c r="E60" s="17">
        <v>239473</v>
      </c>
      <c r="F60" s="33">
        <v>-0.57916241241812949</v>
      </c>
      <c r="G60" s="17">
        <v>200660</v>
      </c>
      <c r="H60" s="33">
        <v>-0.88225332376463106</v>
      </c>
      <c r="I60" s="17">
        <v>14927</v>
      </c>
      <c r="J60" s="33" t="s">
        <v>40</v>
      </c>
      <c r="K60" s="17">
        <v>2796</v>
      </c>
      <c r="L60" s="33">
        <v>0.24821428571428572</v>
      </c>
      <c r="M60" s="17">
        <v>9855</v>
      </c>
      <c r="N60" s="33" t="s">
        <v>40</v>
      </c>
      <c r="O60" s="17">
        <v>0</v>
      </c>
      <c r="P60" s="33">
        <v>-1</v>
      </c>
      <c r="Q60" s="17">
        <v>0</v>
      </c>
      <c r="R60" s="33">
        <v>-1</v>
      </c>
      <c r="S60" s="17">
        <v>1247570</v>
      </c>
      <c r="T60" s="33">
        <v>2.606412839554709</v>
      </c>
      <c r="U60" s="17">
        <v>101351</v>
      </c>
      <c r="V60" s="33" t="s">
        <v>40</v>
      </c>
      <c r="W60" s="17">
        <v>0</v>
      </c>
      <c r="X60" s="33" t="s">
        <v>40</v>
      </c>
      <c r="Y60" s="17">
        <v>0</v>
      </c>
      <c r="Z60" s="33">
        <v>-1</v>
      </c>
      <c r="AA60" s="17">
        <v>0</v>
      </c>
      <c r="AB60" s="33" t="s">
        <v>40</v>
      </c>
      <c r="AC60" s="17">
        <v>0</v>
      </c>
      <c r="AD60" s="33">
        <v>-1</v>
      </c>
      <c r="AE60" s="17">
        <v>0</v>
      </c>
      <c r="AF60" s="33" t="s">
        <v>40</v>
      </c>
      <c r="AG60" s="17">
        <v>2764</v>
      </c>
      <c r="AH60" s="33" t="s">
        <v>40</v>
      </c>
      <c r="AI60" s="17">
        <v>2588</v>
      </c>
      <c r="AJ60" s="33" t="s">
        <v>40</v>
      </c>
      <c r="AK60" s="17">
        <v>0</v>
      </c>
      <c r="AL60" s="33" t="s">
        <v>40</v>
      </c>
      <c r="AM60" s="17">
        <v>0</v>
      </c>
      <c r="AN60" s="33" t="s">
        <v>40</v>
      </c>
      <c r="AO60" s="17">
        <v>0</v>
      </c>
      <c r="AP60" s="33" t="s">
        <v>40</v>
      </c>
      <c r="AQ60" s="17">
        <v>0</v>
      </c>
      <c r="AR60" s="33" t="s">
        <v>40</v>
      </c>
      <c r="AS60" s="17">
        <v>0</v>
      </c>
      <c r="AT60" s="33" t="s">
        <v>40</v>
      </c>
    </row>
    <row r="61" spans="1:46" s="18" customFormat="1" ht="13" x14ac:dyDescent="0.3">
      <c r="A61" s="18">
        <v>56</v>
      </c>
      <c r="B61" s="16" t="s">
        <v>98</v>
      </c>
      <c r="C61" s="17">
        <v>1655372</v>
      </c>
      <c r="D61" s="33">
        <v>0.25694448135546377</v>
      </c>
      <c r="E61" s="17">
        <v>319990</v>
      </c>
      <c r="F61" s="33">
        <v>-0.41177335654450165</v>
      </c>
      <c r="G61" s="17">
        <v>254444</v>
      </c>
      <c r="H61" s="33">
        <v>0.30991273906664274</v>
      </c>
      <c r="I61" s="17">
        <v>554700</v>
      </c>
      <c r="J61" s="33">
        <v>2.2248500069764199</v>
      </c>
      <c r="K61" s="17">
        <v>9577</v>
      </c>
      <c r="L61" s="33" t="s">
        <v>40</v>
      </c>
      <c r="M61" s="17">
        <v>320056</v>
      </c>
      <c r="N61" s="33">
        <v>5.0758205668508074</v>
      </c>
      <c r="O61" s="17">
        <v>3675</v>
      </c>
      <c r="P61" s="33" t="s">
        <v>40</v>
      </c>
      <c r="Q61" s="17">
        <v>14098</v>
      </c>
      <c r="R61" s="33">
        <v>-0.55912061794414736</v>
      </c>
      <c r="S61" s="17">
        <v>147669</v>
      </c>
      <c r="T61" s="33">
        <v>-0.1602750008529803</v>
      </c>
      <c r="U61" s="17">
        <v>6294</v>
      </c>
      <c r="V61" s="33">
        <v>-0.92377099809851393</v>
      </c>
      <c r="W61" s="17">
        <v>0</v>
      </c>
      <c r="X61" s="33" t="s">
        <v>40</v>
      </c>
      <c r="Y61" s="17">
        <v>2420</v>
      </c>
      <c r="Z61" s="33" t="s">
        <v>40</v>
      </c>
      <c r="AA61" s="17">
        <v>0</v>
      </c>
      <c r="AB61" s="33" t="s">
        <v>40</v>
      </c>
      <c r="AC61" s="17">
        <v>1390</v>
      </c>
      <c r="AD61" s="33">
        <v>-0.86099999999999999</v>
      </c>
      <c r="AE61" s="17">
        <v>0</v>
      </c>
      <c r="AF61" s="33" t="s">
        <v>40</v>
      </c>
      <c r="AG61" s="17">
        <v>0</v>
      </c>
      <c r="AH61" s="33">
        <v>-1</v>
      </c>
      <c r="AI61" s="17">
        <v>21059</v>
      </c>
      <c r="AJ61" s="33">
        <v>7.7745833333333341</v>
      </c>
      <c r="AK61" s="17">
        <v>0</v>
      </c>
      <c r="AL61" s="33" t="s">
        <v>40</v>
      </c>
      <c r="AM61" s="17">
        <v>0</v>
      </c>
      <c r="AN61" s="33" t="s">
        <v>40</v>
      </c>
      <c r="AO61" s="17">
        <v>0</v>
      </c>
      <c r="AP61" s="33" t="s">
        <v>40</v>
      </c>
      <c r="AQ61" s="17">
        <v>0</v>
      </c>
      <c r="AR61" s="33" t="s">
        <v>40</v>
      </c>
      <c r="AS61" s="17">
        <v>0</v>
      </c>
      <c r="AT61" s="33" t="s">
        <v>40</v>
      </c>
    </row>
    <row r="62" spans="1:46" s="18" customFormat="1" ht="13" x14ac:dyDescent="0.3">
      <c r="A62" s="18">
        <v>57</v>
      </c>
      <c r="B62" s="16" t="s">
        <v>94</v>
      </c>
      <c r="C62" s="17">
        <v>1535955</v>
      </c>
      <c r="D62" s="33">
        <v>-6.8149622183056979E-2</v>
      </c>
      <c r="E62" s="17">
        <v>257087</v>
      </c>
      <c r="F62" s="33">
        <v>-0.28744695770751971</v>
      </c>
      <c r="G62" s="17">
        <v>267978</v>
      </c>
      <c r="H62" s="33">
        <v>3.3658371005816701E-2</v>
      </c>
      <c r="I62" s="17">
        <v>172335</v>
      </c>
      <c r="J62" s="33">
        <v>-0.67191158832600384</v>
      </c>
      <c r="K62" s="17">
        <v>44095</v>
      </c>
      <c r="L62" s="33">
        <v>-0.11338319861664048</v>
      </c>
      <c r="M62" s="17">
        <v>26830</v>
      </c>
      <c r="N62" s="33">
        <v>0.50148301527785555</v>
      </c>
      <c r="O62" s="17">
        <v>0</v>
      </c>
      <c r="P62" s="33" t="s">
        <v>40</v>
      </c>
      <c r="Q62" s="17">
        <v>0</v>
      </c>
      <c r="R62" s="33">
        <v>-1</v>
      </c>
      <c r="S62" s="17">
        <v>184778</v>
      </c>
      <c r="T62" s="33">
        <v>0.36911130540448434</v>
      </c>
      <c r="U62" s="17">
        <v>321740</v>
      </c>
      <c r="V62" s="33">
        <v>0.48395845248417979</v>
      </c>
      <c r="W62" s="17">
        <v>0</v>
      </c>
      <c r="X62" s="33" t="s">
        <v>40</v>
      </c>
      <c r="Y62" s="17">
        <v>67881</v>
      </c>
      <c r="Z62" s="33">
        <v>-0.12250833785775228</v>
      </c>
      <c r="AA62" s="17">
        <v>125439</v>
      </c>
      <c r="AB62" s="33" t="s">
        <v>40</v>
      </c>
      <c r="AC62" s="17">
        <v>24436</v>
      </c>
      <c r="AD62" s="33" t="s">
        <v>40</v>
      </c>
      <c r="AE62" s="17">
        <v>0</v>
      </c>
      <c r="AF62" s="33" t="s">
        <v>40</v>
      </c>
      <c r="AG62" s="17">
        <v>43356</v>
      </c>
      <c r="AH62" s="33" t="s">
        <v>48</v>
      </c>
      <c r="AI62" s="17">
        <v>0</v>
      </c>
      <c r="AJ62" s="33" t="s">
        <v>40</v>
      </c>
      <c r="AK62" s="17">
        <v>0</v>
      </c>
      <c r="AL62" s="33" t="s">
        <v>40</v>
      </c>
      <c r="AM62" s="17">
        <v>0</v>
      </c>
      <c r="AN62" s="33" t="s">
        <v>40</v>
      </c>
      <c r="AO62" s="17">
        <v>0</v>
      </c>
      <c r="AP62" s="33" t="s">
        <v>40</v>
      </c>
      <c r="AQ62" s="17">
        <v>0</v>
      </c>
      <c r="AR62" s="33" t="s">
        <v>40</v>
      </c>
      <c r="AS62" s="17">
        <v>0</v>
      </c>
      <c r="AT62" s="33" t="s">
        <v>40</v>
      </c>
    </row>
    <row r="63" spans="1:46" s="18" customFormat="1" ht="13" x14ac:dyDescent="0.3">
      <c r="A63" s="18">
        <v>58</v>
      </c>
      <c r="B63" s="16" t="s">
        <v>114</v>
      </c>
      <c r="C63" s="17">
        <v>1526666</v>
      </c>
      <c r="D63" s="33">
        <v>0.4987767620124719</v>
      </c>
      <c r="E63" s="17">
        <v>1300877</v>
      </c>
      <c r="F63" s="33">
        <v>0.90065265320255916</v>
      </c>
      <c r="G63" s="17">
        <v>118139</v>
      </c>
      <c r="H63" s="33">
        <v>0.79520726963287136</v>
      </c>
      <c r="I63" s="17">
        <v>4797</v>
      </c>
      <c r="J63" s="33">
        <v>0.76230712711241733</v>
      </c>
      <c r="K63" s="17">
        <v>34505</v>
      </c>
      <c r="L63" s="33" t="s">
        <v>40</v>
      </c>
      <c r="M63" s="17">
        <v>21743</v>
      </c>
      <c r="N63" s="33" t="s">
        <v>40</v>
      </c>
      <c r="O63" s="17">
        <v>0</v>
      </c>
      <c r="P63" s="33" t="s">
        <v>40</v>
      </c>
      <c r="Q63" s="17">
        <v>13600</v>
      </c>
      <c r="R63" s="33">
        <v>-0.8658856477920438</v>
      </c>
      <c r="S63" s="17">
        <v>3602</v>
      </c>
      <c r="T63" s="33">
        <v>-0.83685116405471516</v>
      </c>
      <c r="U63" s="17">
        <v>0</v>
      </c>
      <c r="V63" s="33">
        <v>-1</v>
      </c>
      <c r="W63" s="17">
        <v>0</v>
      </c>
      <c r="X63" s="33" t="s">
        <v>40</v>
      </c>
      <c r="Y63" s="17">
        <v>28000</v>
      </c>
      <c r="Z63" s="33">
        <v>1.9227557411273488</v>
      </c>
      <c r="AA63" s="17">
        <v>0</v>
      </c>
      <c r="AB63" s="33">
        <v>-1</v>
      </c>
      <c r="AC63" s="17">
        <v>0</v>
      </c>
      <c r="AD63" s="33" t="s">
        <v>40</v>
      </c>
      <c r="AE63" s="17">
        <v>1403</v>
      </c>
      <c r="AF63" s="33" t="s">
        <v>40</v>
      </c>
      <c r="AG63" s="17">
        <v>0</v>
      </c>
      <c r="AH63" s="33">
        <v>-1</v>
      </c>
      <c r="AI63" s="17">
        <v>0</v>
      </c>
      <c r="AJ63" s="33" t="s">
        <v>40</v>
      </c>
      <c r="AK63" s="17">
        <v>0</v>
      </c>
      <c r="AL63" s="33" t="s">
        <v>40</v>
      </c>
      <c r="AM63" s="17">
        <v>0</v>
      </c>
      <c r="AN63" s="33" t="s">
        <v>40</v>
      </c>
      <c r="AO63" s="17">
        <v>0</v>
      </c>
      <c r="AP63" s="33" t="s">
        <v>40</v>
      </c>
      <c r="AQ63" s="17">
        <v>0</v>
      </c>
      <c r="AR63" s="33" t="s">
        <v>40</v>
      </c>
      <c r="AS63" s="17">
        <v>0</v>
      </c>
      <c r="AT63" s="33" t="s">
        <v>40</v>
      </c>
    </row>
    <row r="64" spans="1:46" s="18" customFormat="1" ht="13" x14ac:dyDescent="0.3">
      <c r="A64" s="18">
        <v>59</v>
      </c>
      <c r="B64" s="16" t="s">
        <v>140</v>
      </c>
      <c r="C64" s="17">
        <v>1480831</v>
      </c>
      <c r="D64" s="33">
        <v>5.3028031734681713</v>
      </c>
      <c r="E64" s="17">
        <v>146181</v>
      </c>
      <c r="F64" s="33">
        <v>6.6739461389049293</v>
      </c>
      <c r="G64" s="17">
        <v>694362</v>
      </c>
      <c r="H64" s="33" t="s">
        <v>48</v>
      </c>
      <c r="I64" s="17">
        <v>45972</v>
      </c>
      <c r="J64" s="33">
        <v>-0.10289784369206756</v>
      </c>
      <c r="K64" s="17">
        <v>487613</v>
      </c>
      <c r="L64" s="33">
        <v>6.6506315211422296</v>
      </c>
      <c r="M64" s="17">
        <v>33703</v>
      </c>
      <c r="N64" s="33" t="s">
        <v>40</v>
      </c>
      <c r="O64" s="17">
        <v>0</v>
      </c>
      <c r="P64" s="33" t="s">
        <v>40</v>
      </c>
      <c r="Q64" s="17">
        <v>4027</v>
      </c>
      <c r="R64" s="33" t="s">
        <v>40</v>
      </c>
      <c r="S64" s="17">
        <v>56626</v>
      </c>
      <c r="T64" s="33">
        <v>3.4308294209702659</v>
      </c>
      <c r="U64" s="17">
        <v>0</v>
      </c>
      <c r="V64" s="33">
        <v>-1</v>
      </c>
      <c r="W64" s="17">
        <v>0</v>
      </c>
      <c r="X64" s="33" t="s">
        <v>40</v>
      </c>
      <c r="Y64" s="17">
        <v>8467</v>
      </c>
      <c r="Z64" s="33">
        <v>-0.59605934831353469</v>
      </c>
      <c r="AA64" s="17">
        <v>0</v>
      </c>
      <c r="AB64" s="33" t="s">
        <v>40</v>
      </c>
      <c r="AC64" s="17">
        <v>0</v>
      </c>
      <c r="AD64" s="33" t="s">
        <v>40</v>
      </c>
      <c r="AE64" s="17">
        <v>0</v>
      </c>
      <c r="AF64" s="33" t="s">
        <v>40</v>
      </c>
      <c r="AG64" s="17">
        <v>0</v>
      </c>
      <c r="AH64" s="33" t="s">
        <v>40</v>
      </c>
      <c r="AI64" s="17">
        <v>3880</v>
      </c>
      <c r="AJ64" s="33" t="s">
        <v>40</v>
      </c>
      <c r="AK64" s="17">
        <v>0</v>
      </c>
      <c r="AL64" s="33" t="s">
        <v>40</v>
      </c>
      <c r="AM64" s="17">
        <v>0</v>
      </c>
      <c r="AN64" s="33" t="s">
        <v>40</v>
      </c>
      <c r="AO64" s="17">
        <v>0</v>
      </c>
      <c r="AP64" s="33" t="s">
        <v>40</v>
      </c>
      <c r="AQ64" s="17">
        <v>0</v>
      </c>
      <c r="AR64" s="33" t="s">
        <v>40</v>
      </c>
      <c r="AS64" s="17">
        <v>0</v>
      </c>
      <c r="AT64" s="33" t="s">
        <v>40</v>
      </c>
    </row>
    <row r="65" spans="1:46" s="18" customFormat="1" ht="13" x14ac:dyDescent="0.3">
      <c r="A65" s="18">
        <v>60</v>
      </c>
      <c r="B65" s="16" t="s">
        <v>95</v>
      </c>
      <c r="C65" s="17">
        <v>1447809</v>
      </c>
      <c r="D65" s="33">
        <v>-0.13109998169547876</v>
      </c>
      <c r="E65" s="17">
        <v>595681</v>
      </c>
      <c r="F65" s="33">
        <v>-0.25411863110062649</v>
      </c>
      <c r="G65" s="17">
        <v>414255</v>
      </c>
      <c r="H65" s="33">
        <v>-0.14077083903726018</v>
      </c>
      <c r="I65" s="17">
        <v>96384</v>
      </c>
      <c r="J65" s="33">
        <v>-0.36034828313932654</v>
      </c>
      <c r="K65" s="17">
        <v>32401</v>
      </c>
      <c r="L65" s="33">
        <v>-0.63503756518996601</v>
      </c>
      <c r="M65" s="17">
        <v>160721</v>
      </c>
      <c r="N65" s="33">
        <v>2.0066598073145636</v>
      </c>
      <c r="O65" s="17">
        <v>23095</v>
      </c>
      <c r="P65" s="33" t="s">
        <v>40</v>
      </c>
      <c r="Q65" s="17">
        <v>1170</v>
      </c>
      <c r="R65" s="33">
        <v>-0.98003038112956353</v>
      </c>
      <c r="S65" s="17">
        <v>20247</v>
      </c>
      <c r="T65" s="33">
        <v>1.8285834031852475</v>
      </c>
      <c r="U65" s="17">
        <v>22460</v>
      </c>
      <c r="V65" s="33" t="s">
        <v>40</v>
      </c>
      <c r="W65" s="17">
        <v>0</v>
      </c>
      <c r="X65" s="33" t="s">
        <v>40</v>
      </c>
      <c r="Y65" s="17">
        <v>3931</v>
      </c>
      <c r="Z65" s="33">
        <v>-0.12683251888049751</v>
      </c>
      <c r="AA65" s="17">
        <v>0</v>
      </c>
      <c r="AB65" s="33" t="s">
        <v>40</v>
      </c>
      <c r="AC65" s="17">
        <v>37084</v>
      </c>
      <c r="AD65" s="33">
        <v>0.77104923826352745</v>
      </c>
      <c r="AE65" s="17">
        <v>3801</v>
      </c>
      <c r="AF65" s="33" t="s">
        <v>40</v>
      </c>
      <c r="AG65" s="17">
        <v>33361</v>
      </c>
      <c r="AH65" s="33" t="s">
        <v>48</v>
      </c>
      <c r="AI65" s="17">
        <v>3218</v>
      </c>
      <c r="AJ65" s="33" t="s">
        <v>40</v>
      </c>
      <c r="AK65" s="17">
        <v>0</v>
      </c>
      <c r="AL65" s="33" t="s">
        <v>40</v>
      </c>
      <c r="AM65" s="17">
        <v>0</v>
      </c>
      <c r="AN65" s="33" t="s">
        <v>40</v>
      </c>
      <c r="AO65" s="17">
        <v>0</v>
      </c>
      <c r="AP65" s="33" t="s">
        <v>40</v>
      </c>
      <c r="AQ65" s="17">
        <v>0</v>
      </c>
      <c r="AR65" s="33" t="s">
        <v>40</v>
      </c>
      <c r="AS65" s="17">
        <v>0</v>
      </c>
      <c r="AT65" s="33" t="s">
        <v>40</v>
      </c>
    </row>
    <row r="66" spans="1:46" s="18" customFormat="1" ht="13" x14ac:dyDescent="0.3">
      <c r="A66" s="18">
        <v>61</v>
      </c>
      <c r="B66" s="16" t="s">
        <v>104</v>
      </c>
      <c r="C66" s="17">
        <v>1383895</v>
      </c>
      <c r="D66" s="33">
        <v>-7.2509273935466134E-2</v>
      </c>
      <c r="E66" s="17">
        <v>715570</v>
      </c>
      <c r="F66" s="33">
        <v>8.3657317121055463</v>
      </c>
      <c r="G66" s="17">
        <v>222282</v>
      </c>
      <c r="H66" s="33">
        <v>-0.5176046251204458</v>
      </c>
      <c r="I66" s="17">
        <v>86645</v>
      </c>
      <c r="J66" s="33">
        <v>-0.1271432313178732</v>
      </c>
      <c r="K66" s="17">
        <v>47801</v>
      </c>
      <c r="L66" s="33" t="s">
        <v>48</v>
      </c>
      <c r="M66" s="17">
        <v>0</v>
      </c>
      <c r="N66" s="33" t="s">
        <v>40</v>
      </c>
      <c r="O66" s="17">
        <v>8850</v>
      </c>
      <c r="P66" s="33">
        <v>-0.29335675503034175</v>
      </c>
      <c r="Q66" s="17">
        <v>39604</v>
      </c>
      <c r="R66" s="33">
        <v>-0.79840368130637507</v>
      </c>
      <c r="S66" s="17">
        <v>33186</v>
      </c>
      <c r="T66" s="33">
        <v>0.14497653878001659</v>
      </c>
      <c r="U66" s="17">
        <v>14978</v>
      </c>
      <c r="V66" s="33">
        <v>1.398014729426833</v>
      </c>
      <c r="W66" s="17">
        <v>0</v>
      </c>
      <c r="X66" s="33" t="s">
        <v>40</v>
      </c>
      <c r="Y66" s="17">
        <v>91216</v>
      </c>
      <c r="Z66" s="33" t="s">
        <v>48</v>
      </c>
      <c r="AA66" s="17">
        <v>98715</v>
      </c>
      <c r="AB66" s="33">
        <v>-0.83695544456336468</v>
      </c>
      <c r="AC66" s="17">
        <v>25048</v>
      </c>
      <c r="AD66" s="33" t="s">
        <v>40</v>
      </c>
      <c r="AE66" s="17">
        <v>0</v>
      </c>
      <c r="AF66" s="33" t="s">
        <v>40</v>
      </c>
      <c r="AG66" s="17">
        <v>0</v>
      </c>
      <c r="AH66" s="33">
        <v>-1</v>
      </c>
      <c r="AI66" s="17">
        <v>0</v>
      </c>
      <c r="AJ66" s="33" t="s">
        <v>40</v>
      </c>
      <c r="AK66" s="17">
        <v>0</v>
      </c>
      <c r="AL66" s="33">
        <v>-1</v>
      </c>
      <c r="AM66" s="17">
        <v>0</v>
      </c>
      <c r="AN66" s="33" t="s">
        <v>40</v>
      </c>
      <c r="AO66" s="17">
        <v>0</v>
      </c>
      <c r="AP66" s="33" t="s">
        <v>40</v>
      </c>
      <c r="AQ66" s="17">
        <v>0</v>
      </c>
      <c r="AR66" s="33" t="s">
        <v>40</v>
      </c>
      <c r="AS66" s="17">
        <v>0</v>
      </c>
      <c r="AT66" s="33" t="s">
        <v>40</v>
      </c>
    </row>
    <row r="67" spans="1:46" s="18" customFormat="1" ht="13" x14ac:dyDescent="0.3">
      <c r="A67" s="18">
        <v>62</v>
      </c>
      <c r="B67" s="16" t="s">
        <v>110</v>
      </c>
      <c r="C67" s="17">
        <v>1314973</v>
      </c>
      <c r="D67" s="33">
        <v>0.17556824023207884</v>
      </c>
      <c r="E67" s="17">
        <v>77134</v>
      </c>
      <c r="F67" s="33">
        <v>-0.36721467480475156</v>
      </c>
      <c r="G67" s="17">
        <v>245030</v>
      </c>
      <c r="H67" s="33">
        <v>0.81441879063430234</v>
      </c>
      <c r="I67" s="17">
        <v>158062</v>
      </c>
      <c r="J67" s="33">
        <v>0.44591825533316265</v>
      </c>
      <c r="K67" s="17">
        <v>77155</v>
      </c>
      <c r="L67" s="33">
        <v>0.37993632851623982</v>
      </c>
      <c r="M67" s="17">
        <v>0</v>
      </c>
      <c r="N67" s="33" t="s">
        <v>40</v>
      </c>
      <c r="O67" s="17">
        <v>0</v>
      </c>
      <c r="P67" s="33" t="s">
        <v>40</v>
      </c>
      <c r="Q67" s="17">
        <v>96712</v>
      </c>
      <c r="R67" s="33">
        <v>-0.52490617201469814</v>
      </c>
      <c r="S67" s="17">
        <v>96060</v>
      </c>
      <c r="T67" s="33">
        <v>2.7747563659226659</v>
      </c>
      <c r="U67" s="17">
        <v>19350</v>
      </c>
      <c r="V67" s="33" t="s">
        <v>40</v>
      </c>
      <c r="W67" s="17">
        <v>477340</v>
      </c>
      <c r="X67" s="33">
        <v>3.8366075487869411E-2</v>
      </c>
      <c r="Y67" s="17">
        <v>60611</v>
      </c>
      <c r="Z67" s="33" t="s">
        <v>40</v>
      </c>
      <c r="AA67" s="17">
        <v>0</v>
      </c>
      <c r="AB67" s="33" t="s">
        <v>40</v>
      </c>
      <c r="AC67" s="17">
        <v>0</v>
      </c>
      <c r="AD67" s="33">
        <v>-1</v>
      </c>
      <c r="AE67" s="17">
        <v>0</v>
      </c>
      <c r="AF67" s="33" t="s">
        <v>40</v>
      </c>
      <c r="AG67" s="17">
        <v>0</v>
      </c>
      <c r="AH67" s="33" t="s">
        <v>40</v>
      </c>
      <c r="AI67" s="17">
        <v>0</v>
      </c>
      <c r="AJ67" s="33" t="s">
        <v>40</v>
      </c>
      <c r="AK67" s="17">
        <v>7519</v>
      </c>
      <c r="AL67" s="33">
        <v>0.27440677966101701</v>
      </c>
      <c r="AM67" s="17">
        <v>0</v>
      </c>
      <c r="AN67" s="33" t="s">
        <v>40</v>
      </c>
      <c r="AO67" s="17">
        <v>0</v>
      </c>
      <c r="AP67" s="33" t="s">
        <v>40</v>
      </c>
      <c r="AQ67" s="17">
        <v>0</v>
      </c>
      <c r="AR67" s="33" t="s">
        <v>40</v>
      </c>
      <c r="AS67" s="17">
        <v>0</v>
      </c>
      <c r="AT67" s="33" t="s">
        <v>40</v>
      </c>
    </row>
    <row r="68" spans="1:46" s="18" customFormat="1" ht="13" x14ac:dyDescent="0.3">
      <c r="A68" s="18">
        <v>63</v>
      </c>
      <c r="B68" s="16" t="s">
        <v>108</v>
      </c>
      <c r="C68" s="17">
        <v>1250504</v>
      </c>
      <c r="D68" s="33">
        <v>-3.5963347451420602E-2</v>
      </c>
      <c r="E68" s="17">
        <v>266819</v>
      </c>
      <c r="F68" s="33">
        <v>-2.2837889802420741E-2</v>
      </c>
      <c r="G68" s="17">
        <v>560373</v>
      </c>
      <c r="H68" s="33">
        <v>3.5765656136682891</v>
      </c>
      <c r="I68" s="17">
        <v>23257</v>
      </c>
      <c r="J68" s="33">
        <v>-0.85550529965083189</v>
      </c>
      <c r="K68" s="17">
        <v>122027</v>
      </c>
      <c r="L68" s="33">
        <v>6.2648091921176396</v>
      </c>
      <c r="M68" s="17">
        <v>38639</v>
      </c>
      <c r="N68" s="33">
        <v>-0.67648782611607894</v>
      </c>
      <c r="O68" s="17">
        <v>0</v>
      </c>
      <c r="P68" s="33" t="s">
        <v>40</v>
      </c>
      <c r="Q68" s="17">
        <v>45209</v>
      </c>
      <c r="R68" s="33">
        <v>-0.83130970149253725</v>
      </c>
      <c r="S68" s="17">
        <v>9340</v>
      </c>
      <c r="T68" s="33">
        <v>-0.71142557004263729</v>
      </c>
      <c r="U68" s="17">
        <v>23527</v>
      </c>
      <c r="V68" s="33" t="s">
        <v>40</v>
      </c>
      <c r="W68" s="17">
        <v>0</v>
      </c>
      <c r="X68" s="33" t="s">
        <v>40</v>
      </c>
      <c r="Y68" s="17">
        <v>97766</v>
      </c>
      <c r="Z68" s="33">
        <v>-0.4206836887669545</v>
      </c>
      <c r="AA68" s="17">
        <v>1295</v>
      </c>
      <c r="AB68" s="33" t="s">
        <v>40</v>
      </c>
      <c r="AC68" s="17">
        <v>0</v>
      </c>
      <c r="AD68" s="33">
        <v>-1</v>
      </c>
      <c r="AE68" s="17">
        <v>0</v>
      </c>
      <c r="AF68" s="33" t="s">
        <v>40</v>
      </c>
      <c r="AG68" s="17">
        <v>12757</v>
      </c>
      <c r="AH68" s="33">
        <v>-0.81276052368930896</v>
      </c>
      <c r="AI68" s="17">
        <v>49495</v>
      </c>
      <c r="AJ68" s="33">
        <v>-0.24825334143377886</v>
      </c>
      <c r="AK68" s="17">
        <v>0</v>
      </c>
      <c r="AL68" s="33" t="s">
        <v>40</v>
      </c>
      <c r="AM68" s="17">
        <v>0</v>
      </c>
      <c r="AN68" s="33" t="s">
        <v>40</v>
      </c>
      <c r="AO68" s="17">
        <v>0</v>
      </c>
      <c r="AP68" s="33" t="s">
        <v>40</v>
      </c>
      <c r="AQ68" s="17">
        <v>0</v>
      </c>
      <c r="AR68" s="33" t="s">
        <v>40</v>
      </c>
      <c r="AS68" s="17">
        <v>0</v>
      </c>
      <c r="AT68" s="33" t="s">
        <v>40</v>
      </c>
    </row>
    <row r="69" spans="1:46" s="18" customFormat="1" ht="13" x14ac:dyDescent="0.3">
      <c r="A69" s="18">
        <v>64</v>
      </c>
      <c r="B69" s="16" t="s">
        <v>88</v>
      </c>
      <c r="C69" s="17">
        <v>1225499</v>
      </c>
      <c r="D69" s="33">
        <v>-0.17034791933514049</v>
      </c>
      <c r="E69" s="17">
        <v>387353</v>
      </c>
      <c r="F69" s="33">
        <v>-0.41740740406510668</v>
      </c>
      <c r="G69" s="17">
        <v>164510</v>
      </c>
      <c r="H69" s="33">
        <v>-0.26070563492313159</v>
      </c>
      <c r="I69" s="17">
        <v>216172</v>
      </c>
      <c r="J69" s="33">
        <v>-2.1075416844031025E-2</v>
      </c>
      <c r="K69" s="17">
        <v>155189</v>
      </c>
      <c r="L69" s="33">
        <v>0.3257331772866674</v>
      </c>
      <c r="M69" s="17">
        <v>103812</v>
      </c>
      <c r="N69" s="33">
        <v>-2.327681914833557E-2</v>
      </c>
      <c r="O69" s="17">
        <v>59048</v>
      </c>
      <c r="P69" s="33">
        <v>0.2351846041209078</v>
      </c>
      <c r="Q69" s="17">
        <v>42656</v>
      </c>
      <c r="R69" s="33">
        <v>0.14181701375876643</v>
      </c>
      <c r="S69" s="17">
        <v>23364</v>
      </c>
      <c r="T69" s="33">
        <v>-0.20979470355463858</v>
      </c>
      <c r="U69" s="17">
        <v>59474</v>
      </c>
      <c r="V69" s="33" t="s">
        <v>48</v>
      </c>
      <c r="W69" s="17">
        <v>0</v>
      </c>
      <c r="X69" s="33" t="s">
        <v>40</v>
      </c>
      <c r="Y69" s="17">
        <v>0</v>
      </c>
      <c r="Z69" s="33" t="s">
        <v>40</v>
      </c>
      <c r="AA69" s="17">
        <v>653</v>
      </c>
      <c r="AB69" s="33">
        <v>-0.32261410788381739</v>
      </c>
      <c r="AC69" s="17">
        <v>5923</v>
      </c>
      <c r="AD69" s="33">
        <v>-0.69670746069947254</v>
      </c>
      <c r="AE69" s="17">
        <v>3947</v>
      </c>
      <c r="AF69" s="33">
        <v>-0.2854815351194786</v>
      </c>
      <c r="AG69" s="17">
        <v>317</v>
      </c>
      <c r="AH69" s="33">
        <v>-0.6975190839694656</v>
      </c>
      <c r="AI69" s="17">
        <v>891</v>
      </c>
      <c r="AJ69" s="33">
        <v>-0.50800662617338488</v>
      </c>
      <c r="AK69" s="17">
        <v>64</v>
      </c>
      <c r="AL69" s="33">
        <v>-0.16883116883116878</v>
      </c>
      <c r="AM69" s="17">
        <v>0</v>
      </c>
      <c r="AN69" s="33" t="s">
        <v>40</v>
      </c>
      <c r="AO69" s="17">
        <v>0</v>
      </c>
      <c r="AP69" s="33" t="s">
        <v>40</v>
      </c>
      <c r="AQ69" s="17">
        <v>0</v>
      </c>
      <c r="AR69" s="33" t="s">
        <v>40</v>
      </c>
      <c r="AS69" s="17">
        <v>2126</v>
      </c>
      <c r="AT69" s="33">
        <v>0.33124608641202258</v>
      </c>
    </row>
    <row r="70" spans="1:46" s="18" customFormat="1" ht="13" x14ac:dyDescent="0.3">
      <c r="A70" s="18">
        <v>65</v>
      </c>
      <c r="B70" s="16" t="s">
        <v>92</v>
      </c>
      <c r="C70" s="17">
        <v>1218669</v>
      </c>
      <c r="D70" s="33">
        <v>0.21602536086547852</v>
      </c>
      <c r="E70" s="17">
        <v>279589</v>
      </c>
      <c r="F70" s="33">
        <v>0.89586568388789822</v>
      </c>
      <c r="G70" s="17">
        <v>305359</v>
      </c>
      <c r="H70" s="33">
        <v>-0.28828211492966938</v>
      </c>
      <c r="I70" s="17">
        <v>191891</v>
      </c>
      <c r="J70" s="33">
        <v>0.90200120924976956</v>
      </c>
      <c r="K70" s="17">
        <v>121541</v>
      </c>
      <c r="L70" s="33">
        <v>0.81423432298896903</v>
      </c>
      <c r="M70" s="17">
        <v>21246</v>
      </c>
      <c r="N70" s="33">
        <v>-3.0084455603743399E-2</v>
      </c>
      <c r="O70" s="17">
        <v>10456</v>
      </c>
      <c r="P70" s="33">
        <v>0.87383512544802877</v>
      </c>
      <c r="Q70" s="17">
        <v>25726</v>
      </c>
      <c r="R70" s="33">
        <v>-0.69884694176177931</v>
      </c>
      <c r="S70" s="17">
        <v>68957</v>
      </c>
      <c r="T70" s="33">
        <v>1.2683969867429852</v>
      </c>
      <c r="U70" s="17">
        <v>177508</v>
      </c>
      <c r="V70" s="33">
        <v>1.0452115402341229</v>
      </c>
      <c r="W70" s="17">
        <v>0</v>
      </c>
      <c r="X70" s="33" t="s">
        <v>40</v>
      </c>
      <c r="Y70" s="17">
        <v>0</v>
      </c>
      <c r="Z70" s="33" t="s">
        <v>40</v>
      </c>
      <c r="AA70" s="17">
        <v>2936</v>
      </c>
      <c r="AB70" s="33">
        <v>-0.66514598540145986</v>
      </c>
      <c r="AC70" s="17">
        <v>2807</v>
      </c>
      <c r="AD70" s="33">
        <v>-0.14965162072099358</v>
      </c>
      <c r="AE70" s="17">
        <v>8852</v>
      </c>
      <c r="AF70" s="33">
        <v>3.4474699076779247E-2</v>
      </c>
      <c r="AG70" s="17">
        <v>328</v>
      </c>
      <c r="AH70" s="33">
        <v>6.1349693251533388E-3</v>
      </c>
      <c r="AI70" s="17">
        <v>273</v>
      </c>
      <c r="AJ70" s="33">
        <v>-0.95383054287163871</v>
      </c>
      <c r="AK70" s="17">
        <v>672</v>
      </c>
      <c r="AL70" s="33" t="s">
        <v>40</v>
      </c>
      <c r="AM70" s="17">
        <v>0</v>
      </c>
      <c r="AN70" s="33" t="s">
        <v>40</v>
      </c>
      <c r="AO70" s="17">
        <v>528</v>
      </c>
      <c r="AP70" s="33">
        <v>-0.18518518518518523</v>
      </c>
      <c r="AQ70" s="17">
        <v>0</v>
      </c>
      <c r="AR70" s="33" t="s">
        <v>40</v>
      </c>
      <c r="AS70" s="17">
        <v>0</v>
      </c>
      <c r="AT70" s="33">
        <v>-1</v>
      </c>
    </row>
    <row r="71" spans="1:46" s="18" customFormat="1" ht="13" x14ac:dyDescent="0.3">
      <c r="A71" s="18">
        <v>66</v>
      </c>
      <c r="B71" s="16" t="s">
        <v>129</v>
      </c>
      <c r="C71" s="17">
        <v>1075938</v>
      </c>
      <c r="D71" s="33">
        <v>1.0270235136973267</v>
      </c>
      <c r="E71" s="17">
        <v>183947</v>
      </c>
      <c r="F71" s="33">
        <v>0.64899463025880544</v>
      </c>
      <c r="G71" s="17">
        <v>387048</v>
      </c>
      <c r="H71" s="33">
        <v>0.46613533743446767</v>
      </c>
      <c r="I71" s="17">
        <v>141591</v>
      </c>
      <c r="J71" s="33">
        <v>0.157848685071307</v>
      </c>
      <c r="K71" s="17">
        <v>38474</v>
      </c>
      <c r="L71" s="33">
        <v>0.32104106578766656</v>
      </c>
      <c r="M71" s="17">
        <v>0</v>
      </c>
      <c r="N71" s="33" t="s">
        <v>40</v>
      </c>
      <c r="O71" s="17">
        <v>0</v>
      </c>
      <c r="P71" s="33" t="s">
        <v>40</v>
      </c>
      <c r="Q71" s="17">
        <v>0</v>
      </c>
      <c r="R71" s="33" t="s">
        <v>40</v>
      </c>
      <c r="S71" s="17">
        <v>0</v>
      </c>
      <c r="T71" s="33">
        <v>-1</v>
      </c>
      <c r="U71" s="17">
        <v>0</v>
      </c>
      <c r="V71" s="33" t="s">
        <v>40</v>
      </c>
      <c r="W71" s="17">
        <v>40351</v>
      </c>
      <c r="X71" s="33" t="s">
        <v>40</v>
      </c>
      <c r="Y71" s="17">
        <v>281907</v>
      </c>
      <c r="Z71" s="33" t="s">
        <v>48</v>
      </c>
      <c r="AA71" s="17">
        <v>0</v>
      </c>
      <c r="AB71" s="33" t="s">
        <v>40</v>
      </c>
      <c r="AC71" s="17">
        <v>0</v>
      </c>
      <c r="AD71" s="33" t="s">
        <v>40</v>
      </c>
      <c r="AE71" s="17">
        <v>0</v>
      </c>
      <c r="AF71" s="33" t="s">
        <v>40</v>
      </c>
      <c r="AG71" s="17">
        <v>2620</v>
      </c>
      <c r="AH71" s="33" t="s">
        <v>40</v>
      </c>
      <c r="AI71" s="17">
        <v>0</v>
      </c>
      <c r="AJ71" s="33" t="s">
        <v>40</v>
      </c>
      <c r="AK71" s="17">
        <v>0</v>
      </c>
      <c r="AL71" s="33" t="s">
        <v>40</v>
      </c>
      <c r="AM71" s="17">
        <v>0</v>
      </c>
      <c r="AN71" s="33" t="s">
        <v>40</v>
      </c>
      <c r="AO71" s="17">
        <v>0</v>
      </c>
      <c r="AP71" s="33" t="s">
        <v>40</v>
      </c>
      <c r="AQ71" s="17">
        <v>0</v>
      </c>
      <c r="AR71" s="33" t="s">
        <v>40</v>
      </c>
      <c r="AS71" s="17">
        <v>0</v>
      </c>
      <c r="AT71" s="33" t="s">
        <v>40</v>
      </c>
    </row>
    <row r="72" spans="1:46" s="18" customFormat="1" ht="13" x14ac:dyDescent="0.3">
      <c r="A72" s="18">
        <v>67</v>
      </c>
      <c r="B72" s="16" t="s">
        <v>121</v>
      </c>
      <c r="C72" s="17">
        <v>1050260</v>
      </c>
      <c r="D72" s="33">
        <v>0.46951168322373027</v>
      </c>
      <c r="E72" s="17">
        <v>172825</v>
      </c>
      <c r="F72" s="33">
        <v>-0.23223011994669041</v>
      </c>
      <c r="G72" s="17">
        <v>695828</v>
      </c>
      <c r="H72" s="33">
        <v>5.619557255248913</v>
      </c>
      <c r="I72" s="17">
        <v>30674</v>
      </c>
      <c r="J72" s="33">
        <v>0.48047685699116749</v>
      </c>
      <c r="K72" s="17">
        <v>40524</v>
      </c>
      <c r="L72" s="33">
        <v>-0.23117494166081698</v>
      </c>
      <c r="M72" s="17">
        <v>79904</v>
      </c>
      <c r="N72" s="33">
        <v>6.8344935778017453</v>
      </c>
      <c r="O72" s="17">
        <v>8078</v>
      </c>
      <c r="P72" s="33" t="s">
        <v>40</v>
      </c>
      <c r="Q72" s="17">
        <v>1523</v>
      </c>
      <c r="R72" s="33">
        <v>-0.96439675526568014</v>
      </c>
      <c r="S72" s="17">
        <v>3207</v>
      </c>
      <c r="T72" s="33">
        <v>0.37344753747323334</v>
      </c>
      <c r="U72" s="17">
        <v>2320</v>
      </c>
      <c r="V72" s="33">
        <v>-0.93435943866002713</v>
      </c>
      <c r="W72" s="17">
        <v>0</v>
      </c>
      <c r="X72" s="33" t="s">
        <v>40</v>
      </c>
      <c r="Y72" s="17">
        <v>1225</v>
      </c>
      <c r="Z72" s="33">
        <v>-0.99347658226162894</v>
      </c>
      <c r="AA72" s="17">
        <v>0</v>
      </c>
      <c r="AB72" s="33">
        <v>-1</v>
      </c>
      <c r="AC72" s="17">
        <v>0</v>
      </c>
      <c r="AD72" s="33" t="s">
        <v>40</v>
      </c>
      <c r="AE72" s="17">
        <v>6368</v>
      </c>
      <c r="AF72" s="33">
        <v>0.19385076865391837</v>
      </c>
      <c r="AG72" s="17">
        <v>1212</v>
      </c>
      <c r="AH72" s="33">
        <v>-0.81109725685785539</v>
      </c>
      <c r="AI72" s="17">
        <v>4119</v>
      </c>
      <c r="AJ72" s="33">
        <v>-0.79192766215397048</v>
      </c>
      <c r="AK72" s="17">
        <v>0</v>
      </c>
      <c r="AL72" s="33" t="s">
        <v>40</v>
      </c>
      <c r="AM72" s="17">
        <v>0</v>
      </c>
      <c r="AN72" s="33" t="s">
        <v>40</v>
      </c>
      <c r="AO72" s="17">
        <v>0</v>
      </c>
      <c r="AP72" s="33" t="s">
        <v>40</v>
      </c>
      <c r="AQ72" s="17">
        <v>2453</v>
      </c>
      <c r="AR72" s="33" t="s">
        <v>40</v>
      </c>
      <c r="AS72" s="17">
        <v>0</v>
      </c>
      <c r="AT72" s="33" t="s">
        <v>40</v>
      </c>
    </row>
    <row r="73" spans="1:46" s="18" customFormat="1" ht="13" x14ac:dyDescent="0.3">
      <c r="A73" s="18">
        <v>68</v>
      </c>
      <c r="B73" s="16" t="s">
        <v>133</v>
      </c>
      <c r="C73" s="17">
        <v>1011617</v>
      </c>
      <c r="D73" s="33">
        <v>1.0724165905263718</v>
      </c>
      <c r="E73" s="17">
        <v>482573</v>
      </c>
      <c r="F73" s="33">
        <v>0.45790685308938861</v>
      </c>
      <c r="G73" s="17">
        <v>0</v>
      </c>
      <c r="H73" s="33" t="s">
        <v>40</v>
      </c>
      <c r="I73" s="17">
        <v>508210</v>
      </c>
      <c r="J73" s="33">
        <v>2.62107048194488</v>
      </c>
      <c r="K73" s="17">
        <v>0</v>
      </c>
      <c r="L73" s="33" t="s">
        <v>40</v>
      </c>
      <c r="M73" s="17">
        <v>0</v>
      </c>
      <c r="N73" s="33" t="s">
        <v>40</v>
      </c>
      <c r="O73" s="17">
        <v>0</v>
      </c>
      <c r="P73" s="33" t="s">
        <v>40</v>
      </c>
      <c r="Q73" s="17">
        <v>0</v>
      </c>
      <c r="R73" s="33">
        <v>-1</v>
      </c>
      <c r="S73" s="17">
        <v>0</v>
      </c>
      <c r="T73" s="33" t="s">
        <v>40</v>
      </c>
      <c r="U73" s="17">
        <v>0</v>
      </c>
      <c r="V73" s="33" t="s">
        <v>40</v>
      </c>
      <c r="W73" s="17">
        <v>0</v>
      </c>
      <c r="X73" s="33" t="s">
        <v>40</v>
      </c>
      <c r="Y73" s="17">
        <v>1970</v>
      </c>
      <c r="Z73" s="33" t="s">
        <v>40</v>
      </c>
      <c r="AA73" s="17">
        <v>0</v>
      </c>
      <c r="AB73" s="33" t="s">
        <v>40</v>
      </c>
      <c r="AC73" s="17">
        <v>0</v>
      </c>
      <c r="AD73" s="33" t="s">
        <v>40</v>
      </c>
      <c r="AE73" s="17">
        <v>0</v>
      </c>
      <c r="AF73" s="33" t="s">
        <v>40</v>
      </c>
      <c r="AG73" s="17">
        <v>18864</v>
      </c>
      <c r="AH73" s="33" t="s">
        <v>40</v>
      </c>
      <c r="AI73" s="17">
        <v>0</v>
      </c>
      <c r="AJ73" s="33" t="s">
        <v>40</v>
      </c>
      <c r="AK73" s="17">
        <v>0</v>
      </c>
      <c r="AL73" s="33" t="s">
        <v>40</v>
      </c>
      <c r="AM73" s="17">
        <v>0</v>
      </c>
      <c r="AN73" s="33" t="s">
        <v>40</v>
      </c>
      <c r="AO73" s="17">
        <v>0</v>
      </c>
      <c r="AP73" s="33" t="s">
        <v>40</v>
      </c>
      <c r="AQ73" s="17">
        <v>0</v>
      </c>
      <c r="AR73" s="33" t="s">
        <v>40</v>
      </c>
      <c r="AS73" s="17">
        <v>0</v>
      </c>
      <c r="AT73" s="33" t="s">
        <v>40</v>
      </c>
    </row>
    <row r="74" spans="1:46" s="18" customFormat="1" ht="13" x14ac:dyDescent="0.3">
      <c r="A74" s="18">
        <v>69</v>
      </c>
      <c r="B74" s="16" t="s">
        <v>120</v>
      </c>
      <c r="C74" s="17">
        <v>967214</v>
      </c>
      <c r="D74" s="33">
        <v>0.327997803178526</v>
      </c>
      <c r="E74" s="17">
        <v>252063</v>
      </c>
      <c r="F74" s="33">
        <v>6.6689518586227958E-2</v>
      </c>
      <c r="G74" s="17">
        <v>118643</v>
      </c>
      <c r="H74" s="33" t="s">
        <v>48</v>
      </c>
      <c r="I74" s="17">
        <v>229500</v>
      </c>
      <c r="J74" s="33">
        <v>6.4831262838697059</v>
      </c>
      <c r="K74" s="17">
        <v>75961</v>
      </c>
      <c r="L74" s="33">
        <v>3.7242365818769825</v>
      </c>
      <c r="M74" s="17">
        <v>13223</v>
      </c>
      <c r="N74" s="33">
        <v>-0.90221265770362813</v>
      </c>
      <c r="O74" s="17">
        <v>0</v>
      </c>
      <c r="P74" s="33" t="s">
        <v>40</v>
      </c>
      <c r="Q74" s="17">
        <v>54014</v>
      </c>
      <c r="R74" s="33">
        <v>3.6737044145873421E-2</v>
      </c>
      <c r="S74" s="17">
        <v>17044</v>
      </c>
      <c r="T74" s="33" t="s">
        <v>40</v>
      </c>
      <c r="U74" s="17">
        <v>0</v>
      </c>
      <c r="V74" s="33" t="s">
        <v>40</v>
      </c>
      <c r="W74" s="17">
        <v>99792</v>
      </c>
      <c r="X74" s="33">
        <v>1.6129032258064502E-2</v>
      </c>
      <c r="Y74" s="17">
        <v>0</v>
      </c>
      <c r="Z74" s="33" t="s">
        <v>40</v>
      </c>
      <c r="AA74" s="17">
        <v>49399</v>
      </c>
      <c r="AB74" s="33">
        <v>3.0005668934240362</v>
      </c>
      <c r="AC74" s="17">
        <v>43575</v>
      </c>
      <c r="AD74" s="33">
        <v>-0.64510559279379065</v>
      </c>
      <c r="AE74" s="17">
        <v>0</v>
      </c>
      <c r="AF74" s="33">
        <v>-1</v>
      </c>
      <c r="AG74" s="17">
        <v>0</v>
      </c>
      <c r="AH74" s="33" t="s">
        <v>40</v>
      </c>
      <c r="AI74" s="17">
        <v>14000</v>
      </c>
      <c r="AJ74" s="33">
        <v>1.9560810810810811</v>
      </c>
      <c r="AK74" s="17">
        <v>0</v>
      </c>
      <c r="AL74" s="33" t="s">
        <v>40</v>
      </c>
      <c r="AM74" s="17">
        <v>0</v>
      </c>
      <c r="AN74" s="33" t="s">
        <v>40</v>
      </c>
      <c r="AO74" s="17">
        <v>0</v>
      </c>
      <c r="AP74" s="33" t="s">
        <v>40</v>
      </c>
      <c r="AQ74" s="17">
        <v>0</v>
      </c>
      <c r="AR74" s="33" t="s">
        <v>40</v>
      </c>
      <c r="AS74" s="17">
        <v>0</v>
      </c>
      <c r="AT74" s="33" t="s">
        <v>40</v>
      </c>
    </row>
    <row r="75" spans="1:46" s="18" customFormat="1" ht="13" x14ac:dyDescent="0.3">
      <c r="A75" s="18">
        <v>70</v>
      </c>
      <c r="B75" s="16" t="s">
        <v>106</v>
      </c>
      <c r="C75" s="17">
        <v>914775</v>
      </c>
      <c r="D75" s="33">
        <v>-0.37070867376736905</v>
      </c>
      <c r="E75" s="17">
        <v>222201</v>
      </c>
      <c r="F75" s="33">
        <v>-0.4593807480073574</v>
      </c>
      <c r="G75" s="17">
        <v>36497</v>
      </c>
      <c r="H75" s="33">
        <v>-0.91566671519117504</v>
      </c>
      <c r="I75" s="17">
        <v>110348</v>
      </c>
      <c r="J75" s="33">
        <v>1.467972803721596</v>
      </c>
      <c r="K75" s="17">
        <v>11429</v>
      </c>
      <c r="L75" s="33">
        <v>-0.56264350221950099</v>
      </c>
      <c r="M75" s="17">
        <v>35842</v>
      </c>
      <c r="N75" s="33">
        <v>-0.41203103725454815</v>
      </c>
      <c r="O75" s="17">
        <v>88850</v>
      </c>
      <c r="P75" s="33">
        <v>0.10797969846990307</v>
      </c>
      <c r="Q75" s="17">
        <v>0</v>
      </c>
      <c r="R75" s="33">
        <v>-1</v>
      </c>
      <c r="S75" s="17">
        <v>215020</v>
      </c>
      <c r="T75" s="33">
        <v>0.50481495996864667</v>
      </c>
      <c r="U75" s="17">
        <v>172333</v>
      </c>
      <c r="V75" s="33">
        <v>-0.13273681614823685</v>
      </c>
      <c r="W75" s="17">
        <v>0</v>
      </c>
      <c r="X75" s="33" t="s">
        <v>40</v>
      </c>
      <c r="Y75" s="17">
        <v>6295</v>
      </c>
      <c r="Z75" s="33" t="s">
        <v>40</v>
      </c>
      <c r="AA75" s="17">
        <v>0</v>
      </c>
      <c r="AB75" s="33" t="s">
        <v>40</v>
      </c>
      <c r="AC75" s="17">
        <v>0</v>
      </c>
      <c r="AD75" s="33">
        <v>-1</v>
      </c>
      <c r="AE75" s="17">
        <v>0</v>
      </c>
      <c r="AF75" s="33" t="s">
        <v>40</v>
      </c>
      <c r="AG75" s="17">
        <v>11860</v>
      </c>
      <c r="AH75" s="33">
        <v>0.65573083903392426</v>
      </c>
      <c r="AI75" s="17">
        <v>4100</v>
      </c>
      <c r="AJ75" s="33" t="s">
        <v>40</v>
      </c>
      <c r="AK75" s="17">
        <v>0</v>
      </c>
      <c r="AL75" s="33" t="s">
        <v>40</v>
      </c>
      <c r="AM75" s="17">
        <v>0</v>
      </c>
      <c r="AN75" s="33" t="s">
        <v>40</v>
      </c>
      <c r="AO75" s="17">
        <v>0</v>
      </c>
      <c r="AP75" s="33" t="s">
        <v>40</v>
      </c>
      <c r="AQ75" s="17">
        <v>0</v>
      </c>
      <c r="AR75" s="33" t="s">
        <v>40</v>
      </c>
      <c r="AS75" s="17">
        <v>0</v>
      </c>
      <c r="AT75" s="33" t="s">
        <v>40</v>
      </c>
    </row>
    <row r="76" spans="1:46" s="18" customFormat="1" ht="13" x14ac:dyDescent="0.3">
      <c r="A76" s="18">
        <v>71</v>
      </c>
      <c r="B76" s="16" t="s">
        <v>101</v>
      </c>
      <c r="C76" s="17">
        <v>887702</v>
      </c>
      <c r="D76" s="33">
        <v>-0.38628749362229908</v>
      </c>
      <c r="E76" s="17">
        <v>432637</v>
      </c>
      <c r="F76" s="33">
        <v>-0.26088167259482486</v>
      </c>
      <c r="G76" s="17">
        <v>143981</v>
      </c>
      <c r="H76" s="33">
        <v>-0.64112054955682507</v>
      </c>
      <c r="I76" s="17">
        <v>10648</v>
      </c>
      <c r="J76" s="33" t="s">
        <v>40</v>
      </c>
      <c r="K76" s="17">
        <v>88906</v>
      </c>
      <c r="L76" s="33">
        <v>-0.73050703089714797</v>
      </c>
      <c r="M76" s="17">
        <v>66470</v>
      </c>
      <c r="N76" s="33">
        <v>0.16222548608196941</v>
      </c>
      <c r="O76" s="17">
        <v>49695</v>
      </c>
      <c r="P76" s="33">
        <v>9.1439069197795462</v>
      </c>
      <c r="Q76" s="17">
        <v>82061</v>
      </c>
      <c r="R76" s="33">
        <v>0.34771469395128851</v>
      </c>
      <c r="S76" s="17">
        <v>12167</v>
      </c>
      <c r="T76" s="33">
        <v>2.2298911600743296</v>
      </c>
      <c r="U76" s="17">
        <v>0</v>
      </c>
      <c r="V76" s="33" t="s">
        <v>40</v>
      </c>
      <c r="W76" s="17">
        <v>0</v>
      </c>
      <c r="X76" s="33" t="s">
        <v>40</v>
      </c>
      <c r="Y76" s="17">
        <v>105</v>
      </c>
      <c r="Z76" s="33" t="s">
        <v>40</v>
      </c>
      <c r="AA76" s="17">
        <v>0</v>
      </c>
      <c r="AB76" s="33">
        <v>-1</v>
      </c>
      <c r="AC76" s="17">
        <v>1032</v>
      </c>
      <c r="AD76" s="33">
        <v>-0.11794871794871797</v>
      </c>
      <c r="AE76" s="17">
        <v>0</v>
      </c>
      <c r="AF76" s="33" t="s">
        <v>40</v>
      </c>
      <c r="AG76" s="17">
        <v>0</v>
      </c>
      <c r="AH76" s="33" t="s">
        <v>40</v>
      </c>
      <c r="AI76" s="17">
        <v>0</v>
      </c>
      <c r="AJ76" s="33" t="s">
        <v>40</v>
      </c>
      <c r="AK76" s="17">
        <v>0</v>
      </c>
      <c r="AL76" s="33" t="s">
        <v>40</v>
      </c>
      <c r="AM76" s="17">
        <v>0</v>
      </c>
      <c r="AN76" s="33" t="s">
        <v>40</v>
      </c>
      <c r="AO76" s="17">
        <v>0</v>
      </c>
      <c r="AP76" s="33" t="s">
        <v>40</v>
      </c>
      <c r="AQ76" s="17">
        <v>0</v>
      </c>
      <c r="AR76" s="33" t="s">
        <v>40</v>
      </c>
      <c r="AS76" s="17">
        <v>0</v>
      </c>
      <c r="AT76" s="33" t="s">
        <v>40</v>
      </c>
    </row>
    <row r="77" spans="1:46" s="18" customFormat="1" ht="13" x14ac:dyDescent="0.3">
      <c r="A77" s="18">
        <v>72</v>
      </c>
      <c r="B77" s="16" t="s">
        <v>107</v>
      </c>
      <c r="C77" s="17">
        <v>857591</v>
      </c>
      <c r="D77" s="33">
        <v>-0.38700809492325017</v>
      </c>
      <c r="E77" s="17">
        <v>291689</v>
      </c>
      <c r="F77" s="33">
        <v>-0.33209455901007967</v>
      </c>
      <c r="G77" s="17">
        <v>273718</v>
      </c>
      <c r="H77" s="33">
        <v>-0.34823926641855196</v>
      </c>
      <c r="I77" s="17">
        <v>48571</v>
      </c>
      <c r="J77" s="33">
        <v>-0.67976502080132917</v>
      </c>
      <c r="K77" s="17">
        <v>43831</v>
      </c>
      <c r="L77" s="33">
        <v>-0.82463180721541829</v>
      </c>
      <c r="M77" s="17">
        <v>42508</v>
      </c>
      <c r="N77" s="33">
        <v>-0.12473747065848539</v>
      </c>
      <c r="O77" s="17">
        <v>7800</v>
      </c>
      <c r="P77" s="33" t="s">
        <v>40</v>
      </c>
      <c r="Q77" s="17">
        <v>26122</v>
      </c>
      <c r="R77" s="33">
        <v>8.2631205673758874</v>
      </c>
      <c r="S77" s="17">
        <v>18599</v>
      </c>
      <c r="T77" s="33">
        <v>0.13325615403363389</v>
      </c>
      <c r="U77" s="17">
        <v>15274</v>
      </c>
      <c r="V77" s="33">
        <v>-0.37875213536158792</v>
      </c>
      <c r="W77" s="17">
        <v>0</v>
      </c>
      <c r="X77" s="33" t="s">
        <v>40</v>
      </c>
      <c r="Y77" s="17">
        <v>82481</v>
      </c>
      <c r="Z77" s="33">
        <v>4.7434022700369054</v>
      </c>
      <c r="AA77" s="17">
        <v>2305</v>
      </c>
      <c r="AB77" s="33" t="s">
        <v>40</v>
      </c>
      <c r="AC77" s="17">
        <v>2953</v>
      </c>
      <c r="AD77" s="33" t="s">
        <v>40</v>
      </c>
      <c r="AE77" s="17">
        <v>0</v>
      </c>
      <c r="AF77" s="33" t="s">
        <v>40</v>
      </c>
      <c r="AG77" s="17">
        <v>1740</v>
      </c>
      <c r="AH77" s="33">
        <v>-0.61816984858459512</v>
      </c>
      <c r="AI77" s="17">
        <v>0</v>
      </c>
      <c r="AJ77" s="33" t="s">
        <v>40</v>
      </c>
      <c r="AK77" s="17">
        <v>0</v>
      </c>
      <c r="AL77" s="33" t="s">
        <v>40</v>
      </c>
      <c r="AM77" s="17">
        <v>0</v>
      </c>
      <c r="AN77" s="33" t="s">
        <v>40</v>
      </c>
      <c r="AO77" s="17">
        <v>0</v>
      </c>
      <c r="AP77" s="33">
        <v>-1</v>
      </c>
      <c r="AQ77" s="17">
        <v>0</v>
      </c>
      <c r="AR77" s="33" t="s">
        <v>40</v>
      </c>
      <c r="AS77" s="17">
        <v>0</v>
      </c>
      <c r="AT77" s="33" t="s">
        <v>40</v>
      </c>
    </row>
    <row r="78" spans="1:46" s="18" customFormat="1" ht="13" x14ac:dyDescent="0.3">
      <c r="A78" s="18">
        <v>73</v>
      </c>
      <c r="B78" s="16" t="s">
        <v>100</v>
      </c>
      <c r="C78" s="17">
        <v>838731</v>
      </c>
      <c r="D78" s="33">
        <v>0.14181929239525415</v>
      </c>
      <c r="E78" s="17">
        <v>230344</v>
      </c>
      <c r="F78" s="33">
        <v>0.38018143252603442</v>
      </c>
      <c r="G78" s="17">
        <v>188977</v>
      </c>
      <c r="H78" s="33">
        <v>0.86623675452543436</v>
      </c>
      <c r="I78" s="17">
        <v>113471</v>
      </c>
      <c r="J78" s="33">
        <v>-8.6384863123993516E-2</v>
      </c>
      <c r="K78" s="17">
        <v>4347</v>
      </c>
      <c r="L78" s="33">
        <v>-0.13509749303621166</v>
      </c>
      <c r="M78" s="17">
        <v>39012</v>
      </c>
      <c r="N78" s="33">
        <v>0.3815426021672923</v>
      </c>
      <c r="O78" s="17">
        <v>36897</v>
      </c>
      <c r="P78" s="33">
        <v>-0.1119000625812353</v>
      </c>
      <c r="Q78" s="17">
        <v>66657</v>
      </c>
      <c r="R78" s="33" t="s">
        <v>40</v>
      </c>
      <c r="S78" s="17">
        <v>159026</v>
      </c>
      <c r="T78" s="33">
        <v>0.76992509655087971</v>
      </c>
      <c r="U78" s="17">
        <v>0</v>
      </c>
      <c r="V78" s="33" t="s">
        <v>40</v>
      </c>
      <c r="W78" s="17">
        <v>0</v>
      </c>
      <c r="X78" s="33" t="s">
        <v>40</v>
      </c>
      <c r="Y78" s="17">
        <v>0</v>
      </c>
      <c r="Z78" s="33">
        <v>-1</v>
      </c>
      <c r="AA78" s="17">
        <v>0</v>
      </c>
      <c r="AB78" s="33">
        <v>-1</v>
      </c>
      <c r="AC78" s="17">
        <v>0</v>
      </c>
      <c r="AD78" s="33" t="s">
        <v>40</v>
      </c>
      <c r="AE78" s="17">
        <v>0</v>
      </c>
      <c r="AF78" s="33" t="s">
        <v>40</v>
      </c>
      <c r="AG78" s="17">
        <v>0</v>
      </c>
      <c r="AH78" s="33" t="s">
        <v>40</v>
      </c>
      <c r="AI78" s="17">
        <v>0</v>
      </c>
      <c r="AJ78" s="33">
        <v>-1</v>
      </c>
      <c r="AK78" s="17">
        <v>0</v>
      </c>
      <c r="AL78" s="33" t="s">
        <v>40</v>
      </c>
      <c r="AM78" s="17">
        <v>0</v>
      </c>
      <c r="AN78" s="33" t="s">
        <v>40</v>
      </c>
      <c r="AO78" s="17">
        <v>0</v>
      </c>
      <c r="AP78" s="33" t="s">
        <v>40</v>
      </c>
      <c r="AQ78" s="17">
        <v>0</v>
      </c>
      <c r="AR78" s="33">
        <v>-1</v>
      </c>
      <c r="AS78" s="17">
        <v>0</v>
      </c>
      <c r="AT78" s="33" t="s">
        <v>40</v>
      </c>
    </row>
    <row r="79" spans="1:46" s="18" customFormat="1" ht="13" x14ac:dyDescent="0.3">
      <c r="A79" s="18">
        <v>74</v>
      </c>
      <c r="B79" s="16" t="s">
        <v>125</v>
      </c>
      <c r="C79" s="17">
        <v>834251</v>
      </c>
      <c r="D79" s="33">
        <v>0.54457460142894965</v>
      </c>
      <c r="E79" s="17">
        <v>630859</v>
      </c>
      <c r="F79" s="33">
        <v>0.79104786942585648</v>
      </c>
      <c r="G79" s="17">
        <v>115806</v>
      </c>
      <c r="H79" s="33">
        <v>1.072293899754845</v>
      </c>
      <c r="I79" s="17">
        <v>65931</v>
      </c>
      <c r="J79" s="33" t="s">
        <v>48</v>
      </c>
      <c r="K79" s="17">
        <v>5925</v>
      </c>
      <c r="L79" s="33">
        <v>-0.87676276051416446</v>
      </c>
      <c r="M79" s="17">
        <v>3107</v>
      </c>
      <c r="N79" s="33" t="s">
        <v>40</v>
      </c>
      <c r="O79" s="17">
        <v>0</v>
      </c>
      <c r="P79" s="33" t="s">
        <v>40</v>
      </c>
      <c r="Q79" s="17">
        <v>0</v>
      </c>
      <c r="R79" s="33">
        <v>-1</v>
      </c>
      <c r="S79" s="17">
        <v>12623</v>
      </c>
      <c r="T79" s="33">
        <v>-0.30197965051979647</v>
      </c>
      <c r="U79" s="17">
        <v>0</v>
      </c>
      <c r="V79" s="33">
        <v>-1</v>
      </c>
      <c r="W79" s="17">
        <v>0</v>
      </c>
      <c r="X79" s="33" t="s">
        <v>40</v>
      </c>
      <c r="Y79" s="17">
        <v>0</v>
      </c>
      <c r="Z79" s="33" t="s">
        <v>40</v>
      </c>
      <c r="AA79" s="17">
        <v>0</v>
      </c>
      <c r="AB79" s="33" t="s">
        <v>40</v>
      </c>
      <c r="AC79" s="17">
        <v>0</v>
      </c>
      <c r="AD79" s="33" t="s">
        <v>40</v>
      </c>
      <c r="AE79" s="17">
        <v>0</v>
      </c>
      <c r="AF79" s="33" t="s">
        <v>40</v>
      </c>
      <c r="AG79" s="17">
        <v>0</v>
      </c>
      <c r="AH79" s="33" t="s">
        <v>40</v>
      </c>
      <c r="AI79" s="17">
        <v>0</v>
      </c>
      <c r="AJ79" s="33" t="s">
        <v>40</v>
      </c>
      <c r="AK79" s="17">
        <v>0</v>
      </c>
      <c r="AL79" s="33" t="s">
        <v>40</v>
      </c>
      <c r="AM79" s="17">
        <v>0</v>
      </c>
      <c r="AN79" s="33" t="s">
        <v>40</v>
      </c>
      <c r="AO79" s="17">
        <v>0</v>
      </c>
      <c r="AP79" s="33" t="s">
        <v>40</v>
      </c>
      <c r="AQ79" s="17">
        <v>0</v>
      </c>
      <c r="AR79" s="33" t="s">
        <v>40</v>
      </c>
      <c r="AS79" s="17">
        <v>0</v>
      </c>
      <c r="AT79" s="33" t="s">
        <v>40</v>
      </c>
    </row>
    <row r="80" spans="1:46" s="18" customFormat="1" ht="13" x14ac:dyDescent="0.3">
      <c r="A80" s="18">
        <v>75</v>
      </c>
      <c r="B80" s="16" t="s">
        <v>122</v>
      </c>
      <c r="C80" s="17">
        <v>810061.13</v>
      </c>
      <c r="D80" s="33">
        <v>0.37175731305688076</v>
      </c>
      <c r="E80" s="17">
        <v>94476</v>
      </c>
      <c r="F80" s="33">
        <v>2.3864793175138002</v>
      </c>
      <c r="G80" s="17">
        <v>247255</v>
      </c>
      <c r="H80" s="33">
        <v>0.20202334479020312</v>
      </c>
      <c r="I80" s="17">
        <v>38097</v>
      </c>
      <c r="J80" s="33">
        <v>0.80640113798008528</v>
      </c>
      <c r="K80" s="17">
        <v>12158</v>
      </c>
      <c r="L80" s="33">
        <v>3.8169242592434482E-2</v>
      </c>
      <c r="M80" s="17">
        <v>89117</v>
      </c>
      <c r="N80" s="33">
        <v>-0.12060509774124473</v>
      </c>
      <c r="O80" s="17">
        <v>7275</v>
      </c>
      <c r="P80" s="33">
        <v>-0.70696044469507768</v>
      </c>
      <c r="Q80" s="17">
        <v>29838</v>
      </c>
      <c r="R80" s="33">
        <v>-0.58866265043631705</v>
      </c>
      <c r="S80" s="17">
        <v>4761</v>
      </c>
      <c r="T80" s="33">
        <v>1.1273458445040214</v>
      </c>
      <c r="U80" s="17">
        <v>0</v>
      </c>
      <c r="V80" s="33" t="s">
        <v>40</v>
      </c>
      <c r="W80" s="17">
        <v>0</v>
      </c>
      <c r="X80" s="33" t="s">
        <v>40</v>
      </c>
      <c r="Y80" s="17">
        <v>251583.13</v>
      </c>
      <c r="Z80" s="33">
        <v>2.3438297552221603</v>
      </c>
      <c r="AA80" s="17">
        <v>0</v>
      </c>
      <c r="AB80" s="33" t="s">
        <v>40</v>
      </c>
      <c r="AC80" s="17">
        <v>28639</v>
      </c>
      <c r="AD80" s="33" t="s">
        <v>40</v>
      </c>
      <c r="AE80" s="17">
        <v>0</v>
      </c>
      <c r="AF80" s="33" t="s">
        <v>40</v>
      </c>
      <c r="AG80" s="17">
        <v>6862</v>
      </c>
      <c r="AH80" s="33">
        <v>-0.84935236004390779</v>
      </c>
      <c r="AI80" s="17">
        <v>0</v>
      </c>
      <c r="AJ80" s="33">
        <v>-1</v>
      </c>
      <c r="AK80" s="17">
        <v>0</v>
      </c>
      <c r="AL80" s="33" t="s">
        <v>40</v>
      </c>
      <c r="AM80" s="17">
        <v>0</v>
      </c>
      <c r="AN80" s="33" t="s">
        <v>40</v>
      </c>
      <c r="AO80" s="17">
        <v>0</v>
      </c>
      <c r="AP80" s="33" t="s">
        <v>40</v>
      </c>
      <c r="AQ80" s="17">
        <v>0</v>
      </c>
      <c r="AR80" s="33" t="s">
        <v>40</v>
      </c>
      <c r="AS80" s="17">
        <v>0</v>
      </c>
      <c r="AT80" s="33" t="s">
        <v>40</v>
      </c>
    </row>
    <row r="81" spans="1:46" s="18" customFormat="1" ht="13" x14ac:dyDescent="0.3">
      <c r="A81" s="18">
        <v>76</v>
      </c>
      <c r="B81" s="16" t="s">
        <v>134</v>
      </c>
      <c r="C81" s="17">
        <v>776143</v>
      </c>
      <c r="D81" s="33">
        <v>0.85734797560047582</v>
      </c>
      <c r="E81" s="17">
        <v>170329</v>
      </c>
      <c r="F81" s="33">
        <v>0.14434575797479243</v>
      </c>
      <c r="G81" s="17">
        <v>117625</v>
      </c>
      <c r="H81" s="33">
        <v>0.55568046554688544</v>
      </c>
      <c r="I81" s="17">
        <v>163249</v>
      </c>
      <c r="J81" s="33" t="s">
        <v>48</v>
      </c>
      <c r="K81" s="17">
        <v>80825</v>
      </c>
      <c r="L81" s="33">
        <v>0.20212686844649363</v>
      </c>
      <c r="M81" s="17">
        <v>12827</v>
      </c>
      <c r="N81" s="33">
        <v>9.7614736676374658E-3</v>
      </c>
      <c r="O81" s="17">
        <v>0</v>
      </c>
      <c r="P81" s="33" t="s">
        <v>40</v>
      </c>
      <c r="Q81" s="17">
        <v>73684</v>
      </c>
      <c r="R81" s="33">
        <v>0.5556634645835532</v>
      </c>
      <c r="S81" s="17">
        <v>16686</v>
      </c>
      <c r="T81" s="33">
        <v>4.4507042253521201E-2</v>
      </c>
      <c r="U81" s="17">
        <v>0</v>
      </c>
      <c r="V81" s="33" t="s">
        <v>40</v>
      </c>
      <c r="W81" s="17">
        <v>6780</v>
      </c>
      <c r="X81" s="33">
        <v>-0.50851757883291049</v>
      </c>
      <c r="Y81" s="17">
        <v>6935</v>
      </c>
      <c r="Z81" s="33">
        <v>0.88913102696812851</v>
      </c>
      <c r="AA81" s="17">
        <v>0</v>
      </c>
      <c r="AB81" s="33">
        <v>-1</v>
      </c>
      <c r="AC81" s="17">
        <v>0</v>
      </c>
      <c r="AD81" s="33">
        <v>-1</v>
      </c>
      <c r="AE81" s="17">
        <v>0</v>
      </c>
      <c r="AF81" s="33" t="s">
        <v>40</v>
      </c>
      <c r="AG81" s="17">
        <v>0</v>
      </c>
      <c r="AH81" s="33" t="s">
        <v>40</v>
      </c>
      <c r="AI81" s="17">
        <v>0</v>
      </c>
      <c r="AJ81" s="33" t="s">
        <v>40</v>
      </c>
      <c r="AK81" s="17">
        <v>123000</v>
      </c>
      <c r="AL81" s="33" t="s">
        <v>40</v>
      </c>
      <c r="AM81" s="17">
        <v>0</v>
      </c>
      <c r="AN81" s="33" t="s">
        <v>40</v>
      </c>
      <c r="AO81" s="17">
        <v>4203</v>
      </c>
      <c r="AP81" s="33">
        <v>-0.16689791873141724</v>
      </c>
      <c r="AQ81" s="17">
        <v>0</v>
      </c>
      <c r="AR81" s="33" t="s">
        <v>40</v>
      </c>
      <c r="AS81" s="17">
        <v>0</v>
      </c>
      <c r="AT81" s="33" t="s">
        <v>40</v>
      </c>
    </row>
    <row r="82" spans="1:46" s="18" customFormat="1" ht="13" x14ac:dyDescent="0.3">
      <c r="A82" s="18">
        <v>77</v>
      </c>
      <c r="B82" s="16" t="s">
        <v>112</v>
      </c>
      <c r="C82" s="17">
        <v>731885</v>
      </c>
      <c r="D82" s="33">
        <v>-0.31233140311134366</v>
      </c>
      <c r="E82" s="17">
        <v>337012</v>
      </c>
      <c r="F82" s="33">
        <v>-0.12456911891149114</v>
      </c>
      <c r="G82" s="17">
        <v>288182</v>
      </c>
      <c r="H82" s="33">
        <v>0.54736898625429564</v>
      </c>
      <c r="I82" s="17">
        <v>68845</v>
      </c>
      <c r="J82" s="33">
        <v>1.6382448744970302</v>
      </c>
      <c r="K82" s="17">
        <v>1050</v>
      </c>
      <c r="L82" s="33">
        <v>-0.96517412935323388</v>
      </c>
      <c r="M82" s="17">
        <v>0</v>
      </c>
      <c r="N82" s="33" t="s">
        <v>40</v>
      </c>
      <c r="O82" s="17">
        <v>20000</v>
      </c>
      <c r="P82" s="33" t="s">
        <v>40</v>
      </c>
      <c r="Q82" s="17">
        <v>0</v>
      </c>
      <c r="R82" s="33">
        <v>-1</v>
      </c>
      <c r="S82" s="17">
        <v>10566</v>
      </c>
      <c r="T82" s="33" t="s">
        <v>40</v>
      </c>
      <c r="U82" s="17">
        <v>0</v>
      </c>
      <c r="V82" s="33" t="s">
        <v>40</v>
      </c>
      <c r="W82" s="17">
        <v>0</v>
      </c>
      <c r="X82" s="33" t="s">
        <v>40</v>
      </c>
      <c r="Y82" s="17">
        <v>3430</v>
      </c>
      <c r="Z82" s="33" t="s">
        <v>40</v>
      </c>
      <c r="AA82" s="17">
        <v>0</v>
      </c>
      <c r="AB82" s="33" t="s">
        <v>40</v>
      </c>
      <c r="AC82" s="17">
        <v>0</v>
      </c>
      <c r="AD82" s="33">
        <v>-1</v>
      </c>
      <c r="AE82" s="17">
        <v>0</v>
      </c>
      <c r="AF82" s="33" t="s">
        <v>40</v>
      </c>
      <c r="AG82" s="17">
        <v>1600</v>
      </c>
      <c r="AH82" s="33">
        <v>-0.99631393310249339</v>
      </c>
      <c r="AI82" s="17">
        <v>0</v>
      </c>
      <c r="AJ82" s="33" t="s">
        <v>40</v>
      </c>
      <c r="AK82" s="17">
        <v>1200</v>
      </c>
      <c r="AL82" s="33" t="s">
        <v>40</v>
      </c>
      <c r="AM82" s="17">
        <v>0</v>
      </c>
      <c r="AN82" s="33" t="s">
        <v>40</v>
      </c>
      <c r="AO82" s="17">
        <v>0</v>
      </c>
      <c r="AP82" s="33" t="s">
        <v>40</v>
      </c>
      <c r="AQ82" s="17">
        <v>0</v>
      </c>
      <c r="AR82" s="33" t="s">
        <v>40</v>
      </c>
      <c r="AS82" s="17">
        <v>0</v>
      </c>
      <c r="AT82" s="33" t="s">
        <v>40</v>
      </c>
    </row>
    <row r="83" spans="1:46" s="18" customFormat="1" ht="13" x14ac:dyDescent="0.3">
      <c r="A83" s="18">
        <v>78</v>
      </c>
      <c r="B83" s="16" t="s">
        <v>111</v>
      </c>
      <c r="C83" s="17">
        <v>665770</v>
      </c>
      <c r="D83" s="33">
        <v>-0.3497806460686228</v>
      </c>
      <c r="E83" s="17">
        <v>69089</v>
      </c>
      <c r="F83" s="33">
        <v>-0.14354956674806929</v>
      </c>
      <c r="G83" s="17">
        <v>109317</v>
      </c>
      <c r="H83" s="33">
        <v>7.2884979907498675</v>
      </c>
      <c r="I83" s="17">
        <v>1121</v>
      </c>
      <c r="J83" s="33">
        <v>2.7497708524289566E-2</v>
      </c>
      <c r="K83" s="17">
        <v>135260</v>
      </c>
      <c r="L83" s="33">
        <v>-0.31763720658046746</v>
      </c>
      <c r="M83" s="17">
        <v>12785</v>
      </c>
      <c r="N83" s="33">
        <v>9.8347457627118651</v>
      </c>
      <c r="O83" s="17">
        <v>12988</v>
      </c>
      <c r="P83" s="33">
        <v>-0.86475200716435319</v>
      </c>
      <c r="Q83" s="17">
        <v>0</v>
      </c>
      <c r="R83" s="33">
        <v>-1</v>
      </c>
      <c r="S83" s="17">
        <v>0</v>
      </c>
      <c r="T83" s="33">
        <v>-1</v>
      </c>
      <c r="U83" s="17">
        <v>0</v>
      </c>
      <c r="V83" s="33" t="s">
        <v>40</v>
      </c>
      <c r="W83" s="17">
        <v>321672</v>
      </c>
      <c r="X83" s="33">
        <v>-0.37922010753144697</v>
      </c>
      <c r="Y83" s="17">
        <v>0</v>
      </c>
      <c r="Z83" s="33">
        <v>-1</v>
      </c>
      <c r="AA83" s="17">
        <v>0</v>
      </c>
      <c r="AB83" s="33" t="s">
        <v>40</v>
      </c>
      <c r="AC83" s="17">
        <v>0</v>
      </c>
      <c r="AD83" s="33" t="s">
        <v>40</v>
      </c>
      <c r="AE83" s="17">
        <v>0</v>
      </c>
      <c r="AF83" s="33" t="s">
        <v>40</v>
      </c>
      <c r="AG83" s="17">
        <v>0</v>
      </c>
      <c r="AH83" s="33" t="s">
        <v>40</v>
      </c>
      <c r="AI83" s="17">
        <v>0</v>
      </c>
      <c r="AJ83" s="33" t="s">
        <v>40</v>
      </c>
      <c r="AK83" s="17">
        <v>3538</v>
      </c>
      <c r="AL83" s="33" t="s">
        <v>40</v>
      </c>
      <c r="AM83" s="17">
        <v>0</v>
      </c>
      <c r="AN83" s="33" t="s">
        <v>40</v>
      </c>
      <c r="AO83" s="17">
        <v>0</v>
      </c>
      <c r="AP83" s="33" t="s">
        <v>40</v>
      </c>
      <c r="AQ83" s="17">
        <v>0</v>
      </c>
      <c r="AR83" s="33" t="s">
        <v>40</v>
      </c>
      <c r="AS83" s="17">
        <v>0</v>
      </c>
      <c r="AT83" s="33" t="s">
        <v>40</v>
      </c>
    </row>
    <row r="84" spans="1:46" s="18" customFormat="1" ht="13" x14ac:dyDescent="0.3">
      <c r="A84" s="18">
        <v>79</v>
      </c>
      <c r="B84" s="16" t="s">
        <v>116</v>
      </c>
      <c r="C84" s="17">
        <v>646751</v>
      </c>
      <c r="D84" s="33">
        <v>-0.12581842462383552</v>
      </c>
      <c r="E84" s="17">
        <v>456771</v>
      </c>
      <c r="F84" s="33">
        <v>0.89743323460626168</v>
      </c>
      <c r="G84" s="17">
        <v>74672</v>
      </c>
      <c r="H84" s="33">
        <v>-0.56915691569156923</v>
      </c>
      <c r="I84" s="17">
        <v>53742</v>
      </c>
      <c r="J84" s="33">
        <v>-0.67371546181447273</v>
      </c>
      <c r="K84" s="17">
        <v>23238</v>
      </c>
      <c r="L84" s="33" t="s">
        <v>40</v>
      </c>
      <c r="M84" s="17">
        <v>0</v>
      </c>
      <c r="N84" s="33">
        <v>-1</v>
      </c>
      <c r="O84" s="17">
        <v>0</v>
      </c>
      <c r="P84" s="33" t="s">
        <v>40</v>
      </c>
      <c r="Q84" s="17">
        <v>17248</v>
      </c>
      <c r="R84" s="33" t="s">
        <v>40</v>
      </c>
      <c r="S84" s="17">
        <v>0</v>
      </c>
      <c r="T84" s="33">
        <v>-1</v>
      </c>
      <c r="U84" s="17">
        <v>19148</v>
      </c>
      <c r="V84" s="33">
        <v>-0.80452847138569594</v>
      </c>
      <c r="W84" s="17">
        <v>0</v>
      </c>
      <c r="X84" s="33" t="s">
        <v>40</v>
      </c>
      <c r="Y84" s="17">
        <v>0</v>
      </c>
      <c r="Z84" s="33" t="s">
        <v>40</v>
      </c>
      <c r="AA84" s="17">
        <v>0</v>
      </c>
      <c r="AB84" s="33">
        <v>-1</v>
      </c>
      <c r="AC84" s="17">
        <v>0</v>
      </c>
      <c r="AD84" s="33" t="s">
        <v>40</v>
      </c>
      <c r="AE84" s="17">
        <v>0</v>
      </c>
      <c r="AF84" s="33" t="s">
        <v>40</v>
      </c>
      <c r="AG84" s="17">
        <v>0</v>
      </c>
      <c r="AH84" s="33" t="s">
        <v>40</v>
      </c>
      <c r="AI84" s="17">
        <v>1932</v>
      </c>
      <c r="AJ84" s="33">
        <v>-0.88937875751503004</v>
      </c>
      <c r="AK84" s="17">
        <v>0</v>
      </c>
      <c r="AL84" s="33" t="s">
        <v>40</v>
      </c>
      <c r="AM84" s="17">
        <v>0</v>
      </c>
      <c r="AN84" s="33" t="s">
        <v>40</v>
      </c>
      <c r="AO84" s="17">
        <v>0</v>
      </c>
      <c r="AP84" s="33" t="s">
        <v>40</v>
      </c>
      <c r="AQ84" s="17">
        <v>0</v>
      </c>
      <c r="AR84" s="33" t="s">
        <v>40</v>
      </c>
      <c r="AS84" s="17">
        <v>0</v>
      </c>
      <c r="AT84" s="33" t="s">
        <v>40</v>
      </c>
    </row>
    <row r="85" spans="1:46" s="18" customFormat="1" ht="13" x14ac:dyDescent="0.3">
      <c r="A85" s="18">
        <v>80</v>
      </c>
      <c r="B85" s="16" t="s">
        <v>99</v>
      </c>
      <c r="C85" s="17">
        <v>625428</v>
      </c>
      <c r="D85" s="33">
        <v>1.0376229882061643</v>
      </c>
      <c r="E85" s="17">
        <v>129346</v>
      </c>
      <c r="F85" s="33" t="s">
        <v>48</v>
      </c>
      <c r="G85" s="17">
        <v>0</v>
      </c>
      <c r="H85" s="33" t="s">
        <v>40</v>
      </c>
      <c r="I85" s="17">
        <v>22387</v>
      </c>
      <c r="J85" s="33">
        <v>-0.24401445311180903</v>
      </c>
      <c r="K85" s="17">
        <v>0</v>
      </c>
      <c r="L85" s="33">
        <v>-1</v>
      </c>
      <c r="M85" s="17">
        <v>0</v>
      </c>
      <c r="N85" s="33">
        <v>-1</v>
      </c>
      <c r="O85" s="17">
        <v>7129</v>
      </c>
      <c r="P85" s="33">
        <v>-0.83495010765633326</v>
      </c>
      <c r="Q85" s="17">
        <v>312769</v>
      </c>
      <c r="R85" s="33" t="s">
        <v>40</v>
      </c>
      <c r="S85" s="17">
        <v>0</v>
      </c>
      <c r="T85" s="33" t="s">
        <v>40</v>
      </c>
      <c r="U85" s="17">
        <v>0</v>
      </c>
      <c r="V85" s="33" t="s">
        <v>40</v>
      </c>
      <c r="W85" s="17">
        <v>0</v>
      </c>
      <c r="X85" s="33" t="s">
        <v>40</v>
      </c>
      <c r="Y85" s="17">
        <v>0</v>
      </c>
      <c r="Z85" s="33" t="s">
        <v>40</v>
      </c>
      <c r="AA85" s="17">
        <v>0</v>
      </c>
      <c r="AB85" s="33" t="s">
        <v>40</v>
      </c>
      <c r="AC85" s="17">
        <v>0</v>
      </c>
      <c r="AD85" s="33" t="s">
        <v>40</v>
      </c>
      <c r="AE85" s="17">
        <v>0</v>
      </c>
      <c r="AF85" s="33" t="s">
        <v>40</v>
      </c>
      <c r="AG85" s="17">
        <v>153797</v>
      </c>
      <c r="AH85" s="33">
        <v>-0.14017442835578908</v>
      </c>
      <c r="AI85" s="17">
        <v>0</v>
      </c>
      <c r="AJ85" s="33" t="s">
        <v>40</v>
      </c>
      <c r="AK85" s="17">
        <v>0</v>
      </c>
      <c r="AL85" s="33" t="s">
        <v>40</v>
      </c>
      <c r="AM85" s="17">
        <v>0</v>
      </c>
      <c r="AN85" s="33" t="s">
        <v>40</v>
      </c>
      <c r="AO85" s="17">
        <v>0</v>
      </c>
      <c r="AP85" s="33" t="s">
        <v>40</v>
      </c>
      <c r="AQ85" s="17">
        <v>0</v>
      </c>
      <c r="AR85" s="33" t="s">
        <v>40</v>
      </c>
      <c r="AS85" s="17">
        <v>0</v>
      </c>
      <c r="AT85" s="33" t="s">
        <v>40</v>
      </c>
    </row>
    <row r="86" spans="1:46" s="18" customFormat="1" ht="13" x14ac:dyDescent="0.3">
      <c r="A86" s="18">
        <v>81</v>
      </c>
      <c r="B86" s="16" t="s">
        <v>137</v>
      </c>
      <c r="C86" s="17">
        <v>621582</v>
      </c>
      <c r="D86" s="33">
        <v>0.94527655898902774</v>
      </c>
      <c r="E86" s="17">
        <v>114860</v>
      </c>
      <c r="F86" s="33">
        <v>-0.2315257752651122</v>
      </c>
      <c r="G86" s="17">
        <v>43747</v>
      </c>
      <c r="H86" s="33">
        <v>-0.7220312490071864</v>
      </c>
      <c r="I86" s="17">
        <v>10917</v>
      </c>
      <c r="J86" s="33">
        <v>1.3956550362080318</v>
      </c>
      <c r="K86" s="17">
        <v>450442</v>
      </c>
      <c r="L86" s="33" t="s">
        <v>48</v>
      </c>
      <c r="M86" s="17">
        <v>0</v>
      </c>
      <c r="N86" s="33" t="s">
        <v>40</v>
      </c>
      <c r="O86" s="17">
        <v>0</v>
      </c>
      <c r="P86" s="33" t="s">
        <v>40</v>
      </c>
      <c r="Q86" s="17">
        <v>0</v>
      </c>
      <c r="R86" s="33" t="s">
        <v>40</v>
      </c>
      <c r="S86" s="17">
        <v>0</v>
      </c>
      <c r="T86" s="33">
        <v>-1</v>
      </c>
      <c r="U86" s="17">
        <v>1616</v>
      </c>
      <c r="V86" s="33" t="s">
        <v>40</v>
      </c>
      <c r="W86" s="17">
        <v>0</v>
      </c>
      <c r="X86" s="33" t="s">
        <v>40</v>
      </c>
      <c r="Y86" s="17">
        <v>0</v>
      </c>
      <c r="Z86" s="33" t="s">
        <v>40</v>
      </c>
      <c r="AA86" s="17">
        <v>0</v>
      </c>
      <c r="AB86" s="33" t="s">
        <v>40</v>
      </c>
      <c r="AC86" s="17">
        <v>0</v>
      </c>
      <c r="AD86" s="33" t="s">
        <v>40</v>
      </c>
      <c r="AE86" s="17">
        <v>0</v>
      </c>
      <c r="AF86" s="33" t="s">
        <v>40</v>
      </c>
      <c r="AG86" s="17">
        <v>0</v>
      </c>
      <c r="AH86" s="33" t="s">
        <v>40</v>
      </c>
      <c r="AI86" s="17">
        <v>0</v>
      </c>
      <c r="AJ86" s="33" t="s">
        <v>40</v>
      </c>
      <c r="AK86" s="17">
        <v>0</v>
      </c>
      <c r="AL86" s="33" t="s">
        <v>40</v>
      </c>
      <c r="AM86" s="17">
        <v>0</v>
      </c>
      <c r="AN86" s="33" t="s">
        <v>40</v>
      </c>
      <c r="AO86" s="17">
        <v>0</v>
      </c>
      <c r="AP86" s="33" t="s">
        <v>40</v>
      </c>
      <c r="AQ86" s="17">
        <v>0</v>
      </c>
      <c r="AR86" s="33" t="s">
        <v>40</v>
      </c>
      <c r="AS86" s="17">
        <v>0</v>
      </c>
      <c r="AT86" s="33" t="s">
        <v>40</v>
      </c>
    </row>
    <row r="87" spans="1:46" s="18" customFormat="1" ht="13" x14ac:dyDescent="0.3">
      <c r="A87" s="18">
        <v>82</v>
      </c>
      <c r="B87" s="16" t="s">
        <v>128</v>
      </c>
      <c r="C87" s="17">
        <v>620748</v>
      </c>
      <c r="D87" s="33">
        <v>6.65461661772766E-2</v>
      </c>
      <c r="E87" s="17">
        <v>15549</v>
      </c>
      <c r="F87" s="33">
        <v>1.8021265092809515</v>
      </c>
      <c r="G87" s="17">
        <v>2301</v>
      </c>
      <c r="H87" s="33">
        <v>-0.98032492518170156</v>
      </c>
      <c r="I87" s="17">
        <v>119946</v>
      </c>
      <c r="J87" s="33">
        <v>0.87873566819121618</v>
      </c>
      <c r="K87" s="17">
        <v>0</v>
      </c>
      <c r="L87" s="33" t="s">
        <v>40</v>
      </c>
      <c r="M87" s="17">
        <v>17034</v>
      </c>
      <c r="N87" s="33">
        <v>-0.19666100735710246</v>
      </c>
      <c r="O87" s="17">
        <v>0</v>
      </c>
      <c r="P87" s="33" t="s">
        <v>40</v>
      </c>
      <c r="Q87" s="17">
        <v>0</v>
      </c>
      <c r="R87" s="33" t="s">
        <v>40</v>
      </c>
      <c r="S87" s="17">
        <v>1097</v>
      </c>
      <c r="T87" s="33" t="s">
        <v>40</v>
      </c>
      <c r="U87" s="17">
        <v>0</v>
      </c>
      <c r="V87" s="33" t="s">
        <v>40</v>
      </c>
      <c r="W87" s="17">
        <v>0</v>
      </c>
      <c r="X87" s="33" t="s">
        <v>40</v>
      </c>
      <c r="Y87" s="17">
        <v>4191</v>
      </c>
      <c r="Z87" s="33">
        <v>0.984375</v>
      </c>
      <c r="AA87" s="17">
        <v>428885</v>
      </c>
      <c r="AB87" s="33">
        <v>0.15180820608124446</v>
      </c>
      <c r="AC87" s="17">
        <v>31745</v>
      </c>
      <c r="AD87" s="33" t="s">
        <v>40</v>
      </c>
      <c r="AE87" s="17">
        <v>0</v>
      </c>
      <c r="AF87" s="33" t="s">
        <v>40</v>
      </c>
      <c r="AG87" s="17">
        <v>0</v>
      </c>
      <c r="AH87" s="33" t="s">
        <v>40</v>
      </c>
      <c r="AI87" s="17">
        <v>0</v>
      </c>
      <c r="AJ87" s="33" t="s">
        <v>40</v>
      </c>
      <c r="AK87" s="17">
        <v>0</v>
      </c>
      <c r="AL87" s="33" t="s">
        <v>40</v>
      </c>
      <c r="AM87" s="17">
        <v>0</v>
      </c>
      <c r="AN87" s="33" t="s">
        <v>40</v>
      </c>
      <c r="AO87" s="17">
        <v>0</v>
      </c>
      <c r="AP87" s="33" t="s">
        <v>40</v>
      </c>
      <c r="AQ87" s="17">
        <v>0</v>
      </c>
      <c r="AR87" s="33" t="s">
        <v>40</v>
      </c>
      <c r="AS87" s="17">
        <v>0</v>
      </c>
      <c r="AT87" s="33" t="s">
        <v>40</v>
      </c>
    </row>
    <row r="88" spans="1:46" s="18" customFormat="1" ht="13" x14ac:dyDescent="0.3">
      <c r="A88" s="18">
        <v>83</v>
      </c>
      <c r="B88" s="16" t="s">
        <v>130</v>
      </c>
      <c r="C88" s="17">
        <v>603012</v>
      </c>
      <c r="D88" s="33">
        <v>0.22851065910424406</v>
      </c>
      <c r="E88" s="17">
        <v>256848</v>
      </c>
      <c r="F88" s="33">
        <v>1.6032331627223431</v>
      </c>
      <c r="G88" s="17">
        <v>48392</v>
      </c>
      <c r="H88" s="33">
        <v>-0.65095965898025865</v>
      </c>
      <c r="I88" s="17">
        <v>1089</v>
      </c>
      <c r="J88" s="33" t="s">
        <v>40</v>
      </c>
      <c r="K88" s="17">
        <v>65167</v>
      </c>
      <c r="L88" s="33">
        <v>5.2781310211946053</v>
      </c>
      <c r="M88" s="17">
        <v>7955</v>
      </c>
      <c r="N88" s="33">
        <v>-0.92814625466304157</v>
      </c>
      <c r="O88" s="17">
        <v>11382</v>
      </c>
      <c r="P88" s="33" t="s">
        <v>40</v>
      </c>
      <c r="Q88" s="17">
        <v>1004</v>
      </c>
      <c r="R88" s="33">
        <v>-0.97792921521213449</v>
      </c>
      <c r="S88" s="17">
        <v>82877</v>
      </c>
      <c r="T88" s="33">
        <v>5.0427998541742616</v>
      </c>
      <c r="U88" s="17">
        <v>81999</v>
      </c>
      <c r="V88" s="33" t="s">
        <v>40</v>
      </c>
      <c r="W88" s="17">
        <v>0</v>
      </c>
      <c r="X88" s="33" t="s">
        <v>40</v>
      </c>
      <c r="Y88" s="17">
        <v>0</v>
      </c>
      <c r="Z88" s="33" t="s">
        <v>40</v>
      </c>
      <c r="AA88" s="17">
        <v>46299</v>
      </c>
      <c r="AB88" s="33">
        <v>-0.3512911406593715</v>
      </c>
      <c r="AC88" s="17">
        <v>0</v>
      </c>
      <c r="AD88" s="33" t="s">
        <v>40</v>
      </c>
      <c r="AE88" s="17">
        <v>0</v>
      </c>
      <c r="AF88" s="33" t="s">
        <v>40</v>
      </c>
      <c r="AG88" s="17">
        <v>0</v>
      </c>
      <c r="AH88" s="33" t="s">
        <v>40</v>
      </c>
      <c r="AI88" s="17">
        <v>0</v>
      </c>
      <c r="AJ88" s="33" t="s">
        <v>40</v>
      </c>
      <c r="AK88" s="17">
        <v>0</v>
      </c>
      <c r="AL88" s="33" t="s">
        <v>40</v>
      </c>
      <c r="AM88" s="17">
        <v>0</v>
      </c>
      <c r="AN88" s="33" t="s">
        <v>40</v>
      </c>
      <c r="AO88" s="17">
        <v>0</v>
      </c>
      <c r="AP88" s="33">
        <v>-1</v>
      </c>
      <c r="AQ88" s="17">
        <v>0</v>
      </c>
      <c r="AR88" s="33" t="s">
        <v>40</v>
      </c>
      <c r="AS88" s="17">
        <v>0</v>
      </c>
      <c r="AT88" s="33" t="s">
        <v>40</v>
      </c>
    </row>
    <row r="89" spans="1:46" s="18" customFormat="1" ht="13" x14ac:dyDescent="0.3">
      <c r="A89" s="18">
        <v>84</v>
      </c>
      <c r="B89" s="16" t="s">
        <v>124</v>
      </c>
      <c r="C89" s="17">
        <v>576031.87</v>
      </c>
      <c r="D89" s="33">
        <v>-9.9175494049882906E-2</v>
      </c>
      <c r="E89" s="17">
        <v>57332</v>
      </c>
      <c r="F89" s="33">
        <v>1.5735960856488753</v>
      </c>
      <c r="G89" s="17">
        <v>11597</v>
      </c>
      <c r="H89" s="33">
        <v>1.890578265204387</v>
      </c>
      <c r="I89" s="17">
        <v>15592</v>
      </c>
      <c r="J89" s="33">
        <v>-0.80261542161963717</v>
      </c>
      <c r="K89" s="17">
        <v>21496</v>
      </c>
      <c r="L89" s="33">
        <v>-0.16788603723919016</v>
      </c>
      <c r="M89" s="17">
        <v>0</v>
      </c>
      <c r="N89" s="33" t="s">
        <v>40</v>
      </c>
      <c r="O89" s="17">
        <v>0</v>
      </c>
      <c r="P89" s="33" t="s">
        <v>40</v>
      </c>
      <c r="Q89" s="17">
        <v>5440</v>
      </c>
      <c r="R89" s="33">
        <v>-3.0648610121168929E-2</v>
      </c>
      <c r="S89" s="17">
        <v>23094</v>
      </c>
      <c r="T89" s="33" t="s">
        <v>40</v>
      </c>
      <c r="U89" s="17">
        <v>0</v>
      </c>
      <c r="V89" s="33" t="s">
        <v>40</v>
      </c>
      <c r="W89" s="17">
        <v>8580</v>
      </c>
      <c r="X89" s="33" t="s">
        <v>40</v>
      </c>
      <c r="Y89" s="17">
        <v>431590.87</v>
      </c>
      <c r="Z89" s="33">
        <v>-0.13885504005925187</v>
      </c>
      <c r="AA89" s="17">
        <v>0</v>
      </c>
      <c r="AB89" s="33" t="s">
        <v>40</v>
      </c>
      <c r="AC89" s="17">
        <v>0</v>
      </c>
      <c r="AD89" s="33" t="s">
        <v>40</v>
      </c>
      <c r="AE89" s="17">
        <v>0</v>
      </c>
      <c r="AF89" s="33">
        <v>-1</v>
      </c>
      <c r="AG89" s="17">
        <v>1310</v>
      </c>
      <c r="AH89" s="33" t="s">
        <v>40</v>
      </c>
      <c r="AI89" s="17">
        <v>0</v>
      </c>
      <c r="AJ89" s="33" t="s">
        <v>40</v>
      </c>
      <c r="AK89" s="17">
        <v>0</v>
      </c>
      <c r="AL89" s="33" t="s">
        <v>40</v>
      </c>
      <c r="AM89" s="17">
        <v>0</v>
      </c>
      <c r="AN89" s="33" t="s">
        <v>40</v>
      </c>
      <c r="AO89" s="17">
        <v>0</v>
      </c>
      <c r="AP89" s="33" t="s">
        <v>40</v>
      </c>
      <c r="AQ89" s="17">
        <v>0</v>
      </c>
      <c r="AR89" s="33" t="s">
        <v>40</v>
      </c>
      <c r="AS89" s="17">
        <v>0</v>
      </c>
      <c r="AT89" s="33" t="s">
        <v>40</v>
      </c>
    </row>
    <row r="90" spans="1:46" s="18" customFormat="1" ht="13" x14ac:dyDescent="0.3">
      <c r="A90" s="18">
        <v>85</v>
      </c>
      <c r="B90" s="16" t="s">
        <v>127</v>
      </c>
      <c r="C90" s="17">
        <v>574569</v>
      </c>
      <c r="D90" s="33">
        <v>-2.9696666745474998E-2</v>
      </c>
      <c r="E90" s="17">
        <v>16788</v>
      </c>
      <c r="F90" s="33">
        <v>6.5998189225894066</v>
      </c>
      <c r="G90" s="17">
        <v>148553</v>
      </c>
      <c r="H90" s="33">
        <v>1.5167383864737571</v>
      </c>
      <c r="I90" s="17">
        <v>48704</v>
      </c>
      <c r="J90" s="33">
        <v>-0.65910745282490624</v>
      </c>
      <c r="K90" s="17">
        <v>1205</v>
      </c>
      <c r="L90" s="33" t="s">
        <v>40</v>
      </c>
      <c r="M90" s="17">
        <v>0</v>
      </c>
      <c r="N90" s="33">
        <v>-1</v>
      </c>
      <c r="O90" s="17">
        <v>12032</v>
      </c>
      <c r="P90" s="33">
        <v>-0.60414541865438398</v>
      </c>
      <c r="Q90" s="17">
        <v>0</v>
      </c>
      <c r="R90" s="33" t="s">
        <v>40</v>
      </c>
      <c r="S90" s="17">
        <v>0</v>
      </c>
      <c r="T90" s="33">
        <v>-1</v>
      </c>
      <c r="U90" s="17">
        <v>0</v>
      </c>
      <c r="V90" s="33">
        <v>-1</v>
      </c>
      <c r="W90" s="17">
        <v>342937</v>
      </c>
      <c r="X90" s="33">
        <v>8.7566796162689364E-2</v>
      </c>
      <c r="Y90" s="17">
        <v>0</v>
      </c>
      <c r="Z90" s="33" t="s">
        <v>40</v>
      </c>
      <c r="AA90" s="17">
        <v>0</v>
      </c>
      <c r="AB90" s="33" t="s">
        <v>40</v>
      </c>
      <c r="AC90" s="17">
        <v>0</v>
      </c>
      <c r="AD90" s="33" t="s">
        <v>40</v>
      </c>
      <c r="AE90" s="17">
        <v>0</v>
      </c>
      <c r="AF90" s="33" t="s">
        <v>40</v>
      </c>
      <c r="AG90" s="17">
        <v>0</v>
      </c>
      <c r="AH90" s="33" t="s">
        <v>40</v>
      </c>
      <c r="AI90" s="17">
        <v>0</v>
      </c>
      <c r="AJ90" s="33" t="s">
        <v>40</v>
      </c>
      <c r="AK90" s="17">
        <v>0</v>
      </c>
      <c r="AL90" s="33" t="s">
        <v>40</v>
      </c>
      <c r="AM90" s="17">
        <v>0</v>
      </c>
      <c r="AN90" s="33" t="s">
        <v>40</v>
      </c>
      <c r="AO90" s="17">
        <v>0</v>
      </c>
      <c r="AP90" s="33" t="s">
        <v>40</v>
      </c>
      <c r="AQ90" s="17">
        <v>0</v>
      </c>
      <c r="AR90" s="33" t="s">
        <v>40</v>
      </c>
      <c r="AS90" s="17">
        <v>4350</v>
      </c>
      <c r="AT90" s="33" t="s">
        <v>40</v>
      </c>
    </row>
    <row r="91" spans="1:46" s="18" customFormat="1" ht="13" x14ac:dyDescent="0.3">
      <c r="A91" s="18">
        <v>86</v>
      </c>
      <c r="B91" s="16" t="s">
        <v>113</v>
      </c>
      <c r="C91" s="17">
        <v>568328</v>
      </c>
      <c r="D91" s="33">
        <v>-0.15865581051073274</v>
      </c>
      <c r="E91" s="17">
        <v>69837</v>
      </c>
      <c r="F91" s="33">
        <v>-0.1059376280213028</v>
      </c>
      <c r="G91" s="17">
        <v>111799</v>
      </c>
      <c r="H91" s="33">
        <v>0.14636247116124079</v>
      </c>
      <c r="I91" s="17">
        <v>68174</v>
      </c>
      <c r="J91" s="33">
        <v>0.24237343732915395</v>
      </c>
      <c r="K91" s="17">
        <v>20390</v>
      </c>
      <c r="L91" s="33">
        <v>-0.70247041484875461</v>
      </c>
      <c r="M91" s="17">
        <v>58350</v>
      </c>
      <c r="N91" s="33">
        <v>-0.37792513779464598</v>
      </c>
      <c r="O91" s="17">
        <v>36851</v>
      </c>
      <c r="P91" s="33">
        <v>-0.55742508857262951</v>
      </c>
      <c r="Q91" s="17">
        <v>39761</v>
      </c>
      <c r="R91" s="33" t="s">
        <v>48</v>
      </c>
      <c r="S91" s="17">
        <v>33724</v>
      </c>
      <c r="T91" s="33">
        <v>-0.39080169081252936</v>
      </c>
      <c r="U91" s="17">
        <v>6458</v>
      </c>
      <c r="V91" s="33">
        <v>-0.81276817812826163</v>
      </c>
      <c r="W91" s="17">
        <v>876</v>
      </c>
      <c r="X91" s="33" t="s">
        <v>40</v>
      </c>
      <c r="Y91" s="17">
        <v>0</v>
      </c>
      <c r="Z91" s="33" t="s">
        <v>40</v>
      </c>
      <c r="AA91" s="17">
        <v>2117</v>
      </c>
      <c r="AB91" s="33">
        <v>0.63981409759876073</v>
      </c>
      <c r="AC91" s="17">
        <v>109883</v>
      </c>
      <c r="AD91" s="33">
        <v>0.13563596151262414</v>
      </c>
      <c r="AE91" s="17">
        <v>4103</v>
      </c>
      <c r="AF91" s="33">
        <v>-0.15835897435897439</v>
      </c>
      <c r="AG91" s="17">
        <v>492</v>
      </c>
      <c r="AH91" s="33">
        <v>-0.38805970149253732</v>
      </c>
      <c r="AI91" s="17">
        <v>209</v>
      </c>
      <c r="AJ91" s="33">
        <v>-0.24820143884892087</v>
      </c>
      <c r="AK91" s="17">
        <v>1852</v>
      </c>
      <c r="AL91" s="33">
        <v>0.45826771653543297</v>
      </c>
      <c r="AM91" s="17">
        <v>0</v>
      </c>
      <c r="AN91" s="33" t="s">
        <v>40</v>
      </c>
      <c r="AO91" s="17">
        <v>3452</v>
      </c>
      <c r="AP91" s="33">
        <v>0.90192837465564746</v>
      </c>
      <c r="AQ91" s="17">
        <v>0</v>
      </c>
      <c r="AR91" s="33">
        <v>-1</v>
      </c>
      <c r="AS91" s="17">
        <v>0</v>
      </c>
      <c r="AT91" s="33" t="s">
        <v>40</v>
      </c>
    </row>
    <row r="92" spans="1:46" s="18" customFormat="1" ht="13" x14ac:dyDescent="0.3">
      <c r="A92" s="18">
        <v>87</v>
      </c>
      <c r="B92" s="16" t="s">
        <v>152</v>
      </c>
      <c r="C92" s="17">
        <v>547651</v>
      </c>
      <c r="D92" s="33">
        <v>3.9500700501649568</v>
      </c>
      <c r="E92" s="17">
        <v>21244</v>
      </c>
      <c r="F92" s="33">
        <v>6.0813333333333333</v>
      </c>
      <c r="G92" s="17">
        <v>424968</v>
      </c>
      <c r="H92" s="33">
        <v>4.3101750615401917</v>
      </c>
      <c r="I92" s="17">
        <v>0</v>
      </c>
      <c r="J92" s="33" t="s">
        <v>40</v>
      </c>
      <c r="K92" s="17">
        <v>0</v>
      </c>
      <c r="L92" s="33" t="s">
        <v>40</v>
      </c>
      <c r="M92" s="17">
        <v>0</v>
      </c>
      <c r="N92" s="33" t="s">
        <v>40</v>
      </c>
      <c r="O92" s="17">
        <v>0</v>
      </c>
      <c r="P92" s="33" t="s">
        <v>40</v>
      </c>
      <c r="Q92" s="17">
        <v>24335</v>
      </c>
      <c r="R92" s="33">
        <v>1.2076567177719313</v>
      </c>
      <c r="S92" s="17">
        <v>0</v>
      </c>
      <c r="T92" s="33">
        <v>-1</v>
      </c>
      <c r="U92" s="17">
        <v>0</v>
      </c>
      <c r="V92" s="33" t="s">
        <v>40</v>
      </c>
      <c r="W92" s="17">
        <v>0</v>
      </c>
      <c r="X92" s="33" t="s">
        <v>40</v>
      </c>
      <c r="Y92" s="17">
        <v>77104</v>
      </c>
      <c r="Z92" s="33">
        <v>4.275675675675676</v>
      </c>
      <c r="AA92" s="17">
        <v>0</v>
      </c>
      <c r="AB92" s="33" t="s">
        <v>40</v>
      </c>
      <c r="AC92" s="17">
        <v>0</v>
      </c>
      <c r="AD92" s="33" t="s">
        <v>40</v>
      </c>
      <c r="AE92" s="17">
        <v>0</v>
      </c>
      <c r="AF92" s="33" t="s">
        <v>40</v>
      </c>
      <c r="AG92" s="17">
        <v>0</v>
      </c>
      <c r="AH92" s="33" t="s">
        <v>40</v>
      </c>
      <c r="AI92" s="17">
        <v>0</v>
      </c>
      <c r="AJ92" s="33" t="s">
        <v>40</v>
      </c>
      <c r="AK92" s="17">
        <v>0</v>
      </c>
      <c r="AL92" s="33" t="s">
        <v>40</v>
      </c>
      <c r="AM92" s="17">
        <v>0</v>
      </c>
      <c r="AN92" s="33" t="s">
        <v>40</v>
      </c>
      <c r="AO92" s="17">
        <v>0</v>
      </c>
      <c r="AP92" s="33" t="s">
        <v>40</v>
      </c>
      <c r="AQ92" s="17">
        <v>0</v>
      </c>
      <c r="AR92" s="33" t="s">
        <v>40</v>
      </c>
      <c r="AS92" s="17">
        <v>0</v>
      </c>
      <c r="AT92" s="33" t="s">
        <v>40</v>
      </c>
    </row>
    <row r="93" spans="1:46" s="18" customFormat="1" ht="13" x14ac:dyDescent="0.3">
      <c r="A93" s="18">
        <v>88</v>
      </c>
      <c r="B93" s="16" t="s">
        <v>118</v>
      </c>
      <c r="C93" s="17">
        <v>535537</v>
      </c>
      <c r="D93" s="33">
        <v>-0.29392274954249886</v>
      </c>
      <c r="E93" s="17">
        <v>42385</v>
      </c>
      <c r="F93" s="33">
        <v>-0.80120911384805882</v>
      </c>
      <c r="G93" s="17">
        <v>165047</v>
      </c>
      <c r="H93" s="33">
        <v>-0.19495551566706992</v>
      </c>
      <c r="I93" s="17">
        <v>254539</v>
      </c>
      <c r="J93" s="33">
        <v>-0.1882209614200927</v>
      </c>
      <c r="K93" s="17">
        <v>4805</v>
      </c>
      <c r="L93" s="33">
        <v>0.74220449601160254</v>
      </c>
      <c r="M93" s="17">
        <v>11603</v>
      </c>
      <c r="N93" s="33">
        <v>1.3718315617334422</v>
      </c>
      <c r="O93" s="17">
        <v>0</v>
      </c>
      <c r="P93" s="33">
        <v>-1</v>
      </c>
      <c r="Q93" s="17">
        <v>0</v>
      </c>
      <c r="R93" s="33" t="s">
        <v>40</v>
      </c>
      <c r="S93" s="17">
        <v>3619</v>
      </c>
      <c r="T93" s="33" t="s">
        <v>40</v>
      </c>
      <c r="U93" s="17">
        <v>0</v>
      </c>
      <c r="V93" s="33" t="s">
        <v>40</v>
      </c>
      <c r="W93" s="17">
        <v>0</v>
      </c>
      <c r="X93" s="33" t="s">
        <v>40</v>
      </c>
      <c r="Y93" s="17">
        <v>5792</v>
      </c>
      <c r="Z93" s="33">
        <v>1.3923998347790167</v>
      </c>
      <c r="AA93" s="17">
        <v>0</v>
      </c>
      <c r="AB93" s="33" t="s">
        <v>40</v>
      </c>
      <c r="AC93" s="17">
        <v>0</v>
      </c>
      <c r="AD93" s="33" t="s">
        <v>40</v>
      </c>
      <c r="AE93" s="17">
        <v>45707</v>
      </c>
      <c r="AF93" s="33" t="s">
        <v>40</v>
      </c>
      <c r="AG93" s="17">
        <v>0</v>
      </c>
      <c r="AH93" s="33" t="s">
        <v>40</v>
      </c>
      <c r="AI93" s="17">
        <v>0</v>
      </c>
      <c r="AJ93" s="33" t="s">
        <v>40</v>
      </c>
      <c r="AK93" s="17">
        <v>2040</v>
      </c>
      <c r="AL93" s="33">
        <v>4.6153846153846212E-2</v>
      </c>
      <c r="AM93" s="17">
        <v>0</v>
      </c>
      <c r="AN93" s="33" t="s">
        <v>40</v>
      </c>
      <c r="AO93" s="17">
        <v>0</v>
      </c>
      <c r="AP93" s="33" t="s">
        <v>40</v>
      </c>
      <c r="AQ93" s="17">
        <v>0</v>
      </c>
      <c r="AR93" s="33" t="s">
        <v>40</v>
      </c>
      <c r="AS93" s="17">
        <v>0</v>
      </c>
      <c r="AT93" s="33" t="s">
        <v>40</v>
      </c>
    </row>
    <row r="94" spans="1:46" s="18" customFormat="1" ht="13" x14ac:dyDescent="0.3">
      <c r="A94" s="18">
        <v>89</v>
      </c>
      <c r="B94" s="16" t="s">
        <v>119</v>
      </c>
      <c r="C94" s="17">
        <v>529916</v>
      </c>
      <c r="D94" s="33">
        <v>-0.31041440734653636</v>
      </c>
      <c r="E94" s="17">
        <v>68642</v>
      </c>
      <c r="F94" s="33">
        <v>-0.3331325535304861</v>
      </c>
      <c r="G94" s="17">
        <v>42215</v>
      </c>
      <c r="H94" s="33">
        <v>4.3092584813817281E-2</v>
      </c>
      <c r="I94" s="17">
        <v>4208</v>
      </c>
      <c r="J94" s="33">
        <v>0.17149220489977735</v>
      </c>
      <c r="K94" s="17">
        <v>0</v>
      </c>
      <c r="L94" s="33">
        <v>-1</v>
      </c>
      <c r="M94" s="17">
        <v>353060</v>
      </c>
      <c r="N94" s="33">
        <v>-0.27126291585652307</v>
      </c>
      <c r="O94" s="17">
        <v>0</v>
      </c>
      <c r="P94" s="33">
        <v>-1</v>
      </c>
      <c r="Q94" s="17">
        <v>0</v>
      </c>
      <c r="R94" s="33">
        <v>-1</v>
      </c>
      <c r="S94" s="17">
        <v>54032</v>
      </c>
      <c r="T94" s="33">
        <v>-0.12975132070609463</v>
      </c>
      <c r="U94" s="17">
        <v>0</v>
      </c>
      <c r="V94" s="33" t="s">
        <v>40</v>
      </c>
      <c r="W94" s="17">
        <v>0</v>
      </c>
      <c r="X94" s="33" t="s">
        <v>40</v>
      </c>
      <c r="Y94" s="17">
        <v>6326</v>
      </c>
      <c r="Z94" s="33">
        <v>-0.81454515925047632</v>
      </c>
      <c r="AA94" s="17">
        <v>0</v>
      </c>
      <c r="AB94" s="33" t="s">
        <v>40</v>
      </c>
      <c r="AC94" s="17">
        <v>0</v>
      </c>
      <c r="AD94" s="33" t="s">
        <v>40</v>
      </c>
      <c r="AE94" s="17">
        <v>0</v>
      </c>
      <c r="AF94" s="33" t="s">
        <v>40</v>
      </c>
      <c r="AG94" s="17">
        <v>1433</v>
      </c>
      <c r="AH94" s="33">
        <v>-0.76407639117550219</v>
      </c>
      <c r="AI94" s="17">
        <v>0</v>
      </c>
      <c r="AJ94" s="33" t="s">
        <v>40</v>
      </c>
      <c r="AK94" s="17">
        <v>0</v>
      </c>
      <c r="AL94" s="33" t="s">
        <v>40</v>
      </c>
      <c r="AM94" s="17">
        <v>0</v>
      </c>
      <c r="AN94" s="33" t="s">
        <v>40</v>
      </c>
      <c r="AO94" s="17">
        <v>0</v>
      </c>
      <c r="AP94" s="33">
        <v>-1</v>
      </c>
      <c r="AQ94" s="17">
        <v>0</v>
      </c>
      <c r="AR94" s="33" t="s">
        <v>40</v>
      </c>
      <c r="AS94" s="17">
        <v>0</v>
      </c>
      <c r="AT94" s="33" t="s">
        <v>40</v>
      </c>
    </row>
    <row r="95" spans="1:46" s="18" customFormat="1" ht="13" x14ac:dyDescent="0.3">
      <c r="A95" s="18">
        <v>90</v>
      </c>
      <c r="B95" s="16" t="s">
        <v>105</v>
      </c>
      <c r="C95" s="17">
        <v>461837</v>
      </c>
      <c r="D95" s="33">
        <v>-0.38346680692629831</v>
      </c>
      <c r="E95" s="17">
        <v>91728</v>
      </c>
      <c r="F95" s="33">
        <v>-0.80238445065858921</v>
      </c>
      <c r="G95" s="17">
        <v>58481</v>
      </c>
      <c r="H95" s="33">
        <v>0.15272110854867638</v>
      </c>
      <c r="I95" s="17">
        <v>154743</v>
      </c>
      <c r="J95" s="33">
        <v>0.12528906147737695</v>
      </c>
      <c r="K95" s="17">
        <v>68460</v>
      </c>
      <c r="L95" s="33">
        <v>2.2670007158196133</v>
      </c>
      <c r="M95" s="17">
        <v>0</v>
      </c>
      <c r="N95" s="33" t="s">
        <v>40</v>
      </c>
      <c r="O95" s="17">
        <v>0</v>
      </c>
      <c r="P95" s="33">
        <v>-1</v>
      </c>
      <c r="Q95" s="17">
        <v>12274</v>
      </c>
      <c r="R95" s="33">
        <v>-0.34405728943993164</v>
      </c>
      <c r="S95" s="17">
        <v>76151</v>
      </c>
      <c r="T95" s="33">
        <v>2.9587752131420255</v>
      </c>
      <c r="U95" s="17">
        <v>0</v>
      </c>
      <c r="V95" s="33">
        <v>-1</v>
      </c>
      <c r="W95" s="17">
        <v>0</v>
      </c>
      <c r="X95" s="33" t="s">
        <v>40</v>
      </c>
      <c r="Y95" s="17">
        <v>0</v>
      </c>
      <c r="Z95" s="33">
        <v>-1</v>
      </c>
      <c r="AA95" s="17">
        <v>0</v>
      </c>
      <c r="AB95" s="33" t="s">
        <v>40</v>
      </c>
      <c r="AC95" s="17">
        <v>0</v>
      </c>
      <c r="AD95" s="33" t="s">
        <v>40</v>
      </c>
      <c r="AE95" s="17">
        <v>0</v>
      </c>
      <c r="AF95" s="33" t="s">
        <v>40</v>
      </c>
      <c r="AG95" s="17">
        <v>0</v>
      </c>
      <c r="AH95" s="33" t="s">
        <v>40</v>
      </c>
      <c r="AI95" s="17">
        <v>0</v>
      </c>
      <c r="AJ95" s="33" t="s">
        <v>40</v>
      </c>
      <c r="AK95" s="17">
        <v>0</v>
      </c>
      <c r="AL95" s="33" t="s">
        <v>40</v>
      </c>
      <c r="AM95" s="17">
        <v>0</v>
      </c>
      <c r="AN95" s="33" t="s">
        <v>40</v>
      </c>
      <c r="AO95" s="17">
        <v>0</v>
      </c>
      <c r="AP95" s="33" t="s">
        <v>40</v>
      </c>
      <c r="AQ95" s="17">
        <v>0</v>
      </c>
      <c r="AR95" s="33" t="s">
        <v>40</v>
      </c>
      <c r="AS95" s="17">
        <v>0</v>
      </c>
      <c r="AT95" s="33" t="s">
        <v>40</v>
      </c>
    </row>
    <row r="96" spans="1:46" s="18" customFormat="1" ht="13" x14ac:dyDescent="0.3">
      <c r="A96" s="18">
        <v>91</v>
      </c>
      <c r="B96" s="16" t="s">
        <v>131</v>
      </c>
      <c r="C96" s="17">
        <v>456299.82999999996</v>
      </c>
      <c r="D96" s="33">
        <v>-3.9772054469166318E-2</v>
      </c>
      <c r="E96" s="17">
        <v>121186</v>
      </c>
      <c r="F96" s="33">
        <v>-0.46814888285196421</v>
      </c>
      <c r="G96" s="17">
        <v>52097</v>
      </c>
      <c r="H96" s="33">
        <v>0.58142852806362511</v>
      </c>
      <c r="I96" s="17">
        <v>19083</v>
      </c>
      <c r="J96" s="33">
        <v>-0.43949362627034017</v>
      </c>
      <c r="K96" s="17">
        <v>11883</v>
      </c>
      <c r="L96" s="33" t="s">
        <v>40</v>
      </c>
      <c r="M96" s="17">
        <v>3753</v>
      </c>
      <c r="N96" s="33">
        <v>-0.9461541772478802</v>
      </c>
      <c r="O96" s="17">
        <v>19265</v>
      </c>
      <c r="P96" s="33">
        <v>-0.10929770215913814</v>
      </c>
      <c r="Q96" s="17">
        <v>56633</v>
      </c>
      <c r="R96" s="33">
        <v>0.49269899841855569</v>
      </c>
      <c r="S96" s="17">
        <v>1306</v>
      </c>
      <c r="T96" s="33">
        <v>-0.68177387914230025</v>
      </c>
      <c r="U96" s="17">
        <v>0</v>
      </c>
      <c r="V96" s="33" t="s">
        <v>40</v>
      </c>
      <c r="W96" s="17">
        <v>0</v>
      </c>
      <c r="X96" s="33" t="s">
        <v>40</v>
      </c>
      <c r="Y96" s="17">
        <v>169824.83</v>
      </c>
      <c r="Z96" s="33">
        <v>2.6147178388765449</v>
      </c>
      <c r="AA96" s="17">
        <v>0</v>
      </c>
      <c r="AB96" s="33" t="s">
        <v>40</v>
      </c>
      <c r="AC96" s="17">
        <v>0</v>
      </c>
      <c r="AD96" s="33" t="s">
        <v>40</v>
      </c>
      <c r="AE96" s="17">
        <v>0</v>
      </c>
      <c r="AF96" s="33" t="s">
        <v>40</v>
      </c>
      <c r="AG96" s="17">
        <v>1269</v>
      </c>
      <c r="AH96" s="33" t="s">
        <v>40</v>
      </c>
      <c r="AI96" s="17">
        <v>0</v>
      </c>
      <c r="AJ96" s="33" t="s">
        <v>40</v>
      </c>
      <c r="AK96" s="17">
        <v>0</v>
      </c>
      <c r="AL96" s="33" t="s">
        <v>40</v>
      </c>
      <c r="AM96" s="17">
        <v>0</v>
      </c>
      <c r="AN96" s="33" t="s">
        <v>40</v>
      </c>
      <c r="AO96" s="17">
        <v>0</v>
      </c>
      <c r="AP96" s="33" t="s">
        <v>40</v>
      </c>
      <c r="AQ96" s="17">
        <v>0</v>
      </c>
      <c r="AR96" s="33" t="s">
        <v>40</v>
      </c>
      <c r="AS96" s="17">
        <v>0</v>
      </c>
      <c r="AT96" s="33" t="s">
        <v>40</v>
      </c>
    </row>
    <row r="97" spans="1:46" s="18" customFormat="1" ht="13" x14ac:dyDescent="0.3">
      <c r="A97" s="18">
        <v>92</v>
      </c>
      <c r="B97" s="16" t="s">
        <v>172</v>
      </c>
      <c r="C97" s="17">
        <v>404746</v>
      </c>
      <c r="D97" s="33" t="s">
        <v>48</v>
      </c>
      <c r="E97" s="17">
        <v>115493</v>
      </c>
      <c r="F97" s="33" t="s">
        <v>40</v>
      </c>
      <c r="G97" s="17">
        <v>0</v>
      </c>
      <c r="H97" s="33" t="s">
        <v>40</v>
      </c>
      <c r="I97" s="17">
        <v>54245</v>
      </c>
      <c r="J97" s="33">
        <v>3.7190082644628095</v>
      </c>
      <c r="K97" s="17">
        <v>0</v>
      </c>
      <c r="L97" s="33" t="s">
        <v>40</v>
      </c>
      <c r="M97" s="17">
        <v>0</v>
      </c>
      <c r="N97" s="33" t="s">
        <v>40</v>
      </c>
      <c r="O97" s="17">
        <v>0</v>
      </c>
      <c r="P97" s="33">
        <v>-1</v>
      </c>
      <c r="Q97" s="17">
        <v>0</v>
      </c>
      <c r="R97" s="33" t="s">
        <v>40</v>
      </c>
      <c r="S97" s="17">
        <v>212165</v>
      </c>
      <c r="T97" s="33" t="s">
        <v>40</v>
      </c>
      <c r="U97" s="17">
        <v>0</v>
      </c>
      <c r="V97" s="33" t="s">
        <v>40</v>
      </c>
      <c r="W97" s="17">
        <v>0</v>
      </c>
      <c r="X97" s="33" t="s">
        <v>40</v>
      </c>
      <c r="Y97" s="17">
        <v>0</v>
      </c>
      <c r="Z97" s="33" t="s">
        <v>40</v>
      </c>
      <c r="AA97" s="17">
        <v>0</v>
      </c>
      <c r="AB97" s="33">
        <v>-1</v>
      </c>
      <c r="AC97" s="17">
        <v>0</v>
      </c>
      <c r="AD97" s="33" t="s">
        <v>40</v>
      </c>
      <c r="AE97" s="17">
        <v>0</v>
      </c>
      <c r="AF97" s="33" t="s">
        <v>40</v>
      </c>
      <c r="AG97" s="17">
        <v>0</v>
      </c>
      <c r="AH97" s="33" t="s">
        <v>40</v>
      </c>
      <c r="AI97" s="17">
        <v>22843</v>
      </c>
      <c r="AJ97" s="33" t="s">
        <v>40</v>
      </c>
      <c r="AK97" s="17">
        <v>0</v>
      </c>
      <c r="AL97" s="33" t="s">
        <v>40</v>
      </c>
      <c r="AM97" s="17">
        <v>0</v>
      </c>
      <c r="AN97" s="33" t="s">
        <v>40</v>
      </c>
      <c r="AO97" s="17">
        <v>0</v>
      </c>
      <c r="AP97" s="33" t="s">
        <v>40</v>
      </c>
      <c r="AQ97" s="17">
        <v>0</v>
      </c>
      <c r="AR97" s="33" t="s">
        <v>40</v>
      </c>
      <c r="AS97" s="17">
        <v>0</v>
      </c>
      <c r="AT97" s="33" t="s">
        <v>40</v>
      </c>
    </row>
    <row r="98" spans="1:46" s="18" customFormat="1" ht="13" x14ac:dyDescent="0.3">
      <c r="A98" s="18">
        <v>93</v>
      </c>
      <c r="B98" s="16" t="s">
        <v>160</v>
      </c>
      <c r="C98" s="17">
        <v>288916</v>
      </c>
      <c r="D98" s="33">
        <v>4.8951621130812706</v>
      </c>
      <c r="E98" s="17">
        <v>20886</v>
      </c>
      <c r="F98" s="33">
        <v>0.49047313209162913</v>
      </c>
      <c r="G98" s="17">
        <v>12154</v>
      </c>
      <c r="H98" s="33">
        <v>0.24618066236029934</v>
      </c>
      <c r="I98" s="17">
        <v>18539</v>
      </c>
      <c r="J98" s="33" t="s">
        <v>40</v>
      </c>
      <c r="K98" s="17">
        <v>110513</v>
      </c>
      <c r="L98" s="33" t="s">
        <v>48</v>
      </c>
      <c r="M98" s="17">
        <v>99726</v>
      </c>
      <c r="N98" s="33" t="s">
        <v>48</v>
      </c>
      <c r="O98" s="17">
        <v>0</v>
      </c>
      <c r="P98" s="33" t="s">
        <v>40</v>
      </c>
      <c r="Q98" s="17">
        <v>0</v>
      </c>
      <c r="R98" s="33" t="s">
        <v>40</v>
      </c>
      <c r="S98" s="17">
        <v>0</v>
      </c>
      <c r="T98" s="33">
        <v>-1</v>
      </c>
      <c r="U98" s="17">
        <v>8883</v>
      </c>
      <c r="V98" s="33" t="s">
        <v>40</v>
      </c>
      <c r="W98" s="17">
        <v>0</v>
      </c>
      <c r="X98" s="33" t="s">
        <v>40</v>
      </c>
      <c r="Y98" s="17">
        <v>9635</v>
      </c>
      <c r="Z98" s="33" t="s">
        <v>40</v>
      </c>
      <c r="AA98" s="17">
        <v>0</v>
      </c>
      <c r="AB98" s="33" t="s">
        <v>40</v>
      </c>
      <c r="AC98" s="17">
        <v>8580</v>
      </c>
      <c r="AD98" s="33" t="s">
        <v>40</v>
      </c>
      <c r="AE98" s="17">
        <v>0</v>
      </c>
      <c r="AF98" s="33" t="s">
        <v>40</v>
      </c>
      <c r="AG98" s="17">
        <v>0</v>
      </c>
      <c r="AH98" s="33" t="s">
        <v>40</v>
      </c>
      <c r="AI98" s="17">
        <v>0</v>
      </c>
      <c r="AJ98" s="33" t="s">
        <v>40</v>
      </c>
      <c r="AK98" s="17">
        <v>0</v>
      </c>
      <c r="AL98" s="33" t="s">
        <v>40</v>
      </c>
      <c r="AM98" s="17">
        <v>0</v>
      </c>
      <c r="AN98" s="33" t="s">
        <v>40</v>
      </c>
      <c r="AO98" s="17">
        <v>0</v>
      </c>
      <c r="AP98" s="33" t="s">
        <v>40</v>
      </c>
      <c r="AQ98" s="17">
        <v>0</v>
      </c>
      <c r="AR98" s="33" t="s">
        <v>40</v>
      </c>
      <c r="AS98" s="17">
        <v>0</v>
      </c>
      <c r="AT98" s="33" t="s">
        <v>40</v>
      </c>
    </row>
    <row r="99" spans="1:46" s="18" customFormat="1" ht="13" x14ac:dyDescent="0.3">
      <c r="A99" s="18">
        <v>94</v>
      </c>
      <c r="B99" s="16" t="s">
        <v>93</v>
      </c>
      <c r="C99" s="17">
        <v>274978</v>
      </c>
      <c r="D99" s="33">
        <v>1.3596172823615222</v>
      </c>
      <c r="E99" s="17">
        <v>144419</v>
      </c>
      <c r="F99" s="33">
        <v>5.1376540586485335</v>
      </c>
      <c r="G99" s="17">
        <v>0</v>
      </c>
      <c r="H99" s="33" t="s">
        <v>40</v>
      </c>
      <c r="I99" s="17">
        <v>25073</v>
      </c>
      <c r="J99" s="33">
        <v>-0.51452193780738109</v>
      </c>
      <c r="K99" s="17">
        <v>15336</v>
      </c>
      <c r="L99" s="33">
        <v>-2.3246926947328217E-2</v>
      </c>
      <c r="M99" s="17">
        <v>0</v>
      </c>
      <c r="N99" s="33" t="s">
        <v>40</v>
      </c>
      <c r="O99" s="17">
        <v>37950</v>
      </c>
      <c r="P99" s="33" t="s">
        <v>40</v>
      </c>
      <c r="Q99" s="17">
        <v>39835</v>
      </c>
      <c r="R99" s="33">
        <v>0.55253722036012154</v>
      </c>
      <c r="S99" s="17">
        <v>4896</v>
      </c>
      <c r="T99" s="33" t="s">
        <v>40</v>
      </c>
      <c r="U99" s="17">
        <v>0</v>
      </c>
      <c r="V99" s="33" t="s">
        <v>40</v>
      </c>
      <c r="W99" s="17">
        <v>0</v>
      </c>
      <c r="X99" s="33" t="s">
        <v>40</v>
      </c>
      <c r="Y99" s="17">
        <v>0</v>
      </c>
      <c r="Z99" s="33" t="s">
        <v>40</v>
      </c>
      <c r="AA99" s="17">
        <v>6419</v>
      </c>
      <c r="AB99" s="33" t="s">
        <v>40</v>
      </c>
      <c r="AC99" s="17">
        <v>0</v>
      </c>
      <c r="AD99" s="33" t="s">
        <v>40</v>
      </c>
      <c r="AE99" s="17">
        <v>0</v>
      </c>
      <c r="AF99" s="33" t="s">
        <v>40</v>
      </c>
      <c r="AG99" s="17">
        <v>1050</v>
      </c>
      <c r="AH99" s="33" t="s">
        <v>40</v>
      </c>
      <c r="AI99" s="17">
        <v>0</v>
      </c>
      <c r="AJ99" s="33" t="s">
        <v>40</v>
      </c>
      <c r="AK99" s="17">
        <v>0</v>
      </c>
      <c r="AL99" s="33" t="s">
        <v>40</v>
      </c>
      <c r="AM99" s="17">
        <v>0</v>
      </c>
      <c r="AN99" s="33" t="s">
        <v>40</v>
      </c>
      <c r="AO99" s="17">
        <v>0</v>
      </c>
      <c r="AP99" s="33" t="s">
        <v>40</v>
      </c>
      <c r="AQ99" s="17">
        <v>0</v>
      </c>
      <c r="AR99" s="33" t="s">
        <v>40</v>
      </c>
      <c r="AS99" s="17">
        <v>0</v>
      </c>
      <c r="AT99" s="33" t="s">
        <v>40</v>
      </c>
    </row>
    <row r="100" spans="1:46" s="18" customFormat="1" ht="13" x14ac:dyDescent="0.3">
      <c r="A100" s="18">
        <v>95</v>
      </c>
      <c r="B100" s="16" t="s">
        <v>139</v>
      </c>
      <c r="C100" s="17">
        <v>261418</v>
      </c>
      <c r="D100" s="33">
        <v>-0.22509522609713806</v>
      </c>
      <c r="E100" s="17">
        <v>16660</v>
      </c>
      <c r="F100" s="33">
        <v>-0.89031463766303021</v>
      </c>
      <c r="G100" s="17">
        <v>0</v>
      </c>
      <c r="H100" s="33" t="s">
        <v>40</v>
      </c>
      <c r="I100" s="17">
        <v>6904</v>
      </c>
      <c r="J100" s="33">
        <v>-0.48292390653085682</v>
      </c>
      <c r="K100" s="17">
        <v>0</v>
      </c>
      <c r="L100" s="33" t="s">
        <v>40</v>
      </c>
      <c r="M100" s="17">
        <v>0</v>
      </c>
      <c r="N100" s="33" t="s">
        <v>40</v>
      </c>
      <c r="O100" s="17">
        <v>237854</v>
      </c>
      <c r="P100" s="33">
        <v>0.51522525736418312</v>
      </c>
      <c r="Q100" s="17">
        <v>0</v>
      </c>
      <c r="R100" s="33" t="s">
        <v>40</v>
      </c>
      <c r="S100" s="17">
        <v>0</v>
      </c>
      <c r="T100" s="33" t="s">
        <v>40</v>
      </c>
      <c r="U100" s="17">
        <v>0</v>
      </c>
      <c r="V100" s="33">
        <v>-1</v>
      </c>
      <c r="W100" s="17">
        <v>0</v>
      </c>
      <c r="X100" s="33" t="s">
        <v>40</v>
      </c>
      <c r="Y100" s="17">
        <v>0</v>
      </c>
      <c r="Z100" s="33" t="s">
        <v>40</v>
      </c>
      <c r="AA100" s="17">
        <v>0</v>
      </c>
      <c r="AB100" s="33" t="s">
        <v>40</v>
      </c>
      <c r="AC100" s="17">
        <v>0</v>
      </c>
      <c r="AD100" s="33" t="s">
        <v>40</v>
      </c>
      <c r="AE100" s="17">
        <v>0</v>
      </c>
      <c r="AF100" s="33" t="s">
        <v>40</v>
      </c>
      <c r="AG100" s="17">
        <v>0</v>
      </c>
      <c r="AH100" s="33" t="s">
        <v>40</v>
      </c>
      <c r="AI100" s="17">
        <v>0</v>
      </c>
      <c r="AJ100" s="33" t="s">
        <v>40</v>
      </c>
      <c r="AK100" s="17">
        <v>0</v>
      </c>
      <c r="AL100" s="33" t="s">
        <v>40</v>
      </c>
      <c r="AM100" s="17">
        <v>0</v>
      </c>
      <c r="AN100" s="33" t="s">
        <v>40</v>
      </c>
      <c r="AO100" s="17">
        <v>0</v>
      </c>
      <c r="AP100" s="33" t="s">
        <v>40</v>
      </c>
      <c r="AQ100" s="17">
        <v>0</v>
      </c>
      <c r="AR100" s="33" t="s">
        <v>40</v>
      </c>
      <c r="AS100" s="17">
        <v>0</v>
      </c>
      <c r="AT100" s="33" t="s">
        <v>40</v>
      </c>
    </row>
    <row r="101" spans="1:46" s="18" customFormat="1" ht="13" x14ac:dyDescent="0.3">
      <c r="A101" s="18">
        <v>96</v>
      </c>
      <c r="B101" s="16" t="s">
        <v>135</v>
      </c>
      <c r="C101" s="17">
        <v>228204</v>
      </c>
      <c r="D101" s="33">
        <v>-0.34795317460090691</v>
      </c>
      <c r="E101" s="17">
        <v>10046</v>
      </c>
      <c r="F101" s="33">
        <v>-0.87641624328014855</v>
      </c>
      <c r="G101" s="17">
        <v>0</v>
      </c>
      <c r="H101" s="33" t="s">
        <v>40</v>
      </c>
      <c r="I101" s="17">
        <v>0</v>
      </c>
      <c r="J101" s="33" t="s">
        <v>40</v>
      </c>
      <c r="K101" s="17">
        <v>0</v>
      </c>
      <c r="L101" s="33">
        <v>-1</v>
      </c>
      <c r="M101" s="17">
        <v>0</v>
      </c>
      <c r="N101" s="33">
        <v>-1</v>
      </c>
      <c r="O101" s="17">
        <v>0</v>
      </c>
      <c r="P101" s="33" t="s">
        <v>40</v>
      </c>
      <c r="Q101" s="17">
        <v>0</v>
      </c>
      <c r="R101" s="33" t="s">
        <v>40</v>
      </c>
      <c r="S101" s="17">
        <v>42676</v>
      </c>
      <c r="T101" s="33">
        <v>-0.47755401848564605</v>
      </c>
      <c r="U101" s="17">
        <v>167548</v>
      </c>
      <c r="V101" s="33">
        <v>3.9643851851851855</v>
      </c>
      <c r="W101" s="17">
        <v>0</v>
      </c>
      <c r="X101" s="33" t="s">
        <v>40</v>
      </c>
      <c r="Y101" s="17">
        <v>2850</v>
      </c>
      <c r="Z101" s="33">
        <v>1.6836158192090394</v>
      </c>
      <c r="AA101" s="17">
        <v>0</v>
      </c>
      <c r="AB101" s="33" t="s">
        <v>40</v>
      </c>
      <c r="AC101" s="17">
        <v>0</v>
      </c>
      <c r="AD101" s="33">
        <v>-1</v>
      </c>
      <c r="AE101" s="17">
        <v>0</v>
      </c>
      <c r="AF101" s="33" t="s">
        <v>40</v>
      </c>
      <c r="AG101" s="17">
        <v>2484</v>
      </c>
      <c r="AH101" s="33">
        <v>-0.96759295499021525</v>
      </c>
      <c r="AI101" s="17">
        <v>2600</v>
      </c>
      <c r="AJ101" s="33">
        <v>1.1885521885521886</v>
      </c>
      <c r="AK101" s="17">
        <v>0</v>
      </c>
      <c r="AL101" s="33" t="s">
        <v>40</v>
      </c>
      <c r="AM101" s="17">
        <v>0</v>
      </c>
      <c r="AN101" s="33" t="s">
        <v>40</v>
      </c>
      <c r="AO101" s="17">
        <v>0</v>
      </c>
      <c r="AP101" s="33" t="s">
        <v>40</v>
      </c>
      <c r="AQ101" s="17">
        <v>0</v>
      </c>
      <c r="AR101" s="33" t="s">
        <v>40</v>
      </c>
      <c r="AS101" s="17">
        <v>0</v>
      </c>
      <c r="AT101" s="33" t="s">
        <v>40</v>
      </c>
    </row>
    <row r="102" spans="1:46" s="18" customFormat="1" ht="13" x14ac:dyDescent="0.3">
      <c r="A102" s="18">
        <v>97</v>
      </c>
      <c r="B102" s="16" t="s">
        <v>149</v>
      </c>
      <c r="C102" s="17">
        <v>223840</v>
      </c>
      <c r="D102" s="33">
        <v>0.8705553002130948</v>
      </c>
      <c r="E102" s="17">
        <v>1472</v>
      </c>
      <c r="F102" s="33" t="s">
        <v>40</v>
      </c>
      <c r="G102" s="17">
        <v>2370</v>
      </c>
      <c r="H102" s="33">
        <v>0.51147959183673475</v>
      </c>
      <c r="I102" s="17">
        <v>4164</v>
      </c>
      <c r="J102" s="33">
        <v>0.52527472527472518</v>
      </c>
      <c r="K102" s="17">
        <v>4748</v>
      </c>
      <c r="L102" s="33">
        <v>1.3354648303000491</v>
      </c>
      <c r="M102" s="17">
        <v>0</v>
      </c>
      <c r="N102" s="33" t="s">
        <v>40</v>
      </c>
      <c r="O102" s="17">
        <v>118918</v>
      </c>
      <c r="P102" s="33" t="s">
        <v>40</v>
      </c>
      <c r="Q102" s="17">
        <v>0</v>
      </c>
      <c r="R102" s="33" t="s">
        <v>40</v>
      </c>
      <c r="S102" s="17">
        <v>0</v>
      </c>
      <c r="T102" s="33">
        <v>-1</v>
      </c>
      <c r="U102" s="17">
        <v>0</v>
      </c>
      <c r="V102" s="33" t="s">
        <v>40</v>
      </c>
      <c r="W102" s="17">
        <v>0</v>
      </c>
      <c r="X102" s="33" t="s">
        <v>40</v>
      </c>
      <c r="Y102" s="17">
        <v>0</v>
      </c>
      <c r="Z102" s="33" t="s">
        <v>40</v>
      </c>
      <c r="AA102" s="17">
        <v>0</v>
      </c>
      <c r="AB102" s="33" t="s">
        <v>40</v>
      </c>
      <c r="AC102" s="17">
        <v>0</v>
      </c>
      <c r="AD102" s="33" t="s">
        <v>40</v>
      </c>
      <c r="AE102" s="17">
        <v>0</v>
      </c>
      <c r="AF102" s="33" t="s">
        <v>40</v>
      </c>
      <c r="AG102" s="17">
        <v>92168</v>
      </c>
      <c r="AH102" s="33">
        <v>-0.17252771917224041</v>
      </c>
      <c r="AI102" s="17">
        <v>0</v>
      </c>
      <c r="AJ102" s="33" t="s">
        <v>40</v>
      </c>
      <c r="AK102" s="17">
        <v>0</v>
      </c>
      <c r="AL102" s="33" t="s">
        <v>40</v>
      </c>
      <c r="AM102" s="17">
        <v>0</v>
      </c>
      <c r="AN102" s="33" t="s">
        <v>40</v>
      </c>
      <c r="AO102" s="17">
        <v>0</v>
      </c>
      <c r="AP102" s="33" t="s">
        <v>40</v>
      </c>
      <c r="AQ102" s="17">
        <v>0</v>
      </c>
      <c r="AR102" s="33" t="s">
        <v>40</v>
      </c>
      <c r="AS102" s="17">
        <v>0</v>
      </c>
      <c r="AT102" s="33" t="s">
        <v>40</v>
      </c>
    </row>
    <row r="103" spans="1:46" s="18" customFormat="1" ht="13" x14ac:dyDescent="0.3">
      <c r="A103" s="18">
        <v>98</v>
      </c>
      <c r="B103" s="16" t="s">
        <v>136</v>
      </c>
      <c r="C103" s="17">
        <v>205650</v>
      </c>
      <c r="D103" s="33">
        <v>-0.41564585837403778</v>
      </c>
      <c r="E103" s="17">
        <v>0</v>
      </c>
      <c r="F103" s="33" t="s">
        <v>40</v>
      </c>
      <c r="G103" s="17">
        <v>0</v>
      </c>
      <c r="H103" s="33" t="s">
        <v>40</v>
      </c>
      <c r="I103" s="17">
        <v>0</v>
      </c>
      <c r="J103" s="33">
        <v>-1</v>
      </c>
      <c r="K103" s="17">
        <v>0</v>
      </c>
      <c r="L103" s="33" t="s">
        <v>40</v>
      </c>
      <c r="M103" s="17">
        <v>0</v>
      </c>
      <c r="N103" s="33" t="s">
        <v>40</v>
      </c>
      <c r="O103" s="17">
        <v>0</v>
      </c>
      <c r="P103" s="33" t="s">
        <v>40</v>
      </c>
      <c r="Q103" s="17">
        <v>0</v>
      </c>
      <c r="R103" s="33" t="s">
        <v>40</v>
      </c>
      <c r="S103" s="17">
        <v>205650</v>
      </c>
      <c r="T103" s="33">
        <v>8.6456930026151069E-2</v>
      </c>
      <c r="U103" s="17">
        <v>0</v>
      </c>
      <c r="V103" s="33" t="s">
        <v>40</v>
      </c>
      <c r="W103" s="17">
        <v>0</v>
      </c>
      <c r="X103" s="33" t="s">
        <v>40</v>
      </c>
      <c r="Y103" s="17">
        <v>0</v>
      </c>
      <c r="Z103" s="33" t="s">
        <v>40</v>
      </c>
      <c r="AA103" s="17">
        <v>0</v>
      </c>
      <c r="AB103" s="33" t="s">
        <v>40</v>
      </c>
      <c r="AC103" s="17">
        <v>0</v>
      </c>
      <c r="AD103" s="33" t="s">
        <v>40</v>
      </c>
      <c r="AE103" s="17">
        <v>0</v>
      </c>
      <c r="AF103" s="33" t="s">
        <v>40</v>
      </c>
      <c r="AG103" s="17">
        <v>0</v>
      </c>
      <c r="AH103" s="33" t="s">
        <v>40</v>
      </c>
      <c r="AI103" s="17">
        <v>0</v>
      </c>
      <c r="AJ103" s="33" t="s">
        <v>40</v>
      </c>
      <c r="AK103" s="17">
        <v>0</v>
      </c>
      <c r="AL103" s="33" t="s">
        <v>40</v>
      </c>
      <c r="AM103" s="17">
        <v>0</v>
      </c>
      <c r="AN103" s="33" t="s">
        <v>40</v>
      </c>
      <c r="AO103" s="17">
        <v>0</v>
      </c>
      <c r="AP103" s="33" t="s">
        <v>40</v>
      </c>
      <c r="AQ103" s="17">
        <v>0</v>
      </c>
      <c r="AR103" s="33" t="s">
        <v>40</v>
      </c>
      <c r="AS103" s="17">
        <v>0</v>
      </c>
      <c r="AT103" s="33" t="s">
        <v>40</v>
      </c>
    </row>
    <row r="104" spans="1:46" s="18" customFormat="1" ht="13" x14ac:dyDescent="0.3">
      <c r="A104" s="18">
        <v>99</v>
      </c>
      <c r="B104" s="16" t="s">
        <v>126</v>
      </c>
      <c r="C104" s="17">
        <v>201292</v>
      </c>
      <c r="D104" s="33">
        <v>-0.64999452279646885</v>
      </c>
      <c r="E104" s="17">
        <v>66096</v>
      </c>
      <c r="F104" s="33">
        <v>-0.52728807134734623</v>
      </c>
      <c r="G104" s="17">
        <v>31790</v>
      </c>
      <c r="H104" s="33">
        <v>-0.81866408077120534</v>
      </c>
      <c r="I104" s="17">
        <v>6949</v>
      </c>
      <c r="J104" s="33">
        <v>0.35089424572317274</v>
      </c>
      <c r="K104" s="17">
        <v>65926</v>
      </c>
      <c r="L104" s="33">
        <v>-0.45731431252623866</v>
      </c>
      <c r="M104" s="17">
        <v>1500</v>
      </c>
      <c r="N104" s="33">
        <v>-6.25E-2</v>
      </c>
      <c r="O104" s="17">
        <v>0</v>
      </c>
      <c r="P104" s="33" t="s">
        <v>40</v>
      </c>
      <c r="Q104" s="17">
        <v>0</v>
      </c>
      <c r="R104" s="33">
        <v>-1</v>
      </c>
      <c r="S104" s="17">
        <v>5228</v>
      </c>
      <c r="T104" s="33">
        <v>-0.49414610546686022</v>
      </c>
      <c r="U104" s="17">
        <v>0</v>
      </c>
      <c r="V104" s="33">
        <v>-1</v>
      </c>
      <c r="W104" s="17">
        <v>1500</v>
      </c>
      <c r="X104" s="33">
        <v>-9.0909090909090939E-2</v>
      </c>
      <c r="Y104" s="17">
        <v>7790</v>
      </c>
      <c r="Z104" s="33">
        <v>0.60618556701030935</v>
      </c>
      <c r="AA104" s="17">
        <v>1800</v>
      </c>
      <c r="AB104" s="33">
        <v>-0.18552036199095023</v>
      </c>
      <c r="AC104" s="17">
        <v>3167</v>
      </c>
      <c r="AD104" s="33" t="s">
        <v>40</v>
      </c>
      <c r="AE104" s="17">
        <v>0</v>
      </c>
      <c r="AF104" s="33">
        <v>-1</v>
      </c>
      <c r="AG104" s="17">
        <v>9546</v>
      </c>
      <c r="AH104" s="33">
        <v>1.8134394341290894</v>
      </c>
      <c r="AI104" s="17">
        <v>0</v>
      </c>
      <c r="AJ104" s="33">
        <v>-1</v>
      </c>
      <c r="AK104" s="17">
        <v>0</v>
      </c>
      <c r="AL104" s="33">
        <v>-1</v>
      </c>
      <c r="AM104" s="17">
        <v>0</v>
      </c>
      <c r="AN104" s="33" t="s">
        <v>40</v>
      </c>
      <c r="AO104" s="17">
        <v>0</v>
      </c>
      <c r="AP104" s="33" t="s">
        <v>40</v>
      </c>
      <c r="AQ104" s="17">
        <v>0</v>
      </c>
      <c r="AR104" s="33" t="s">
        <v>40</v>
      </c>
      <c r="AS104" s="17">
        <v>0</v>
      </c>
      <c r="AT104" s="33" t="s">
        <v>40</v>
      </c>
    </row>
    <row r="105" spans="1:46" s="18" customFormat="1" ht="13" x14ac:dyDescent="0.3">
      <c r="A105" s="18">
        <v>100</v>
      </c>
      <c r="B105" s="16" t="s">
        <v>145</v>
      </c>
      <c r="C105" s="17">
        <v>183723</v>
      </c>
      <c r="D105" s="33">
        <v>5.3828168426903833</v>
      </c>
      <c r="E105" s="17">
        <v>8469</v>
      </c>
      <c r="F105" s="33" t="s">
        <v>40</v>
      </c>
      <c r="G105" s="17">
        <v>2000</v>
      </c>
      <c r="H105" s="33" t="s">
        <v>40</v>
      </c>
      <c r="I105" s="17">
        <v>0</v>
      </c>
      <c r="J105" s="33">
        <v>-1</v>
      </c>
      <c r="K105" s="17">
        <v>0</v>
      </c>
      <c r="L105" s="33">
        <v>-1</v>
      </c>
      <c r="M105" s="17">
        <v>7660</v>
      </c>
      <c r="N105" s="33" t="s">
        <v>40</v>
      </c>
      <c r="O105" s="17">
        <v>0</v>
      </c>
      <c r="P105" s="33" t="s">
        <v>40</v>
      </c>
      <c r="Q105" s="17">
        <v>0</v>
      </c>
      <c r="R105" s="33" t="s">
        <v>40</v>
      </c>
      <c r="S105" s="17">
        <v>89389</v>
      </c>
      <c r="T105" s="33" t="s">
        <v>40</v>
      </c>
      <c r="U105" s="17">
        <v>0</v>
      </c>
      <c r="V105" s="33" t="s">
        <v>40</v>
      </c>
      <c r="W105" s="17">
        <v>0</v>
      </c>
      <c r="X105" s="33" t="s">
        <v>40</v>
      </c>
      <c r="Y105" s="17">
        <v>0</v>
      </c>
      <c r="Z105" s="33" t="s">
        <v>40</v>
      </c>
      <c r="AA105" s="17">
        <v>0</v>
      </c>
      <c r="AB105" s="33" t="s">
        <v>40</v>
      </c>
      <c r="AC105" s="17">
        <v>0</v>
      </c>
      <c r="AD105" s="33" t="s">
        <v>40</v>
      </c>
      <c r="AE105" s="17">
        <v>0</v>
      </c>
      <c r="AF105" s="33" t="s">
        <v>40</v>
      </c>
      <c r="AG105" s="17">
        <v>76205</v>
      </c>
      <c r="AH105" s="33" t="s">
        <v>40</v>
      </c>
      <c r="AI105" s="17">
        <v>0</v>
      </c>
      <c r="AJ105" s="33" t="s">
        <v>40</v>
      </c>
      <c r="AK105" s="17">
        <v>0</v>
      </c>
      <c r="AL105" s="33" t="s">
        <v>40</v>
      </c>
      <c r="AM105" s="17">
        <v>0</v>
      </c>
      <c r="AN105" s="33" t="s">
        <v>40</v>
      </c>
      <c r="AO105" s="17">
        <v>0</v>
      </c>
      <c r="AP105" s="33" t="s">
        <v>40</v>
      </c>
      <c r="AQ105" s="17">
        <v>0</v>
      </c>
      <c r="AR105" s="33" t="s">
        <v>40</v>
      </c>
      <c r="AS105" s="17">
        <v>0</v>
      </c>
      <c r="AT105" s="33" t="s">
        <v>40</v>
      </c>
    </row>
    <row r="106" spans="1:46" s="18" customFormat="1" ht="13" x14ac:dyDescent="0.3">
      <c r="A106" s="18">
        <v>101</v>
      </c>
      <c r="B106" s="16" t="s">
        <v>155</v>
      </c>
      <c r="C106" s="17">
        <v>177828</v>
      </c>
      <c r="D106" s="33">
        <v>0.90726857363493041</v>
      </c>
      <c r="E106" s="17">
        <v>145263</v>
      </c>
      <c r="F106" s="33">
        <v>0.95096498650227645</v>
      </c>
      <c r="G106" s="17">
        <v>0</v>
      </c>
      <c r="H106" s="33" t="s">
        <v>40</v>
      </c>
      <c r="I106" s="17">
        <v>0</v>
      </c>
      <c r="J106" s="33" t="s">
        <v>40</v>
      </c>
      <c r="K106" s="17">
        <v>0</v>
      </c>
      <c r="L106" s="33" t="s">
        <v>40</v>
      </c>
      <c r="M106" s="17">
        <v>0</v>
      </c>
      <c r="N106" s="33" t="s">
        <v>40</v>
      </c>
      <c r="O106" s="17">
        <v>0</v>
      </c>
      <c r="P106" s="33" t="s">
        <v>40</v>
      </c>
      <c r="Q106" s="17">
        <v>0</v>
      </c>
      <c r="R106" s="33" t="s">
        <v>40</v>
      </c>
      <c r="S106" s="17">
        <v>0</v>
      </c>
      <c r="T106" s="33" t="s">
        <v>40</v>
      </c>
      <c r="U106" s="17">
        <v>0</v>
      </c>
      <c r="V106" s="33" t="s">
        <v>40</v>
      </c>
      <c r="W106" s="17">
        <v>0</v>
      </c>
      <c r="X106" s="33" t="s">
        <v>40</v>
      </c>
      <c r="Y106" s="17">
        <v>0</v>
      </c>
      <c r="Z106" s="33" t="s">
        <v>40</v>
      </c>
      <c r="AA106" s="17">
        <v>0</v>
      </c>
      <c r="AB106" s="33" t="s">
        <v>40</v>
      </c>
      <c r="AC106" s="17">
        <v>2570</v>
      </c>
      <c r="AD106" s="33">
        <v>-0.86315228966986157</v>
      </c>
      <c r="AE106" s="17">
        <v>0</v>
      </c>
      <c r="AF106" s="33" t="s">
        <v>40</v>
      </c>
      <c r="AG106" s="17">
        <v>0</v>
      </c>
      <c r="AH106" s="33" t="s">
        <v>40</v>
      </c>
      <c r="AI106" s="17">
        <v>29995</v>
      </c>
      <c r="AJ106" s="33" t="s">
        <v>40</v>
      </c>
      <c r="AK106" s="17">
        <v>0</v>
      </c>
      <c r="AL106" s="33" t="s">
        <v>40</v>
      </c>
      <c r="AM106" s="17">
        <v>0</v>
      </c>
      <c r="AN106" s="33" t="s">
        <v>40</v>
      </c>
      <c r="AO106" s="17">
        <v>0</v>
      </c>
      <c r="AP106" s="33" t="s">
        <v>40</v>
      </c>
      <c r="AQ106" s="17">
        <v>0</v>
      </c>
      <c r="AR106" s="33" t="s">
        <v>40</v>
      </c>
      <c r="AS106" s="17">
        <v>0</v>
      </c>
      <c r="AT106" s="33" t="s">
        <v>40</v>
      </c>
    </row>
    <row r="107" spans="1:46" s="18" customFormat="1" ht="13" x14ac:dyDescent="0.3">
      <c r="A107" s="18">
        <v>102</v>
      </c>
      <c r="B107" s="16" t="s">
        <v>174</v>
      </c>
      <c r="C107" s="17">
        <v>164995</v>
      </c>
      <c r="D107" s="33" t="s">
        <v>48</v>
      </c>
      <c r="E107" s="17">
        <v>155992</v>
      </c>
      <c r="F107" s="33" t="s">
        <v>40</v>
      </c>
      <c r="G107" s="17">
        <v>4310</v>
      </c>
      <c r="H107" s="33">
        <v>5.8707934168509057E-2</v>
      </c>
      <c r="I107" s="17">
        <v>1718</v>
      </c>
      <c r="J107" s="33">
        <v>-0.48639760837070256</v>
      </c>
      <c r="K107" s="17">
        <v>0</v>
      </c>
      <c r="L107" s="33" t="s">
        <v>40</v>
      </c>
      <c r="M107" s="17">
        <v>0</v>
      </c>
      <c r="N107" s="33" t="s">
        <v>40</v>
      </c>
      <c r="O107" s="17">
        <v>0</v>
      </c>
      <c r="P107" s="33">
        <v>-1</v>
      </c>
      <c r="Q107" s="17">
        <v>0</v>
      </c>
      <c r="R107" s="33" t="s">
        <v>40</v>
      </c>
      <c r="S107" s="17">
        <v>2975</v>
      </c>
      <c r="T107" s="33" t="s">
        <v>40</v>
      </c>
      <c r="U107" s="17">
        <v>0</v>
      </c>
      <c r="V107" s="33" t="s">
        <v>40</v>
      </c>
      <c r="W107" s="17">
        <v>0</v>
      </c>
      <c r="X107" s="33" t="s">
        <v>40</v>
      </c>
      <c r="Y107" s="17">
        <v>0</v>
      </c>
      <c r="Z107" s="33" t="s">
        <v>40</v>
      </c>
      <c r="AA107" s="17">
        <v>0</v>
      </c>
      <c r="AB107" s="33" t="s">
        <v>40</v>
      </c>
      <c r="AC107" s="17">
        <v>0</v>
      </c>
      <c r="AD107" s="33" t="s">
        <v>40</v>
      </c>
      <c r="AE107" s="17">
        <v>0</v>
      </c>
      <c r="AF107" s="33" t="s">
        <v>40</v>
      </c>
      <c r="AG107" s="17">
        <v>0</v>
      </c>
      <c r="AH107" s="33" t="s">
        <v>40</v>
      </c>
      <c r="AI107" s="17">
        <v>0</v>
      </c>
      <c r="AJ107" s="33" t="s">
        <v>40</v>
      </c>
      <c r="AK107" s="17">
        <v>0</v>
      </c>
      <c r="AL107" s="33" t="s">
        <v>40</v>
      </c>
      <c r="AM107" s="17">
        <v>0</v>
      </c>
      <c r="AN107" s="33" t="s">
        <v>40</v>
      </c>
      <c r="AO107" s="17">
        <v>0</v>
      </c>
      <c r="AP107" s="33" t="s">
        <v>40</v>
      </c>
      <c r="AQ107" s="17">
        <v>0</v>
      </c>
      <c r="AR107" s="33" t="s">
        <v>40</v>
      </c>
      <c r="AS107" s="17">
        <v>0</v>
      </c>
      <c r="AT107" s="33" t="s">
        <v>40</v>
      </c>
    </row>
    <row r="108" spans="1:46" s="18" customFormat="1" ht="13" x14ac:dyDescent="0.3">
      <c r="A108" s="18">
        <v>103</v>
      </c>
      <c r="B108" s="16" t="s">
        <v>181</v>
      </c>
      <c r="C108" s="17">
        <v>151045</v>
      </c>
      <c r="D108" s="33" t="s">
        <v>48</v>
      </c>
      <c r="E108" s="17">
        <v>151045</v>
      </c>
      <c r="F108" s="33" t="s">
        <v>48</v>
      </c>
      <c r="G108" s="17">
        <v>0</v>
      </c>
      <c r="H108" s="33" t="s">
        <v>40</v>
      </c>
      <c r="I108" s="17">
        <v>0</v>
      </c>
      <c r="J108" s="33" t="s">
        <v>40</v>
      </c>
      <c r="K108" s="17">
        <v>0</v>
      </c>
      <c r="L108" s="33" t="s">
        <v>40</v>
      </c>
      <c r="M108" s="17">
        <v>0</v>
      </c>
      <c r="N108" s="33" t="s">
        <v>40</v>
      </c>
      <c r="O108" s="17">
        <v>0</v>
      </c>
      <c r="P108" s="33" t="s">
        <v>40</v>
      </c>
      <c r="Q108" s="17">
        <v>0</v>
      </c>
      <c r="R108" s="33" t="s">
        <v>40</v>
      </c>
      <c r="S108" s="17">
        <v>0</v>
      </c>
      <c r="T108" s="33" t="s">
        <v>40</v>
      </c>
      <c r="U108" s="17">
        <v>0</v>
      </c>
      <c r="V108" s="33" t="s">
        <v>40</v>
      </c>
      <c r="W108" s="17">
        <v>0</v>
      </c>
      <c r="X108" s="33" t="s">
        <v>40</v>
      </c>
      <c r="Y108" s="17">
        <v>0</v>
      </c>
      <c r="Z108" s="33" t="s">
        <v>40</v>
      </c>
      <c r="AA108" s="17">
        <v>0</v>
      </c>
      <c r="AB108" s="33" t="s">
        <v>40</v>
      </c>
      <c r="AC108" s="17">
        <v>0</v>
      </c>
      <c r="AD108" s="33" t="s">
        <v>40</v>
      </c>
      <c r="AE108" s="17">
        <v>0</v>
      </c>
      <c r="AF108" s="33" t="s">
        <v>40</v>
      </c>
      <c r="AG108" s="17">
        <v>0</v>
      </c>
      <c r="AH108" s="33" t="s">
        <v>40</v>
      </c>
      <c r="AI108" s="17">
        <v>0</v>
      </c>
      <c r="AJ108" s="33" t="s">
        <v>40</v>
      </c>
      <c r="AK108" s="17">
        <v>0</v>
      </c>
      <c r="AL108" s="33" t="s">
        <v>40</v>
      </c>
      <c r="AM108" s="17">
        <v>0</v>
      </c>
      <c r="AN108" s="33" t="s">
        <v>40</v>
      </c>
      <c r="AO108" s="17">
        <v>0</v>
      </c>
      <c r="AP108" s="33" t="s">
        <v>40</v>
      </c>
      <c r="AQ108" s="17">
        <v>0</v>
      </c>
      <c r="AR108" s="33" t="s">
        <v>40</v>
      </c>
      <c r="AS108" s="17">
        <v>0</v>
      </c>
      <c r="AT108" s="33" t="s">
        <v>40</v>
      </c>
    </row>
    <row r="109" spans="1:46" s="18" customFormat="1" ht="13" x14ac:dyDescent="0.3">
      <c r="A109" s="18">
        <v>104</v>
      </c>
      <c r="B109" s="16" t="s">
        <v>143</v>
      </c>
      <c r="C109" s="17">
        <v>150892</v>
      </c>
      <c r="D109" s="33">
        <v>-0.31640488735259342</v>
      </c>
      <c r="E109" s="17">
        <v>130274</v>
      </c>
      <c r="F109" s="33">
        <v>2.945664354726353</v>
      </c>
      <c r="G109" s="17">
        <v>12147</v>
      </c>
      <c r="H109" s="33">
        <v>-0.93320686242164297</v>
      </c>
      <c r="I109" s="17">
        <v>2251</v>
      </c>
      <c r="J109" s="33">
        <v>-0.44501972386587774</v>
      </c>
      <c r="K109" s="17">
        <v>2111</v>
      </c>
      <c r="L109" s="33" t="s">
        <v>40</v>
      </c>
      <c r="M109" s="17">
        <v>0</v>
      </c>
      <c r="N109" s="33" t="s">
        <v>40</v>
      </c>
      <c r="O109" s="17">
        <v>1004</v>
      </c>
      <c r="P109" s="33" t="s">
        <v>40</v>
      </c>
      <c r="Q109" s="17">
        <v>0</v>
      </c>
      <c r="R109" s="33" t="s">
        <v>40</v>
      </c>
      <c r="S109" s="17">
        <v>3105</v>
      </c>
      <c r="T109" s="33">
        <v>0.72500000000000009</v>
      </c>
      <c r="U109" s="17">
        <v>0</v>
      </c>
      <c r="V109" s="33" t="s">
        <v>40</v>
      </c>
      <c r="W109" s="17">
        <v>0</v>
      </c>
      <c r="X109" s="33" t="s">
        <v>40</v>
      </c>
      <c r="Y109" s="17">
        <v>0</v>
      </c>
      <c r="Z109" s="33" t="s">
        <v>40</v>
      </c>
      <c r="AA109" s="17">
        <v>0</v>
      </c>
      <c r="AB109" s="33" t="s">
        <v>40</v>
      </c>
      <c r="AC109" s="17">
        <v>0</v>
      </c>
      <c r="AD109" s="33" t="s">
        <v>40</v>
      </c>
      <c r="AE109" s="17">
        <v>0</v>
      </c>
      <c r="AF109" s="33" t="s">
        <v>40</v>
      </c>
      <c r="AG109" s="17">
        <v>0</v>
      </c>
      <c r="AH109" s="33" t="s">
        <v>40</v>
      </c>
      <c r="AI109" s="17">
        <v>0</v>
      </c>
      <c r="AJ109" s="33" t="s">
        <v>40</v>
      </c>
      <c r="AK109" s="17">
        <v>0</v>
      </c>
      <c r="AL109" s="33" t="s">
        <v>40</v>
      </c>
      <c r="AM109" s="17">
        <v>0</v>
      </c>
      <c r="AN109" s="33" t="s">
        <v>40</v>
      </c>
      <c r="AO109" s="17">
        <v>0</v>
      </c>
      <c r="AP109" s="33" t="s">
        <v>40</v>
      </c>
      <c r="AQ109" s="17">
        <v>0</v>
      </c>
      <c r="AR109" s="33" t="s">
        <v>40</v>
      </c>
      <c r="AS109" s="17">
        <v>0</v>
      </c>
      <c r="AT109" s="33" t="s">
        <v>40</v>
      </c>
    </row>
    <row r="110" spans="1:46" s="18" customFormat="1" ht="13" x14ac:dyDescent="0.3">
      <c r="A110" s="18">
        <v>105</v>
      </c>
      <c r="B110" s="16" t="s">
        <v>123</v>
      </c>
      <c r="C110" s="17">
        <v>150077</v>
      </c>
      <c r="D110" s="33">
        <v>2.0383034720113371</v>
      </c>
      <c r="E110" s="17">
        <v>30824</v>
      </c>
      <c r="F110" s="33">
        <v>0.2427027898726013</v>
      </c>
      <c r="G110" s="17">
        <v>70655</v>
      </c>
      <c r="H110" s="33" t="s">
        <v>40</v>
      </c>
      <c r="I110" s="17">
        <v>32351</v>
      </c>
      <c r="J110" s="33">
        <v>4.0826394344069126</v>
      </c>
      <c r="K110" s="17">
        <v>0</v>
      </c>
      <c r="L110" s="33" t="s">
        <v>40</v>
      </c>
      <c r="M110" s="17">
        <v>0</v>
      </c>
      <c r="N110" s="33">
        <v>-1</v>
      </c>
      <c r="O110" s="17">
        <v>0</v>
      </c>
      <c r="P110" s="33" t="s">
        <v>40</v>
      </c>
      <c r="Q110" s="17">
        <v>4247</v>
      </c>
      <c r="R110" s="33">
        <v>-1.370181142591731E-2</v>
      </c>
      <c r="S110" s="17">
        <v>0</v>
      </c>
      <c r="T110" s="33" t="s">
        <v>40</v>
      </c>
      <c r="U110" s="17">
        <v>0</v>
      </c>
      <c r="V110" s="33" t="s">
        <v>40</v>
      </c>
      <c r="W110" s="17">
        <v>0</v>
      </c>
      <c r="X110" s="33" t="s">
        <v>40</v>
      </c>
      <c r="Y110" s="17">
        <v>0</v>
      </c>
      <c r="Z110" s="33" t="s">
        <v>40</v>
      </c>
      <c r="AA110" s="17">
        <v>0</v>
      </c>
      <c r="AB110" s="33" t="s">
        <v>40</v>
      </c>
      <c r="AC110" s="17">
        <v>0</v>
      </c>
      <c r="AD110" s="33" t="s">
        <v>40</v>
      </c>
      <c r="AE110" s="17">
        <v>0</v>
      </c>
      <c r="AF110" s="33" t="s">
        <v>40</v>
      </c>
      <c r="AG110" s="17">
        <v>0</v>
      </c>
      <c r="AH110" s="33" t="s">
        <v>40</v>
      </c>
      <c r="AI110" s="17">
        <v>12000</v>
      </c>
      <c r="AJ110" s="33" t="s">
        <v>40</v>
      </c>
      <c r="AK110" s="17">
        <v>0</v>
      </c>
      <c r="AL110" s="33" t="s">
        <v>40</v>
      </c>
      <c r="AM110" s="17">
        <v>0</v>
      </c>
      <c r="AN110" s="33" t="s">
        <v>40</v>
      </c>
      <c r="AO110" s="17">
        <v>0</v>
      </c>
      <c r="AP110" s="33" t="s">
        <v>40</v>
      </c>
      <c r="AQ110" s="17">
        <v>0</v>
      </c>
      <c r="AR110" s="33" t="s">
        <v>40</v>
      </c>
      <c r="AS110" s="17">
        <v>0</v>
      </c>
      <c r="AT110" s="33" t="s">
        <v>40</v>
      </c>
    </row>
    <row r="111" spans="1:46" s="18" customFormat="1" ht="13" x14ac:dyDescent="0.3">
      <c r="A111" s="18">
        <v>106</v>
      </c>
      <c r="B111" s="16" t="s">
        <v>146</v>
      </c>
      <c r="C111" s="17">
        <v>146196</v>
      </c>
      <c r="D111" s="33">
        <v>-8.4810697115384581E-2</v>
      </c>
      <c r="E111" s="17">
        <v>43180</v>
      </c>
      <c r="F111" s="33" t="s">
        <v>48</v>
      </c>
      <c r="G111" s="17">
        <v>12713</v>
      </c>
      <c r="H111" s="33">
        <v>8.1957446808510692E-2</v>
      </c>
      <c r="I111" s="17">
        <v>26432</v>
      </c>
      <c r="J111" s="33">
        <v>-0.33987662645788064</v>
      </c>
      <c r="K111" s="17">
        <v>18920</v>
      </c>
      <c r="L111" s="33" t="s">
        <v>40</v>
      </c>
      <c r="M111" s="17">
        <v>1178</v>
      </c>
      <c r="N111" s="33">
        <v>-0.55580693815987936</v>
      </c>
      <c r="O111" s="17">
        <v>15703</v>
      </c>
      <c r="P111" s="33">
        <v>-0.42773323615160352</v>
      </c>
      <c r="Q111" s="17">
        <v>28070</v>
      </c>
      <c r="R111" s="33">
        <v>-0.62577325085324231</v>
      </c>
      <c r="S111" s="17">
        <v>0</v>
      </c>
      <c r="T111" s="33" t="s">
        <v>40</v>
      </c>
      <c r="U111" s="17">
        <v>0</v>
      </c>
      <c r="V111" s="33">
        <v>-1</v>
      </c>
      <c r="W111" s="17">
        <v>0</v>
      </c>
      <c r="X111" s="33" t="s">
        <v>40</v>
      </c>
      <c r="Y111" s="17">
        <v>0</v>
      </c>
      <c r="Z111" s="33" t="s">
        <v>40</v>
      </c>
      <c r="AA111" s="17">
        <v>0</v>
      </c>
      <c r="AB111" s="33" t="s">
        <v>40</v>
      </c>
      <c r="AC111" s="17">
        <v>0</v>
      </c>
      <c r="AD111" s="33" t="s">
        <v>40</v>
      </c>
      <c r="AE111" s="17">
        <v>0</v>
      </c>
      <c r="AF111" s="33" t="s">
        <v>40</v>
      </c>
      <c r="AG111" s="17">
        <v>0</v>
      </c>
      <c r="AH111" s="33" t="s">
        <v>40</v>
      </c>
      <c r="AI111" s="17">
        <v>0</v>
      </c>
      <c r="AJ111" s="33" t="s">
        <v>40</v>
      </c>
      <c r="AK111" s="17">
        <v>0</v>
      </c>
      <c r="AL111" s="33" t="s">
        <v>40</v>
      </c>
      <c r="AM111" s="17">
        <v>0</v>
      </c>
      <c r="AN111" s="33" t="s">
        <v>40</v>
      </c>
      <c r="AO111" s="17">
        <v>0</v>
      </c>
      <c r="AP111" s="33" t="s">
        <v>40</v>
      </c>
      <c r="AQ111" s="17">
        <v>0</v>
      </c>
      <c r="AR111" s="33" t="s">
        <v>40</v>
      </c>
      <c r="AS111" s="17">
        <v>0</v>
      </c>
      <c r="AT111" s="33" t="s">
        <v>40</v>
      </c>
    </row>
    <row r="112" spans="1:46" s="18" customFormat="1" ht="13" x14ac:dyDescent="0.3">
      <c r="A112" s="18">
        <v>107</v>
      </c>
      <c r="B112" s="16" t="s">
        <v>176</v>
      </c>
      <c r="C112" s="17">
        <v>128276</v>
      </c>
      <c r="D112" s="33">
        <v>5.5843342572631149</v>
      </c>
      <c r="E112" s="17">
        <v>0</v>
      </c>
      <c r="F112" s="33" t="s">
        <v>40</v>
      </c>
      <c r="G112" s="17">
        <v>1070</v>
      </c>
      <c r="H112" s="33" t="s">
        <v>40</v>
      </c>
      <c r="I112" s="17">
        <v>0</v>
      </c>
      <c r="J112" s="33" t="s">
        <v>40</v>
      </c>
      <c r="K112" s="17">
        <v>113165</v>
      </c>
      <c r="L112" s="33">
        <v>4.8086952058310235</v>
      </c>
      <c r="M112" s="17">
        <v>0</v>
      </c>
      <c r="N112" s="33" t="s">
        <v>40</v>
      </c>
      <c r="O112" s="17">
        <v>14041</v>
      </c>
      <c r="P112" s="33" t="s">
        <v>40</v>
      </c>
      <c r="Q112" s="17">
        <v>0</v>
      </c>
      <c r="R112" s="33" t="s">
        <v>40</v>
      </c>
      <c r="S112" s="17">
        <v>0</v>
      </c>
      <c r="T112" s="33" t="s">
        <v>40</v>
      </c>
      <c r="U112" s="17">
        <v>0</v>
      </c>
      <c r="V112" s="33" t="s">
        <v>40</v>
      </c>
      <c r="W112" s="17">
        <v>0</v>
      </c>
      <c r="X112" s="33" t="s">
        <v>40</v>
      </c>
      <c r="Y112" s="17">
        <v>0</v>
      </c>
      <c r="Z112" s="33" t="s">
        <v>40</v>
      </c>
      <c r="AA112" s="17">
        <v>0</v>
      </c>
      <c r="AB112" s="33" t="s">
        <v>40</v>
      </c>
      <c r="AC112" s="17">
        <v>0</v>
      </c>
      <c r="AD112" s="33" t="s">
        <v>40</v>
      </c>
      <c r="AE112" s="17">
        <v>0</v>
      </c>
      <c r="AF112" s="33" t="s">
        <v>40</v>
      </c>
      <c r="AG112" s="17">
        <v>0</v>
      </c>
      <c r="AH112" s="33" t="s">
        <v>40</v>
      </c>
      <c r="AI112" s="17">
        <v>0</v>
      </c>
      <c r="AJ112" s="33" t="s">
        <v>40</v>
      </c>
      <c r="AK112" s="17">
        <v>0</v>
      </c>
      <c r="AL112" s="33" t="s">
        <v>40</v>
      </c>
      <c r="AM112" s="17">
        <v>0</v>
      </c>
      <c r="AN112" s="33" t="s">
        <v>40</v>
      </c>
      <c r="AO112" s="17">
        <v>0</v>
      </c>
      <c r="AP112" s="33" t="s">
        <v>40</v>
      </c>
      <c r="AQ112" s="17">
        <v>0</v>
      </c>
      <c r="AR112" s="33" t="s">
        <v>40</v>
      </c>
      <c r="AS112" s="17">
        <v>0</v>
      </c>
      <c r="AT112" s="33" t="s">
        <v>40</v>
      </c>
    </row>
    <row r="113" spans="1:46" s="18" customFormat="1" ht="13" x14ac:dyDescent="0.3">
      <c r="A113" s="18">
        <v>108</v>
      </c>
      <c r="B113" s="16" t="s">
        <v>156</v>
      </c>
      <c r="C113" s="17">
        <v>127784</v>
      </c>
      <c r="D113" s="33">
        <v>0.45088733209950838</v>
      </c>
      <c r="E113" s="17">
        <v>27608</v>
      </c>
      <c r="F113" s="33">
        <v>-0.29513888888888884</v>
      </c>
      <c r="G113" s="17">
        <v>2295</v>
      </c>
      <c r="H113" s="33">
        <v>-0.83689858574372822</v>
      </c>
      <c r="I113" s="17">
        <v>3680</v>
      </c>
      <c r="J113" s="33" t="s">
        <v>40</v>
      </c>
      <c r="K113" s="17">
        <v>31634</v>
      </c>
      <c r="L113" s="33" t="s">
        <v>48</v>
      </c>
      <c r="M113" s="17">
        <v>0</v>
      </c>
      <c r="N113" s="33" t="s">
        <v>40</v>
      </c>
      <c r="O113" s="17">
        <v>0</v>
      </c>
      <c r="P113" s="33" t="s">
        <v>40</v>
      </c>
      <c r="Q113" s="17">
        <v>21765</v>
      </c>
      <c r="R113" s="33">
        <v>-0.22212294496068619</v>
      </c>
      <c r="S113" s="17">
        <v>0</v>
      </c>
      <c r="T113" s="33">
        <v>-1</v>
      </c>
      <c r="U113" s="17">
        <v>0</v>
      </c>
      <c r="V113" s="33" t="s">
        <v>40</v>
      </c>
      <c r="W113" s="17">
        <v>0</v>
      </c>
      <c r="X113" s="33" t="s">
        <v>40</v>
      </c>
      <c r="Y113" s="17">
        <v>32212</v>
      </c>
      <c r="Z113" s="33" t="s">
        <v>40</v>
      </c>
      <c r="AA113" s="17">
        <v>0</v>
      </c>
      <c r="AB113" s="33" t="s">
        <v>40</v>
      </c>
      <c r="AC113" s="17">
        <v>0</v>
      </c>
      <c r="AD113" s="33" t="s">
        <v>40</v>
      </c>
      <c r="AE113" s="17">
        <v>1885</v>
      </c>
      <c r="AF113" s="33">
        <v>-0.18327556325823224</v>
      </c>
      <c r="AG113" s="17">
        <v>0</v>
      </c>
      <c r="AH113" s="33" t="s">
        <v>40</v>
      </c>
      <c r="AI113" s="17">
        <v>0</v>
      </c>
      <c r="AJ113" s="33" t="s">
        <v>40</v>
      </c>
      <c r="AK113" s="17">
        <v>6705</v>
      </c>
      <c r="AL113" s="33" t="s">
        <v>40</v>
      </c>
      <c r="AM113" s="17">
        <v>0</v>
      </c>
      <c r="AN113" s="33" t="s">
        <v>40</v>
      </c>
      <c r="AO113" s="17">
        <v>0</v>
      </c>
      <c r="AP113" s="33" t="s">
        <v>40</v>
      </c>
      <c r="AQ113" s="17">
        <v>0</v>
      </c>
      <c r="AR113" s="33" t="s">
        <v>40</v>
      </c>
      <c r="AS113" s="17">
        <v>0</v>
      </c>
      <c r="AT113" s="33" t="s">
        <v>40</v>
      </c>
    </row>
    <row r="114" spans="1:46" s="18" customFormat="1" ht="13" x14ac:dyDescent="0.3">
      <c r="A114" s="18">
        <v>109</v>
      </c>
      <c r="B114" s="16" t="s">
        <v>115</v>
      </c>
      <c r="C114" s="17">
        <v>118563</v>
      </c>
      <c r="D114" s="33">
        <v>-0.84864426685730332</v>
      </c>
      <c r="E114" s="17">
        <v>13442</v>
      </c>
      <c r="F114" s="33">
        <v>-0.97664498888890816</v>
      </c>
      <c r="G114" s="17">
        <v>101662</v>
      </c>
      <c r="H114" s="33" t="s">
        <v>40</v>
      </c>
      <c r="I114" s="17">
        <v>3459</v>
      </c>
      <c r="J114" s="33" t="s">
        <v>40</v>
      </c>
      <c r="K114" s="17">
        <v>0</v>
      </c>
      <c r="L114" s="33">
        <v>-1</v>
      </c>
      <c r="M114" s="17">
        <v>0</v>
      </c>
      <c r="N114" s="33" t="s">
        <v>40</v>
      </c>
      <c r="O114" s="17">
        <v>0</v>
      </c>
      <c r="P114" s="33" t="s">
        <v>40</v>
      </c>
      <c r="Q114" s="17">
        <v>0</v>
      </c>
      <c r="R114" s="33" t="s">
        <v>40</v>
      </c>
      <c r="S114" s="17">
        <v>0</v>
      </c>
      <c r="T114" s="33">
        <v>-1</v>
      </c>
      <c r="U114" s="17">
        <v>0</v>
      </c>
      <c r="V114" s="33">
        <v>-1</v>
      </c>
      <c r="W114" s="17">
        <v>0</v>
      </c>
      <c r="X114" s="33" t="s">
        <v>40</v>
      </c>
      <c r="Y114" s="17">
        <v>0</v>
      </c>
      <c r="Z114" s="33" t="s">
        <v>40</v>
      </c>
      <c r="AA114" s="17">
        <v>0</v>
      </c>
      <c r="AB114" s="33" t="s">
        <v>40</v>
      </c>
      <c r="AC114" s="17">
        <v>0</v>
      </c>
      <c r="AD114" s="33" t="s">
        <v>40</v>
      </c>
      <c r="AE114" s="17">
        <v>0</v>
      </c>
      <c r="AF114" s="33" t="s">
        <v>40</v>
      </c>
      <c r="AG114" s="17">
        <v>0</v>
      </c>
      <c r="AH114" s="33" t="s">
        <v>40</v>
      </c>
      <c r="AI114" s="17">
        <v>0</v>
      </c>
      <c r="AJ114" s="33" t="s">
        <v>40</v>
      </c>
      <c r="AK114" s="17">
        <v>0</v>
      </c>
      <c r="AL114" s="33" t="s">
        <v>40</v>
      </c>
      <c r="AM114" s="17">
        <v>0</v>
      </c>
      <c r="AN114" s="33" t="s">
        <v>40</v>
      </c>
      <c r="AO114" s="17">
        <v>0</v>
      </c>
      <c r="AP114" s="33" t="s">
        <v>40</v>
      </c>
      <c r="AQ114" s="17">
        <v>0</v>
      </c>
      <c r="AR114" s="33" t="s">
        <v>40</v>
      </c>
      <c r="AS114" s="17">
        <v>0</v>
      </c>
      <c r="AT114" s="33" t="s">
        <v>40</v>
      </c>
    </row>
    <row r="115" spans="1:46" s="18" customFormat="1" ht="13" x14ac:dyDescent="0.3">
      <c r="A115" s="18">
        <v>110</v>
      </c>
      <c r="B115" s="16" t="s">
        <v>144</v>
      </c>
      <c r="C115" s="17">
        <v>115469</v>
      </c>
      <c r="D115" s="33">
        <v>-0.35321267931461353</v>
      </c>
      <c r="E115" s="17">
        <v>22735</v>
      </c>
      <c r="F115" s="33">
        <v>0.59409619969148797</v>
      </c>
      <c r="G115" s="17">
        <v>20676</v>
      </c>
      <c r="H115" s="33">
        <v>0.94414668547249647</v>
      </c>
      <c r="I115" s="17">
        <v>0</v>
      </c>
      <c r="J115" s="33">
        <v>-1</v>
      </c>
      <c r="K115" s="17">
        <v>0</v>
      </c>
      <c r="L115" s="33">
        <v>-1</v>
      </c>
      <c r="M115" s="17">
        <v>0</v>
      </c>
      <c r="N115" s="33" t="s">
        <v>40</v>
      </c>
      <c r="O115" s="17">
        <v>0</v>
      </c>
      <c r="P115" s="33" t="s">
        <v>40</v>
      </c>
      <c r="Q115" s="17">
        <v>0</v>
      </c>
      <c r="R115" s="33" t="s">
        <v>40</v>
      </c>
      <c r="S115" s="17">
        <v>36323</v>
      </c>
      <c r="T115" s="33">
        <v>1.2409155407489667</v>
      </c>
      <c r="U115" s="17">
        <v>0</v>
      </c>
      <c r="V115" s="33" t="s">
        <v>40</v>
      </c>
      <c r="W115" s="17">
        <v>0</v>
      </c>
      <c r="X115" s="33" t="s">
        <v>40</v>
      </c>
      <c r="Y115" s="17">
        <v>14616</v>
      </c>
      <c r="Z115" s="33">
        <v>-0.64372943327239485</v>
      </c>
      <c r="AA115" s="17">
        <v>21119</v>
      </c>
      <c r="AB115" s="33">
        <v>4.4220795892169447</v>
      </c>
      <c r="AC115" s="17">
        <v>0</v>
      </c>
      <c r="AD115" s="33" t="s">
        <v>40</v>
      </c>
      <c r="AE115" s="17">
        <v>0</v>
      </c>
      <c r="AF115" s="33" t="s">
        <v>40</v>
      </c>
      <c r="AG115" s="17">
        <v>0</v>
      </c>
      <c r="AH115" s="33" t="s">
        <v>40</v>
      </c>
      <c r="AI115" s="17">
        <v>0</v>
      </c>
      <c r="AJ115" s="33" t="s">
        <v>40</v>
      </c>
      <c r="AK115" s="17">
        <v>0</v>
      </c>
      <c r="AL115" s="33" t="s">
        <v>40</v>
      </c>
      <c r="AM115" s="17">
        <v>0</v>
      </c>
      <c r="AN115" s="33" t="s">
        <v>40</v>
      </c>
      <c r="AO115" s="17">
        <v>0</v>
      </c>
      <c r="AP115" s="33" t="s">
        <v>40</v>
      </c>
      <c r="AQ115" s="17">
        <v>0</v>
      </c>
      <c r="AR115" s="33" t="s">
        <v>40</v>
      </c>
      <c r="AS115" s="17">
        <v>0</v>
      </c>
      <c r="AT115" s="33" t="s">
        <v>40</v>
      </c>
    </row>
    <row r="116" spans="1:46" s="18" customFormat="1" ht="13" x14ac:dyDescent="0.3">
      <c r="A116" s="18">
        <v>111</v>
      </c>
      <c r="B116" s="16" t="s">
        <v>167</v>
      </c>
      <c r="C116" s="17">
        <v>97552</v>
      </c>
      <c r="D116" s="33">
        <v>1.3586643777654199</v>
      </c>
      <c r="E116" s="17">
        <v>0</v>
      </c>
      <c r="F116" s="33" t="s">
        <v>40</v>
      </c>
      <c r="G116" s="17">
        <v>0</v>
      </c>
      <c r="H116" s="33">
        <v>-1</v>
      </c>
      <c r="I116" s="17">
        <v>97552</v>
      </c>
      <c r="J116" s="33">
        <v>1.9816914753797721</v>
      </c>
      <c r="K116" s="17">
        <v>0</v>
      </c>
      <c r="L116" s="33" t="s">
        <v>40</v>
      </c>
      <c r="M116" s="17">
        <v>0</v>
      </c>
      <c r="N116" s="33" t="s">
        <v>40</v>
      </c>
      <c r="O116" s="17">
        <v>0</v>
      </c>
      <c r="P116" s="33" t="s">
        <v>40</v>
      </c>
      <c r="Q116" s="17">
        <v>0</v>
      </c>
      <c r="R116" s="33" t="s">
        <v>40</v>
      </c>
      <c r="S116" s="17">
        <v>0</v>
      </c>
      <c r="T116" s="33" t="s">
        <v>40</v>
      </c>
      <c r="U116" s="17">
        <v>0</v>
      </c>
      <c r="V116" s="33" t="s">
        <v>40</v>
      </c>
      <c r="W116" s="17">
        <v>0</v>
      </c>
      <c r="X116" s="33" t="s">
        <v>40</v>
      </c>
      <c r="Y116" s="17">
        <v>0</v>
      </c>
      <c r="Z116" s="33" t="s">
        <v>40</v>
      </c>
      <c r="AA116" s="17">
        <v>0</v>
      </c>
      <c r="AB116" s="33" t="s">
        <v>40</v>
      </c>
      <c r="AC116" s="17">
        <v>0</v>
      </c>
      <c r="AD116" s="33" t="s">
        <v>40</v>
      </c>
      <c r="AE116" s="17">
        <v>0</v>
      </c>
      <c r="AF116" s="33" t="s">
        <v>40</v>
      </c>
      <c r="AG116" s="17">
        <v>0</v>
      </c>
      <c r="AH116" s="33" t="s">
        <v>40</v>
      </c>
      <c r="AI116" s="17">
        <v>0</v>
      </c>
      <c r="AJ116" s="33" t="s">
        <v>40</v>
      </c>
      <c r="AK116" s="17">
        <v>0</v>
      </c>
      <c r="AL116" s="33" t="s">
        <v>40</v>
      </c>
      <c r="AM116" s="17">
        <v>0</v>
      </c>
      <c r="AN116" s="33" t="s">
        <v>40</v>
      </c>
      <c r="AO116" s="17">
        <v>0</v>
      </c>
      <c r="AP116" s="33" t="s">
        <v>40</v>
      </c>
      <c r="AQ116" s="17">
        <v>0</v>
      </c>
      <c r="AR116" s="33" t="s">
        <v>40</v>
      </c>
      <c r="AS116" s="17">
        <v>0</v>
      </c>
      <c r="AT116" s="33" t="s">
        <v>40</v>
      </c>
    </row>
    <row r="117" spans="1:46" s="18" customFormat="1" ht="13" x14ac:dyDescent="0.3">
      <c r="A117" s="18">
        <v>112</v>
      </c>
      <c r="B117" s="16" t="s">
        <v>148</v>
      </c>
      <c r="C117" s="17">
        <v>90806</v>
      </c>
      <c r="D117" s="33">
        <v>-0.36058416775810831</v>
      </c>
      <c r="E117" s="17">
        <v>8684</v>
      </c>
      <c r="F117" s="33">
        <v>-0.84948435739665484</v>
      </c>
      <c r="G117" s="17">
        <v>44972</v>
      </c>
      <c r="H117" s="33" t="s">
        <v>48</v>
      </c>
      <c r="I117" s="17">
        <v>0</v>
      </c>
      <c r="J117" s="33">
        <v>-1</v>
      </c>
      <c r="K117" s="17">
        <v>0</v>
      </c>
      <c r="L117" s="33">
        <v>-1</v>
      </c>
      <c r="M117" s="17">
        <v>0</v>
      </c>
      <c r="N117" s="33">
        <v>-1</v>
      </c>
      <c r="O117" s="17">
        <v>0</v>
      </c>
      <c r="P117" s="33" t="s">
        <v>40</v>
      </c>
      <c r="Q117" s="17">
        <v>37150</v>
      </c>
      <c r="R117" s="33">
        <v>6.705870151420867</v>
      </c>
      <c r="S117" s="17">
        <v>0</v>
      </c>
      <c r="T117" s="33" t="s">
        <v>40</v>
      </c>
      <c r="U117" s="17">
        <v>0</v>
      </c>
      <c r="V117" s="33" t="s">
        <v>40</v>
      </c>
      <c r="W117" s="17">
        <v>0</v>
      </c>
      <c r="X117" s="33" t="s">
        <v>40</v>
      </c>
      <c r="Y117" s="17">
        <v>0</v>
      </c>
      <c r="Z117" s="33" t="s">
        <v>40</v>
      </c>
      <c r="AA117" s="17">
        <v>0</v>
      </c>
      <c r="AB117" s="33" t="s">
        <v>40</v>
      </c>
      <c r="AC117" s="17">
        <v>0</v>
      </c>
      <c r="AD117" s="33">
        <v>-1</v>
      </c>
      <c r="AE117" s="17">
        <v>0</v>
      </c>
      <c r="AF117" s="33" t="s">
        <v>40</v>
      </c>
      <c r="AG117" s="17">
        <v>0</v>
      </c>
      <c r="AH117" s="33" t="s">
        <v>40</v>
      </c>
      <c r="AI117" s="17">
        <v>0</v>
      </c>
      <c r="AJ117" s="33" t="s">
        <v>40</v>
      </c>
      <c r="AK117" s="17">
        <v>0</v>
      </c>
      <c r="AL117" s="33" t="s">
        <v>40</v>
      </c>
      <c r="AM117" s="17">
        <v>0</v>
      </c>
      <c r="AN117" s="33" t="s">
        <v>40</v>
      </c>
      <c r="AO117" s="17">
        <v>0</v>
      </c>
      <c r="AP117" s="33" t="s">
        <v>40</v>
      </c>
      <c r="AQ117" s="17">
        <v>0</v>
      </c>
      <c r="AR117" s="33" t="s">
        <v>40</v>
      </c>
      <c r="AS117" s="17">
        <v>0</v>
      </c>
      <c r="AT117" s="33" t="s">
        <v>40</v>
      </c>
    </row>
    <row r="118" spans="1:46" s="18" customFormat="1" ht="13" x14ac:dyDescent="0.3">
      <c r="A118" s="18">
        <v>113</v>
      </c>
      <c r="B118" s="16" t="s">
        <v>141</v>
      </c>
      <c r="C118" s="17">
        <v>88358</v>
      </c>
      <c r="D118" s="33">
        <v>-0.68324675836801707</v>
      </c>
      <c r="E118" s="17">
        <v>9568</v>
      </c>
      <c r="F118" s="33" t="s">
        <v>40</v>
      </c>
      <c r="G118" s="17">
        <v>26206</v>
      </c>
      <c r="H118" s="33">
        <v>-0.88199694703236231</v>
      </c>
      <c r="I118" s="17">
        <v>52584</v>
      </c>
      <c r="J118" s="33">
        <v>-7.5364867241076161E-2</v>
      </c>
      <c r="K118" s="17">
        <v>0</v>
      </c>
      <c r="L118" s="33" t="s">
        <v>40</v>
      </c>
      <c r="M118" s="17">
        <v>0</v>
      </c>
      <c r="N118" s="33" t="s">
        <v>40</v>
      </c>
      <c r="O118" s="17">
        <v>0</v>
      </c>
      <c r="P118" s="33" t="s">
        <v>40</v>
      </c>
      <c r="Q118" s="17">
        <v>0</v>
      </c>
      <c r="R118" s="33" t="s">
        <v>40</v>
      </c>
      <c r="S118" s="17">
        <v>0</v>
      </c>
      <c r="T118" s="33" t="s">
        <v>40</v>
      </c>
      <c r="U118" s="17">
        <v>0</v>
      </c>
      <c r="V118" s="33" t="s">
        <v>40</v>
      </c>
      <c r="W118" s="17">
        <v>0</v>
      </c>
      <c r="X118" s="33" t="s">
        <v>40</v>
      </c>
      <c r="Y118" s="17">
        <v>0</v>
      </c>
      <c r="Z118" s="33" t="s">
        <v>40</v>
      </c>
      <c r="AA118" s="17">
        <v>0</v>
      </c>
      <c r="AB118" s="33" t="s">
        <v>40</v>
      </c>
      <c r="AC118" s="17">
        <v>0</v>
      </c>
      <c r="AD118" s="33" t="s">
        <v>40</v>
      </c>
      <c r="AE118" s="17">
        <v>0</v>
      </c>
      <c r="AF118" s="33" t="s">
        <v>40</v>
      </c>
      <c r="AG118" s="17">
        <v>0</v>
      </c>
      <c r="AH118" s="33" t="s">
        <v>40</v>
      </c>
      <c r="AI118" s="17">
        <v>0</v>
      </c>
      <c r="AJ118" s="33" t="s">
        <v>40</v>
      </c>
      <c r="AK118" s="17">
        <v>0</v>
      </c>
      <c r="AL118" s="33" t="s">
        <v>40</v>
      </c>
      <c r="AM118" s="17">
        <v>0</v>
      </c>
      <c r="AN118" s="33" t="s">
        <v>40</v>
      </c>
      <c r="AO118" s="17">
        <v>0</v>
      </c>
      <c r="AP118" s="33" t="s">
        <v>40</v>
      </c>
      <c r="AQ118" s="17">
        <v>0</v>
      </c>
      <c r="AR118" s="33" t="s">
        <v>40</v>
      </c>
      <c r="AS118" s="17">
        <v>0</v>
      </c>
      <c r="AT118" s="33" t="s">
        <v>40</v>
      </c>
    </row>
    <row r="119" spans="1:46" s="18" customFormat="1" ht="13" x14ac:dyDescent="0.3">
      <c r="A119" s="18">
        <v>114</v>
      </c>
      <c r="B119" s="16" t="s">
        <v>182</v>
      </c>
      <c r="C119" s="17">
        <v>72080</v>
      </c>
      <c r="D119" s="33">
        <v>8.4917039768238087</v>
      </c>
      <c r="E119" s="17">
        <v>20752</v>
      </c>
      <c r="F119" s="33" t="s">
        <v>40</v>
      </c>
      <c r="G119" s="17">
        <v>2583</v>
      </c>
      <c r="H119" s="33" t="s">
        <v>40</v>
      </c>
      <c r="I119" s="17">
        <v>0</v>
      </c>
      <c r="J119" s="33" t="s">
        <v>40</v>
      </c>
      <c r="K119" s="17">
        <v>0</v>
      </c>
      <c r="L119" s="33" t="s">
        <v>40</v>
      </c>
      <c r="M119" s="17">
        <v>0</v>
      </c>
      <c r="N119" s="33" t="s">
        <v>40</v>
      </c>
      <c r="O119" s="17">
        <v>0</v>
      </c>
      <c r="P119" s="33" t="s">
        <v>40</v>
      </c>
      <c r="Q119" s="17">
        <v>0</v>
      </c>
      <c r="R119" s="33" t="s">
        <v>40</v>
      </c>
      <c r="S119" s="17">
        <v>45403</v>
      </c>
      <c r="T119" s="33">
        <v>4.9787990518830654</v>
      </c>
      <c r="U119" s="17">
        <v>0</v>
      </c>
      <c r="V119" s="33" t="s">
        <v>40</v>
      </c>
      <c r="W119" s="17">
        <v>0</v>
      </c>
      <c r="X119" s="33" t="s">
        <v>40</v>
      </c>
      <c r="Y119" s="17">
        <v>3342</v>
      </c>
      <c r="Z119" s="33" t="s">
        <v>40</v>
      </c>
      <c r="AA119" s="17">
        <v>0</v>
      </c>
      <c r="AB119" s="33" t="s">
        <v>40</v>
      </c>
      <c r="AC119" s="17">
        <v>0</v>
      </c>
      <c r="AD119" s="33" t="s">
        <v>40</v>
      </c>
      <c r="AE119" s="17">
        <v>0</v>
      </c>
      <c r="AF119" s="33" t="s">
        <v>40</v>
      </c>
      <c r="AG119" s="17">
        <v>0</v>
      </c>
      <c r="AH119" s="33" t="s">
        <v>40</v>
      </c>
      <c r="AI119" s="17">
        <v>0</v>
      </c>
      <c r="AJ119" s="33" t="s">
        <v>40</v>
      </c>
      <c r="AK119" s="17">
        <v>0</v>
      </c>
      <c r="AL119" s="33" t="s">
        <v>40</v>
      </c>
      <c r="AM119" s="17">
        <v>0</v>
      </c>
      <c r="AN119" s="33" t="s">
        <v>40</v>
      </c>
      <c r="AO119" s="17">
        <v>0</v>
      </c>
      <c r="AP119" s="33" t="s">
        <v>40</v>
      </c>
      <c r="AQ119" s="17">
        <v>0</v>
      </c>
      <c r="AR119" s="33" t="s">
        <v>40</v>
      </c>
      <c r="AS119" s="17">
        <v>0</v>
      </c>
      <c r="AT119" s="33" t="s">
        <v>40</v>
      </c>
    </row>
    <row r="120" spans="1:46" s="18" customFormat="1" ht="13" x14ac:dyDescent="0.3">
      <c r="A120" s="18">
        <v>115</v>
      </c>
      <c r="B120" s="16" t="s">
        <v>147</v>
      </c>
      <c r="C120" s="17">
        <v>70290</v>
      </c>
      <c r="D120" s="33">
        <v>-0.4040139394093557</v>
      </c>
      <c r="E120" s="17">
        <v>0</v>
      </c>
      <c r="F120" s="33">
        <v>-1</v>
      </c>
      <c r="G120" s="17">
        <v>33409</v>
      </c>
      <c r="H120" s="33" t="s">
        <v>40</v>
      </c>
      <c r="I120" s="17">
        <v>2236</v>
      </c>
      <c r="J120" s="33">
        <v>0.23195592286501387</v>
      </c>
      <c r="K120" s="17">
        <v>0</v>
      </c>
      <c r="L120" s="33" t="s">
        <v>40</v>
      </c>
      <c r="M120" s="17">
        <v>0</v>
      </c>
      <c r="N120" s="33" t="s">
        <v>40</v>
      </c>
      <c r="O120" s="17">
        <v>0</v>
      </c>
      <c r="P120" s="33">
        <v>-1</v>
      </c>
      <c r="Q120" s="17">
        <v>0</v>
      </c>
      <c r="R120" s="33" t="s">
        <v>40</v>
      </c>
      <c r="S120" s="17">
        <v>0</v>
      </c>
      <c r="T120" s="33">
        <v>-1</v>
      </c>
      <c r="U120" s="17">
        <v>34645</v>
      </c>
      <c r="V120" s="33">
        <v>-0.67506096417182515</v>
      </c>
      <c r="W120" s="17">
        <v>0</v>
      </c>
      <c r="X120" s="33" t="s">
        <v>40</v>
      </c>
      <c r="Y120" s="17">
        <v>0</v>
      </c>
      <c r="Z120" s="33" t="s">
        <v>40</v>
      </c>
      <c r="AA120" s="17">
        <v>0</v>
      </c>
      <c r="AB120" s="33">
        <v>-1</v>
      </c>
      <c r="AC120" s="17">
        <v>0</v>
      </c>
      <c r="AD120" s="33" t="s">
        <v>40</v>
      </c>
      <c r="AE120" s="17">
        <v>0</v>
      </c>
      <c r="AF120" s="33" t="s">
        <v>40</v>
      </c>
      <c r="AG120" s="17">
        <v>0</v>
      </c>
      <c r="AH120" s="33" t="s">
        <v>40</v>
      </c>
      <c r="AI120" s="17">
        <v>0</v>
      </c>
      <c r="AJ120" s="33" t="s">
        <v>40</v>
      </c>
      <c r="AK120" s="17">
        <v>0</v>
      </c>
      <c r="AL120" s="33" t="s">
        <v>40</v>
      </c>
      <c r="AM120" s="17">
        <v>0</v>
      </c>
      <c r="AN120" s="33" t="s">
        <v>40</v>
      </c>
      <c r="AO120" s="17">
        <v>0</v>
      </c>
      <c r="AP120" s="33" t="s">
        <v>40</v>
      </c>
      <c r="AQ120" s="17">
        <v>0</v>
      </c>
      <c r="AR120" s="33" t="s">
        <v>40</v>
      </c>
      <c r="AS120" s="17">
        <v>0</v>
      </c>
      <c r="AT120" s="33" t="s">
        <v>40</v>
      </c>
    </row>
    <row r="121" spans="1:46" s="18" customFormat="1" ht="13" x14ac:dyDescent="0.3">
      <c r="A121" s="18">
        <v>116</v>
      </c>
      <c r="B121" s="16" t="s">
        <v>203</v>
      </c>
      <c r="C121" s="17">
        <v>61423</v>
      </c>
      <c r="D121" s="33" t="s">
        <v>40</v>
      </c>
      <c r="E121" s="17">
        <v>0</v>
      </c>
      <c r="F121" s="33" t="s">
        <v>40</v>
      </c>
      <c r="G121" s="17">
        <v>61423</v>
      </c>
      <c r="H121" s="33" t="s">
        <v>40</v>
      </c>
      <c r="I121" s="17">
        <v>0</v>
      </c>
      <c r="J121" s="33" t="s">
        <v>40</v>
      </c>
      <c r="K121" s="17">
        <v>0</v>
      </c>
      <c r="L121" s="33" t="s">
        <v>40</v>
      </c>
      <c r="M121" s="17">
        <v>0</v>
      </c>
      <c r="N121" s="33" t="s">
        <v>40</v>
      </c>
      <c r="O121" s="17">
        <v>0</v>
      </c>
      <c r="P121" s="33" t="s">
        <v>40</v>
      </c>
      <c r="Q121" s="17">
        <v>0</v>
      </c>
      <c r="R121" s="33" t="s">
        <v>40</v>
      </c>
      <c r="S121" s="17">
        <v>0</v>
      </c>
      <c r="T121" s="33" t="s">
        <v>40</v>
      </c>
      <c r="U121" s="17">
        <v>0</v>
      </c>
      <c r="V121" s="33" t="s">
        <v>40</v>
      </c>
      <c r="W121" s="17">
        <v>0</v>
      </c>
      <c r="X121" s="33" t="s">
        <v>40</v>
      </c>
      <c r="Y121" s="17">
        <v>0</v>
      </c>
      <c r="Z121" s="33" t="s">
        <v>40</v>
      </c>
      <c r="AA121" s="17">
        <v>0</v>
      </c>
      <c r="AB121" s="33" t="s">
        <v>40</v>
      </c>
      <c r="AC121" s="17">
        <v>0</v>
      </c>
      <c r="AD121" s="33" t="s">
        <v>40</v>
      </c>
      <c r="AE121" s="17">
        <v>0</v>
      </c>
      <c r="AF121" s="33" t="s">
        <v>40</v>
      </c>
      <c r="AG121" s="17">
        <v>0</v>
      </c>
      <c r="AH121" s="33" t="s">
        <v>40</v>
      </c>
      <c r="AI121" s="17">
        <v>0</v>
      </c>
      <c r="AJ121" s="33" t="s">
        <v>40</v>
      </c>
      <c r="AK121" s="17">
        <v>0</v>
      </c>
      <c r="AL121" s="33" t="s">
        <v>40</v>
      </c>
      <c r="AM121" s="17">
        <v>0</v>
      </c>
      <c r="AN121" s="33" t="s">
        <v>40</v>
      </c>
      <c r="AO121" s="17">
        <v>0</v>
      </c>
      <c r="AP121" s="33" t="s">
        <v>40</v>
      </c>
      <c r="AQ121" s="17">
        <v>0</v>
      </c>
      <c r="AR121" s="33" t="s">
        <v>40</v>
      </c>
      <c r="AS121" s="17">
        <v>0</v>
      </c>
      <c r="AT121" s="33" t="s">
        <v>40</v>
      </c>
    </row>
    <row r="122" spans="1:46" s="18" customFormat="1" ht="13" x14ac:dyDescent="0.3">
      <c r="A122" s="18">
        <v>117</v>
      </c>
      <c r="B122" s="16" t="s">
        <v>132</v>
      </c>
      <c r="C122" s="17">
        <v>58159</v>
      </c>
      <c r="D122" s="33">
        <v>-0.82691701039825249</v>
      </c>
      <c r="E122" s="17">
        <v>11481</v>
      </c>
      <c r="F122" s="33" t="s">
        <v>40</v>
      </c>
      <c r="G122" s="17">
        <v>7947</v>
      </c>
      <c r="H122" s="33">
        <v>1.0684539302446643</v>
      </c>
      <c r="I122" s="17">
        <v>5027</v>
      </c>
      <c r="J122" s="33" t="s">
        <v>40</v>
      </c>
      <c r="K122" s="17">
        <v>0</v>
      </c>
      <c r="L122" s="33">
        <v>-1</v>
      </c>
      <c r="M122" s="17">
        <v>0</v>
      </c>
      <c r="N122" s="33" t="s">
        <v>40</v>
      </c>
      <c r="O122" s="17">
        <v>0</v>
      </c>
      <c r="P122" s="33" t="s">
        <v>40</v>
      </c>
      <c r="Q122" s="17">
        <v>0</v>
      </c>
      <c r="R122" s="33" t="s">
        <v>40</v>
      </c>
      <c r="S122" s="17">
        <v>20166</v>
      </c>
      <c r="T122" s="33" t="s">
        <v>48</v>
      </c>
      <c r="U122" s="17">
        <v>0</v>
      </c>
      <c r="V122" s="33" t="s">
        <v>40</v>
      </c>
      <c r="W122" s="17">
        <v>0</v>
      </c>
      <c r="X122" s="33" t="s">
        <v>40</v>
      </c>
      <c r="Y122" s="17">
        <v>13538</v>
      </c>
      <c r="Z122" s="33">
        <v>-0.90886202068074107</v>
      </c>
      <c r="AA122" s="17">
        <v>0</v>
      </c>
      <c r="AB122" s="33" t="s">
        <v>40</v>
      </c>
      <c r="AC122" s="17">
        <v>0</v>
      </c>
      <c r="AD122" s="33" t="s">
        <v>40</v>
      </c>
      <c r="AE122" s="17">
        <v>0</v>
      </c>
      <c r="AF122" s="33" t="s">
        <v>40</v>
      </c>
      <c r="AG122" s="17">
        <v>0</v>
      </c>
      <c r="AH122" s="33" t="s">
        <v>40</v>
      </c>
      <c r="AI122" s="17">
        <v>0</v>
      </c>
      <c r="AJ122" s="33" t="s">
        <v>40</v>
      </c>
      <c r="AK122" s="17">
        <v>0</v>
      </c>
      <c r="AL122" s="33" t="s">
        <v>40</v>
      </c>
      <c r="AM122" s="17">
        <v>0</v>
      </c>
      <c r="AN122" s="33" t="s">
        <v>40</v>
      </c>
      <c r="AO122" s="17">
        <v>0</v>
      </c>
      <c r="AP122" s="33" t="s">
        <v>40</v>
      </c>
      <c r="AQ122" s="17">
        <v>0</v>
      </c>
      <c r="AR122" s="33" t="s">
        <v>40</v>
      </c>
      <c r="AS122" s="17">
        <v>0</v>
      </c>
      <c r="AT122" s="33" t="s">
        <v>40</v>
      </c>
    </row>
    <row r="123" spans="1:46" s="18" customFormat="1" ht="15" customHeight="1" x14ac:dyDescent="0.3">
      <c r="A123" s="18">
        <v>118</v>
      </c>
      <c r="B123" s="16" t="s">
        <v>163</v>
      </c>
      <c r="C123" s="17">
        <v>57370</v>
      </c>
      <c r="D123" s="33">
        <v>0.11270583215345531</v>
      </c>
      <c r="E123" s="17">
        <v>53664</v>
      </c>
      <c r="F123" s="33">
        <v>4.0827013712446014E-2</v>
      </c>
      <c r="G123" s="17">
        <v>2148</v>
      </c>
      <c r="H123" s="33" t="s">
        <v>40</v>
      </c>
      <c r="I123" s="17">
        <v>0</v>
      </c>
      <c r="J123" s="33" t="s">
        <v>40</v>
      </c>
      <c r="K123" s="17">
        <v>0</v>
      </c>
      <c r="L123" s="33" t="s">
        <v>40</v>
      </c>
      <c r="M123" s="17">
        <v>0</v>
      </c>
      <c r="N123" s="33" t="s">
        <v>40</v>
      </c>
      <c r="O123" s="17">
        <v>0</v>
      </c>
      <c r="P123" s="33" t="s">
        <v>40</v>
      </c>
      <c r="Q123" s="17">
        <v>0</v>
      </c>
      <c r="R123" s="33" t="s">
        <v>40</v>
      </c>
      <c r="S123" s="17">
        <v>0</v>
      </c>
      <c r="T123" s="33" t="s">
        <v>40</v>
      </c>
      <c r="U123" s="17">
        <v>0</v>
      </c>
      <c r="V123" s="33" t="s">
        <v>40</v>
      </c>
      <c r="W123" s="17">
        <v>0</v>
      </c>
      <c r="X123" s="33" t="s">
        <v>40</v>
      </c>
      <c r="Y123" s="17">
        <v>1558</v>
      </c>
      <c r="Z123" s="33" t="s">
        <v>40</v>
      </c>
      <c r="AA123" s="17">
        <v>0</v>
      </c>
      <c r="AB123" s="33" t="s">
        <v>40</v>
      </c>
      <c r="AC123" s="17">
        <v>0</v>
      </c>
      <c r="AD123" s="33" t="s">
        <v>40</v>
      </c>
      <c r="AE123" s="17">
        <v>0</v>
      </c>
      <c r="AF123" s="33" t="s">
        <v>40</v>
      </c>
      <c r="AG123" s="17">
        <v>0</v>
      </c>
      <c r="AH123" s="33" t="s">
        <v>40</v>
      </c>
      <c r="AI123" s="17">
        <v>0</v>
      </c>
      <c r="AJ123" s="33" t="s">
        <v>40</v>
      </c>
      <c r="AK123" s="17">
        <v>0</v>
      </c>
      <c r="AL123" s="33" t="s">
        <v>40</v>
      </c>
      <c r="AM123" s="17">
        <v>0</v>
      </c>
      <c r="AN123" s="33" t="s">
        <v>40</v>
      </c>
      <c r="AO123" s="17">
        <v>0</v>
      </c>
      <c r="AP123" s="33" t="s">
        <v>40</v>
      </c>
      <c r="AQ123" s="17">
        <v>0</v>
      </c>
      <c r="AR123" s="33" t="s">
        <v>40</v>
      </c>
      <c r="AS123" s="17">
        <v>0</v>
      </c>
      <c r="AT123" s="33" t="s">
        <v>40</v>
      </c>
    </row>
    <row r="124" spans="1:46" s="18" customFormat="1" ht="13" x14ac:dyDescent="0.3">
      <c r="A124" s="18">
        <v>119</v>
      </c>
      <c r="B124" s="16" t="s">
        <v>165</v>
      </c>
      <c r="C124" s="17">
        <v>51752</v>
      </c>
      <c r="D124" s="33">
        <v>0.20952625797555324</v>
      </c>
      <c r="E124" s="17">
        <v>51752</v>
      </c>
      <c r="F124" s="33">
        <v>0.4259106188350692</v>
      </c>
      <c r="G124" s="17">
        <v>0</v>
      </c>
      <c r="H124" s="33" t="s">
        <v>40</v>
      </c>
      <c r="I124" s="17">
        <v>0</v>
      </c>
      <c r="J124" s="33" t="s">
        <v>40</v>
      </c>
      <c r="K124" s="17">
        <v>0</v>
      </c>
      <c r="L124" s="33">
        <v>-1</v>
      </c>
      <c r="M124" s="17">
        <v>0</v>
      </c>
      <c r="N124" s="33" t="s">
        <v>40</v>
      </c>
      <c r="O124" s="17">
        <v>0</v>
      </c>
      <c r="P124" s="33" t="s">
        <v>40</v>
      </c>
      <c r="Q124" s="17">
        <v>0</v>
      </c>
      <c r="R124" s="33" t="s">
        <v>40</v>
      </c>
      <c r="S124" s="17">
        <v>0</v>
      </c>
      <c r="T124" s="33" t="s">
        <v>40</v>
      </c>
      <c r="U124" s="17">
        <v>0</v>
      </c>
      <c r="V124" s="33" t="s">
        <v>40</v>
      </c>
      <c r="W124" s="17">
        <v>0</v>
      </c>
      <c r="X124" s="33" t="s">
        <v>40</v>
      </c>
      <c r="Y124" s="17">
        <v>0</v>
      </c>
      <c r="Z124" s="33" t="s">
        <v>40</v>
      </c>
      <c r="AA124" s="17">
        <v>0</v>
      </c>
      <c r="AB124" s="33" t="s">
        <v>40</v>
      </c>
      <c r="AC124" s="17">
        <v>0</v>
      </c>
      <c r="AD124" s="33" t="s">
        <v>40</v>
      </c>
      <c r="AE124" s="17">
        <v>0</v>
      </c>
      <c r="AF124" s="33" t="s">
        <v>40</v>
      </c>
      <c r="AG124" s="17">
        <v>0</v>
      </c>
      <c r="AH124" s="33" t="s">
        <v>40</v>
      </c>
      <c r="AI124" s="17">
        <v>0</v>
      </c>
      <c r="AJ124" s="33">
        <v>-1</v>
      </c>
      <c r="AK124" s="17">
        <v>0</v>
      </c>
      <c r="AL124" s="33" t="s">
        <v>40</v>
      </c>
      <c r="AM124" s="17">
        <v>0</v>
      </c>
      <c r="AN124" s="33" t="s">
        <v>40</v>
      </c>
      <c r="AO124" s="17">
        <v>0</v>
      </c>
      <c r="AP124" s="33" t="s">
        <v>40</v>
      </c>
      <c r="AQ124" s="17">
        <v>0</v>
      </c>
      <c r="AR124" s="33" t="s">
        <v>40</v>
      </c>
      <c r="AS124" s="17">
        <v>0</v>
      </c>
      <c r="AT124" s="33" t="s">
        <v>40</v>
      </c>
    </row>
    <row r="125" spans="1:46" s="18" customFormat="1" ht="13" x14ac:dyDescent="0.3">
      <c r="A125" s="18">
        <v>120</v>
      </c>
      <c r="B125" s="16" t="s">
        <v>151</v>
      </c>
      <c r="C125" s="17">
        <v>44039</v>
      </c>
      <c r="D125" s="33">
        <v>-0.64213973444280126</v>
      </c>
      <c r="E125" s="17">
        <v>6584</v>
      </c>
      <c r="F125" s="33" t="s">
        <v>40</v>
      </c>
      <c r="G125" s="17">
        <v>36435</v>
      </c>
      <c r="H125" s="33">
        <v>-0.65683042610104359</v>
      </c>
      <c r="I125" s="17">
        <v>0</v>
      </c>
      <c r="J125" s="33" t="s">
        <v>40</v>
      </c>
      <c r="K125" s="17">
        <v>0</v>
      </c>
      <c r="L125" s="33" t="s">
        <v>40</v>
      </c>
      <c r="M125" s="17">
        <v>0</v>
      </c>
      <c r="N125" s="33" t="s">
        <v>40</v>
      </c>
      <c r="O125" s="17">
        <v>0</v>
      </c>
      <c r="P125" s="33" t="s">
        <v>40</v>
      </c>
      <c r="Q125" s="17">
        <v>0</v>
      </c>
      <c r="R125" s="33">
        <v>-1</v>
      </c>
      <c r="S125" s="17">
        <v>0</v>
      </c>
      <c r="T125" s="33" t="s">
        <v>40</v>
      </c>
      <c r="U125" s="17">
        <v>0</v>
      </c>
      <c r="V125" s="33" t="s">
        <v>40</v>
      </c>
      <c r="W125" s="17">
        <v>0</v>
      </c>
      <c r="X125" s="33" t="s">
        <v>40</v>
      </c>
      <c r="Y125" s="17">
        <v>0</v>
      </c>
      <c r="Z125" s="33" t="s">
        <v>40</v>
      </c>
      <c r="AA125" s="17">
        <v>1020</v>
      </c>
      <c r="AB125" s="33" t="s">
        <v>40</v>
      </c>
      <c r="AC125" s="17">
        <v>0</v>
      </c>
      <c r="AD125" s="33" t="s">
        <v>40</v>
      </c>
      <c r="AE125" s="17">
        <v>0</v>
      </c>
      <c r="AF125" s="33" t="s">
        <v>40</v>
      </c>
      <c r="AG125" s="17">
        <v>0</v>
      </c>
      <c r="AH125" s="33" t="s">
        <v>40</v>
      </c>
      <c r="AI125" s="17">
        <v>0</v>
      </c>
      <c r="AJ125" s="33" t="s">
        <v>40</v>
      </c>
      <c r="AK125" s="17">
        <v>0</v>
      </c>
      <c r="AL125" s="33" t="s">
        <v>40</v>
      </c>
      <c r="AM125" s="17">
        <v>0</v>
      </c>
      <c r="AN125" s="33" t="s">
        <v>40</v>
      </c>
      <c r="AO125" s="17">
        <v>0</v>
      </c>
      <c r="AP125" s="33" t="s">
        <v>40</v>
      </c>
      <c r="AQ125" s="17">
        <v>0</v>
      </c>
      <c r="AR125" s="33" t="s">
        <v>40</v>
      </c>
      <c r="AS125" s="17">
        <v>0</v>
      </c>
      <c r="AT125" s="33" t="s">
        <v>40</v>
      </c>
    </row>
    <row r="126" spans="1:46" s="18" customFormat="1" ht="13" x14ac:dyDescent="0.3">
      <c r="A126" s="18">
        <v>121</v>
      </c>
      <c r="B126" s="16" t="s">
        <v>158</v>
      </c>
      <c r="C126" s="17">
        <v>40764</v>
      </c>
      <c r="D126" s="33">
        <v>-0.40791308389495695</v>
      </c>
      <c r="E126" s="17">
        <v>2246</v>
      </c>
      <c r="F126" s="33">
        <v>-2.3902651021295074E-2</v>
      </c>
      <c r="G126" s="17">
        <v>15268</v>
      </c>
      <c r="H126" s="33" t="s">
        <v>40</v>
      </c>
      <c r="I126" s="17">
        <v>0</v>
      </c>
      <c r="J126" s="33" t="s">
        <v>40</v>
      </c>
      <c r="K126" s="17">
        <v>0</v>
      </c>
      <c r="L126" s="33">
        <v>-1</v>
      </c>
      <c r="M126" s="17">
        <v>0</v>
      </c>
      <c r="N126" s="33" t="s">
        <v>40</v>
      </c>
      <c r="O126" s="17">
        <v>0</v>
      </c>
      <c r="P126" s="33" t="s">
        <v>40</v>
      </c>
      <c r="Q126" s="17">
        <v>0</v>
      </c>
      <c r="R126" s="33" t="s">
        <v>40</v>
      </c>
      <c r="S126" s="17">
        <v>0</v>
      </c>
      <c r="T126" s="33">
        <v>-1</v>
      </c>
      <c r="U126" s="17">
        <v>0</v>
      </c>
      <c r="V126" s="33" t="s">
        <v>40</v>
      </c>
      <c r="W126" s="17">
        <v>0</v>
      </c>
      <c r="X126" s="33" t="s">
        <v>40</v>
      </c>
      <c r="Y126" s="17">
        <v>0</v>
      </c>
      <c r="Z126" s="33">
        <v>-1</v>
      </c>
      <c r="AA126" s="17">
        <v>3450</v>
      </c>
      <c r="AB126" s="33" t="s">
        <v>40</v>
      </c>
      <c r="AC126" s="17">
        <v>0</v>
      </c>
      <c r="AD126" s="33" t="s">
        <v>40</v>
      </c>
      <c r="AE126" s="17">
        <v>0</v>
      </c>
      <c r="AF126" s="33" t="s">
        <v>40</v>
      </c>
      <c r="AG126" s="17">
        <v>0</v>
      </c>
      <c r="AH126" s="33" t="s">
        <v>40</v>
      </c>
      <c r="AI126" s="17">
        <v>0</v>
      </c>
      <c r="AJ126" s="33" t="s">
        <v>40</v>
      </c>
      <c r="AK126" s="17">
        <v>19800</v>
      </c>
      <c r="AL126" s="33" t="s">
        <v>40</v>
      </c>
      <c r="AM126" s="17">
        <v>0</v>
      </c>
      <c r="AN126" s="33" t="s">
        <v>40</v>
      </c>
      <c r="AO126" s="17">
        <v>0</v>
      </c>
      <c r="AP126" s="33" t="s">
        <v>40</v>
      </c>
      <c r="AQ126" s="17">
        <v>0</v>
      </c>
      <c r="AR126" s="33" t="s">
        <v>40</v>
      </c>
      <c r="AS126" s="17">
        <v>0</v>
      </c>
      <c r="AT126" s="33" t="s">
        <v>40</v>
      </c>
    </row>
    <row r="127" spans="1:46" s="18" customFormat="1" ht="13" x14ac:dyDescent="0.3">
      <c r="A127" s="18">
        <v>122</v>
      </c>
      <c r="B127" s="16" t="s">
        <v>161</v>
      </c>
      <c r="C127" s="17">
        <v>38173</v>
      </c>
      <c r="D127" s="33">
        <v>-0.46280607936954687</v>
      </c>
      <c r="E127" s="17">
        <v>0</v>
      </c>
      <c r="F127" s="33" t="s">
        <v>40</v>
      </c>
      <c r="G127" s="17">
        <v>29571</v>
      </c>
      <c r="H127" s="33">
        <v>0.26010994162014733</v>
      </c>
      <c r="I127" s="17">
        <v>1679</v>
      </c>
      <c r="J127" s="33">
        <v>-0.53541781959048151</v>
      </c>
      <c r="K127" s="17">
        <v>0</v>
      </c>
      <c r="L127" s="33" t="s">
        <v>40</v>
      </c>
      <c r="M127" s="17">
        <v>0</v>
      </c>
      <c r="N127" s="33" t="s">
        <v>40</v>
      </c>
      <c r="O127" s="17">
        <v>0</v>
      </c>
      <c r="P127" s="33">
        <v>-1</v>
      </c>
      <c r="Q127" s="17">
        <v>4416</v>
      </c>
      <c r="R127" s="33" t="s">
        <v>40</v>
      </c>
      <c r="S127" s="17">
        <v>0</v>
      </c>
      <c r="T127" s="33" t="s">
        <v>40</v>
      </c>
      <c r="U127" s="17">
        <v>0</v>
      </c>
      <c r="V127" s="33" t="s">
        <v>40</v>
      </c>
      <c r="W127" s="17">
        <v>0</v>
      </c>
      <c r="X127" s="33" t="s">
        <v>40</v>
      </c>
      <c r="Y127" s="17">
        <v>1348</v>
      </c>
      <c r="Z127" s="33" t="s">
        <v>40</v>
      </c>
      <c r="AA127" s="17">
        <v>0</v>
      </c>
      <c r="AB127" s="33" t="s">
        <v>40</v>
      </c>
      <c r="AC127" s="17">
        <v>0</v>
      </c>
      <c r="AD127" s="33" t="s">
        <v>40</v>
      </c>
      <c r="AE127" s="17">
        <v>0</v>
      </c>
      <c r="AF127" s="33" t="s">
        <v>40</v>
      </c>
      <c r="AG127" s="17">
        <v>0</v>
      </c>
      <c r="AH127" s="33" t="s">
        <v>40</v>
      </c>
      <c r="AI127" s="17">
        <v>0</v>
      </c>
      <c r="AJ127" s="33">
        <v>-1</v>
      </c>
      <c r="AK127" s="17">
        <v>0</v>
      </c>
      <c r="AL127" s="33" t="s">
        <v>40</v>
      </c>
      <c r="AM127" s="17">
        <v>0</v>
      </c>
      <c r="AN127" s="33" t="s">
        <v>40</v>
      </c>
      <c r="AO127" s="17">
        <v>0</v>
      </c>
      <c r="AP127" s="33" t="s">
        <v>40</v>
      </c>
      <c r="AQ127" s="17">
        <v>1159</v>
      </c>
      <c r="AR127" s="33" t="s">
        <v>40</v>
      </c>
      <c r="AS127" s="17">
        <v>0</v>
      </c>
      <c r="AT127" s="33" t="s">
        <v>40</v>
      </c>
    </row>
    <row r="128" spans="1:46" s="18" customFormat="1" ht="13" x14ac:dyDescent="0.3">
      <c r="A128" s="18">
        <v>123</v>
      </c>
      <c r="B128" s="16" t="s">
        <v>168</v>
      </c>
      <c r="C128" s="17">
        <v>38028</v>
      </c>
      <c r="D128" s="33">
        <v>2.502302449806594</v>
      </c>
      <c r="E128" s="17">
        <v>26828</v>
      </c>
      <c r="F128" s="33">
        <v>5.9358841778697</v>
      </c>
      <c r="G128" s="17">
        <v>0</v>
      </c>
      <c r="H128" s="33" t="s">
        <v>40</v>
      </c>
      <c r="I128" s="17">
        <v>0</v>
      </c>
      <c r="J128" s="33">
        <v>-1</v>
      </c>
      <c r="K128" s="17">
        <v>0</v>
      </c>
      <c r="L128" s="33" t="s">
        <v>40</v>
      </c>
      <c r="M128" s="17">
        <v>0</v>
      </c>
      <c r="N128" s="33" t="s">
        <v>40</v>
      </c>
      <c r="O128" s="17">
        <v>0</v>
      </c>
      <c r="P128" s="33" t="s">
        <v>40</v>
      </c>
      <c r="Q128" s="17">
        <v>0</v>
      </c>
      <c r="R128" s="33" t="s">
        <v>40</v>
      </c>
      <c r="S128" s="17">
        <v>0</v>
      </c>
      <c r="T128" s="33" t="s">
        <v>40</v>
      </c>
      <c r="U128" s="17">
        <v>0</v>
      </c>
      <c r="V128" s="33" t="s">
        <v>40</v>
      </c>
      <c r="W128" s="17">
        <v>0</v>
      </c>
      <c r="X128" s="33" t="s">
        <v>40</v>
      </c>
      <c r="Y128" s="17">
        <v>0</v>
      </c>
      <c r="Z128" s="33" t="s">
        <v>40</v>
      </c>
      <c r="AA128" s="17">
        <v>0</v>
      </c>
      <c r="AB128" s="33" t="s">
        <v>40</v>
      </c>
      <c r="AC128" s="17">
        <v>0</v>
      </c>
      <c r="AD128" s="33" t="s">
        <v>40</v>
      </c>
      <c r="AE128" s="17">
        <v>0</v>
      </c>
      <c r="AF128" s="33" t="s">
        <v>40</v>
      </c>
      <c r="AG128" s="17">
        <v>0</v>
      </c>
      <c r="AH128" s="33" t="s">
        <v>40</v>
      </c>
      <c r="AI128" s="17">
        <v>11200</v>
      </c>
      <c r="AJ128" s="33" t="s">
        <v>40</v>
      </c>
      <c r="AK128" s="17">
        <v>0</v>
      </c>
      <c r="AL128" s="33" t="s">
        <v>40</v>
      </c>
      <c r="AM128" s="17">
        <v>0</v>
      </c>
      <c r="AN128" s="33" t="s">
        <v>40</v>
      </c>
      <c r="AO128" s="17">
        <v>0</v>
      </c>
      <c r="AP128" s="33" t="s">
        <v>40</v>
      </c>
      <c r="AQ128" s="17">
        <v>0</v>
      </c>
      <c r="AR128" s="33" t="s">
        <v>40</v>
      </c>
      <c r="AS128" s="17">
        <v>0</v>
      </c>
      <c r="AT128" s="33" t="s">
        <v>40</v>
      </c>
    </row>
    <row r="129" spans="1:46" s="18" customFormat="1" ht="13" x14ac:dyDescent="0.3">
      <c r="A129" s="18">
        <v>124</v>
      </c>
      <c r="B129" s="16" t="s">
        <v>180</v>
      </c>
      <c r="C129" s="17">
        <v>34072</v>
      </c>
      <c r="D129" s="33" t="s">
        <v>40</v>
      </c>
      <c r="E129" s="17">
        <v>0</v>
      </c>
      <c r="F129" s="33" t="s">
        <v>40</v>
      </c>
      <c r="G129" s="17">
        <v>29847</v>
      </c>
      <c r="H129" s="33" t="s">
        <v>40</v>
      </c>
      <c r="I129" s="17">
        <v>0</v>
      </c>
      <c r="J129" s="33" t="s">
        <v>40</v>
      </c>
      <c r="K129" s="17">
        <v>0</v>
      </c>
      <c r="L129" s="33" t="s">
        <v>40</v>
      </c>
      <c r="M129" s="17">
        <v>0</v>
      </c>
      <c r="N129" s="33" t="s">
        <v>40</v>
      </c>
      <c r="O129" s="17">
        <v>4225</v>
      </c>
      <c r="P129" s="33" t="s">
        <v>40</v>
      </c>
      <c r="Q129" s="17">
        <v>0</v>
      </c>
      <c r="R129" s="33" t="s">
        <v>40</v>
      </c>
      <c r="S129" s="17">
        <v>0</v>
      </c>
      <c r="T129" s="33" t="s">
        <v>40</v>
      </c>
      <c r="U129" s="17">
        <v>0</v>
      </c>
      <c r="V129" s="33" t="s">
        <v>40</v>
      </c>
      <c r="W129" s="17">
        <v>0</v>
      </c>
      <c r="X129" s="33" t="s">
        <v>40</v>
      </c>
      <c r="Y129" s="17">
        <v>0</v>
      </c>
      <c r="Z129" s="33" t="s">
        <v>40</v>
      </c>
      <c r="AA129" s="17">
        <v>0</v>
      </c>
      <c r="AB129" s="33" t="s">
        <v>40</v>
      </c>
      <c r="AC129" s="17">
        <v>0</v>
      </c>
      <c r="AD129" s="33" t="s">
        <v>40</v>
      </c>
      <c r="AE129" s="17">
        <v>0</v>
      </c>
      <c r="AF129" s="33" t="s">
        <v>40</v>
      </c>
      <c r="AG129" s="17">
        <v>0</v>
      </c>
      <c r="AH129" s="33" t="s">
        <v>40</v>
      </c>
      <c r="AI129" s="17">
        <v>0</v>
      </c>
      <c r="AJ129" s="33" t="s">
        <v>40</v>
      </c>
      <c r="AK129" s="17">
        <v>0</v>
      </c>
      <c r="AL129" s="33" t="s">
        <v>40</v>
      </c>
      <c r="AM129" s="17">
        <v>0</v>
      </c>
      <c r="AN129" s="33" t="s">
        <v>40</v>
      </c>
      <c r="AO129" s="17">
        <v>0</v>
      </c>
      <c r="AP129" s="33" t="s">
        <v>40</v>
      </c>
      <c r="AQ129" s="17">
        <v>0</v>
      </c>
      <c r="AR129" s="33" t="s">
        <v>40</v>
      </c>
      <c r="AS129" s="17">
        <v>0</v>
      </c>
      <c r="AT129" s="33" t="s">
        <v>40</v>
      </c>
    </row>
    <row r="130" spans="1:46" s="18" customFormat="1" ht="13" x14ac:dyDescent="0.3">
      <c r="A130" s="18">
        <v>125</v>
      </c>
      <c r="B130" s="16" t="s">
        <v>186</v>
      </c>
      <c r="C130" s="17">
        <v>31834</v>
      </c>
      <c r="D130" s="33">
        <v>4.8197440585009144</v>
      </c>
      <c r="E130" s="17">
        <v>23454</v>
      </c>
      <c r="F130" s="33" t="s">
        <v>48</v>
      </c>
      <c r="G130" s="17">
        <v>2450</v>
      </c>
      <c r="H130" s="33">
        <v>0.12903225806451624</v>
      </c>
      <c r="I130" s="17">
        <v>2300</v>
      </c>
      <c r="J130" s="33">
        <v>7.9812206572769995E-2</v>
      </c>
      <c r="K130" s="17">
        <v>1400</v>
      </c>
      <c r="L130" s="33" t="s">
        <v>40</v>
      </c>
      <c r="M130" s="17">
        <v>0</v>
      </c>
      <c r="N130" s="33" t="s">
        <v>40</v>
      </c>
      <c r="O130" s="17">
        <v>0</v>
      </c>
      <c r="P130" s="33" t="s">
        <v>40</v>
      </c>
      <c r="Q130" s="17">
        <v>0</v>
      </c>
      <c r="R130" s="33" t="s">
        <v>40</v>
      </c>
      <c r="S130" s="17">
        <v>0</v>
      </c>
      <c r="T130" s="33" t="s">
        <v>40</v>
      </c>
      <c r="U130" s="17">
        <v>0</v>
      </c>
      <c r="V130" s="33" t="s">
        <v>40</v>
      </c>
      <c r="W130" s="17">
        <v>0</v>
      </c>
      <c r="X130" s="33" t="s">
        <v>40</v>
      </c>
      <c r="Y130" s="17">
        <v>2230</v>
      </c>
      <c r="Z130" s="33" t="s">
        <v>40</v>
      </c>
      <c r="AA130" s="17">
        <v>0</v>
      </c>
      <c r="AB130" s="33" t="s">
        <v>40</v>
      </c>
      <c r="AC130" s="17">
        <v>0</v>
      </c>
      <c r="AD130" s="33" t="s">
        <v>40</v>
      </c>
      <c r="AE130" s="17">
        <v>0</v>
      </c>
      <c r="AF130" s="33" t="s">
        <v>40</v>
      </c>
      <c r="AG130" s="17">
        <v>0</v>
      </c>
      <c r="AH130" s="33" t="s">
        <v>40</v>
      </c>
      <c r="AI130" s="17">
        <v>0</v>
      </c>
      <c r="AJ130" s="33" t="s">
        <v>40</v>
      </c>
      <c r="AK130" s="17">
        <v>0</v>
      </c>
      <c r="AL130" s="33" t="s">
        <v>40</v>
      </c>
      <c r="AM130" s="17">
        <v>0</v>
      </c>
      <c r="AN130" s="33" t="s">
        <v>40</v>
      </c>
      <c r="AO130" s="17">
        <v>0</v>
      </c>
      <c r="AP130" s="33" t="s">
        <v>40</v>
      </c>
      <c r="AQ130" s="17">
        <v>0</v>
      </c>
      <c r="AR130" s="33" t="s">
        <v>40</v>
      </c>
      <c r="AS130" s="17">
        <v>0</v>
      </c>
      <c r="AT130" s="33" t="s">
        <v>40</v>
      </c>
    </row>
    <row r="131" spans="1:46" s="18" customFormat="1" ht="13" x14ac:dyDescent="0.3">
      <c r="A131" s="18">
        <v>126</v>
      </c>
      <c r="B131" s="16" t="s">
        <v>166</v>
      </c>
      <c r="C131" s="17">
        <v>28505</v>
      </c>
      <c r="D131" s="33">
        <v>-0.36156154810965779</v>
      </c>
      <c r="E131" s="17">
        <v>1677</v>
      </c>
      <c r="F131" s="33">
        <v>-0.87949123311296351</v>
      </c>
      <c r="G131" s="17">
        <v>4260</v>
      </c>
      <c r="H131" s="33" t="s">
        <v>40</v>
      </c>
      <c r="I131" s="17">
        <v>0</v>
      </c>
      <c r="J131" s="33" t="s">
        <v>40</v>
      </c>
      <c r="K131" s="17">
        <v>0</v>
      </c>
      <c r="L131" s="33" t="s">
        <v>40</v>
      </c>
      <c r="M131" s="17">
        <v>22568</v>
      </c>
      <c r="N131" s="33">
        <v>-0.26565143824027071</v>
      </c>
      <c r="O131" s="17">
        <v>0</v>
      </c>
      <c r="P131" s="33" t="s">
        <v>40</v>
      </c>
      <c r="Q131" s="17">
        <v>0</v>
      </c>
      <c r="R131" s="33" t="s">
        <v>40</v>
      </c>
      <c r="S131" s="17">
        <v>0</v>
      </c>
      <c r="T131" s="33" t="s">
        <v>40</v>
      </c>
      <c r="U131" s="17">
        <v>0</v>
      </c>
      <c r="V131" s="33" t="s">
        <v>40</v>
      </c>
      <c r="W131" s="17">
        <v>0</v>
      </c>
      <c r="X131" s="33" t="s">
        <v>40</v>
      </c>
      <c r="Y131" s="17">
        <v>0</v>
      </c>
      <c r="Z131" s="33" t="s">
        <v>40</v>
      </c>
      <c r="AA131" s="17">
        <v>0</v>
      </c>
      <c r="AB131" s="33" t="s">
        <v>40</v>
      </c>
      <c r="AC131" s="17">
        <v>0</v>
      </c>
      <c r="AD131" s="33" t="s">
        <v>40</v>
      </c>
      <c r="AE131" s="17">
        <v>0</v>
      </c>
      <c r="AF131" s="33" t="s">
        <v>40</v>
      </c>
      <c r="AG131" s="17">
        <v>0</v>
      </c>
      <c r="AH131" s="33" t="s">
        <v>40</v>
      </c>
      <c r="AI131" s="17">
        <v>0</v>
      </c>
      <c r="AJ131" s="33" t="s">
        <v>40</v>
      </c>
      <c r="AK131" s="17">
        <v>0</v>
      </c>
      <c r="AL131" s="33" t="s">
        <v>40</v>
      </c>
      <c r="AM131" s="17">
        <v>0</v>
      </c>
      <c r="AN131" s="33" t="s">
        <v>40</v>
      </c>
      <c r="AO131" s="17">
        <v>0</v>
      </c>
      <c r="AP131" s="33" t="s">
        <v>40</v>
      </c>
      <c r="AQ131" s="17">
        <v>0</v>
      </c>
      <c r="AR131" s="33" t="s">
        <v>40</v>
      </c>
      <c r="AS131" s="17">
        <v>0</v>
      </c>
      <c r="AT131" s="33" t="s">
        <v>40</v>
      </c>
    </row>
    <row r="132" spans="1:46" s="18" customFormat="1" ht="13" x14ac:dyDescent="0.3">
      <c r="A132" s="18">
        <v>127</v>
      </c>
      <c r="B132" s="16" t="s">
        <v>164</v>
      </c>
      <c r="C132" s="17">
        <v>19884</v>
      </c>
      <c r="D132" s="33">
        <v>-0.60192989129346763</v>
      </c>
      <c r="E132" s="17">
        <v>3750</v>
      </c>
      <c r="F132" s="33">
        <v>-0.79619565217391308</v>
      </c>
      <c r="G132" s="17">
        <v>0</v>
      </c>
      <c r="H132" s="33" t="s">
        <v>40</v>
      </c>
      <c r="I132" s="17">
        <v>4138</v>
      </c>
      <c r="J132" s="33">
        <v>-0.74363422340623253</v>
      </c>
      <c r="K132" s="17">
        <v>1366</v>
      </c>
      <c r="L132" s="33" t="s">
        <v>40</v>
      </c>
      <c r="M132" s="17">
        <v>1230</v>
      </c>
      <c r="N132" s="33">
        <v>-0.79053133514986373</v>
      </c>
      <c r="O132" s="17">
        <v>0</v>
      </c>
      <c r="P132" s="33">
        <v>-1</v>
      </c>
      <c r="Q132" s="17">
        <v>0</v>
      </c>
      <c r="R132" s="33" t="s">
        <v>40</v>
      </c>
      <c r="S132" s="17">
        <v>0</v>
      </c>
      <c r="T132" s="33" t="s">
        <v>40</v>
      </c>
      <c r="U132" s="17">
        <v>0</v>
      </c>
      <c r="V132" s="33" t="s">
        <v>40</v>
      </c>
      <c r="W132" s="17">
        <v>0</v>
      </c>
      <c r="X132" s="33" t="s">
        <v>40</v>
      </c>
      <c r="Y132" s="17">
        <v>9400</v>
      </c>
      <c r="Z132" s="33">
        <v>0.40992950352482382</v>
      </c>
      <c r="AA132" s="17">
        <v>0</v>
      </c>
      <c r="AB132" s="33" t="s">
        <v>40</v>
      </c>
      <c r="AC132" s="17">
        <v>0</v>
      </c>
      <c r="AD132" s="33" t="s">
        <v>40</v>
      </c>
      <c r="AE132" s="17">
        <v>0</v>
      </c>
      <c r="AF132" s="33" t="s">
        <v>40</v>
      </c>
      <c r="AG132" s="17">
        <v>0</v>
      </c>
      <c r="AH132" s="33" t="s">
        <v>40</v>
      </c>
      <c r="AI132" s="17">
        <v>0</v>
      </c>
      <c r="AJ132" s="33" t="s">
        <v>40</v>
      </c>
      <c r="AK132" s="17">
        <v>0</v>
      </c>
      <c r="AL132" s="33" t="s">
        <v>40</v>
      </c>
      <c r="AM132" s="17">
        <v>0</v>
      </c>
      <c r="AN132" s="33" t="s">
        <v>40</v>
      </c>
      <c r="AO132" s="17">
        <v>0</v>
      </c>
      <c r="AP132" s="33" t="s">
        <v>40</v>
      </c>
      <c r="AQ132" s="17">
        <v>0</v>
      </c>
      <c r="AR132" s="33" t="s">
        <v>40</v>
      </c>
      <c r="AS132" s="17">
        <v>0</v>
      </c>
      <c r="AT132" s="33" t="s">
        <v>40</v>
      </c>
    </row>
    <row r="133" spans="1:46" s="18" customFormat="1" ht="13" x14ac:dyDescent="0.3">
      <c r="A133" s="18">
        <v>128</v>
      </c>
      <c r="B133" s="16" t="s">
        <v>175</v>
      </c>
      <c r="C133" s="17">
        <v>17817</v>
      </c>
      <c r="D133" s="33">
        <v>-0.18416594166399558</v>
      </c>
      <c r="E133" s="17">
        <v>2988</v>
      </c>
      <c r="F133" s="33">
        <v>-0.86318054855991577</v>
      </c>
      <c r="G133" s="17">
        <v>0</v>
      </c>
      <c r="H133" s="33" t="s">
        <v>40</v>
      </c>
      <c r="I133" s="17">
        <v>0</v>
      </c>
      <c r="J133" s="33" t="s">
        <v>40</v>
      </c>
      <c r="K133" s="17">
        <v>0</v>
      </c>
      <c r="L133" s="33" t="s">
        <v>40</v>
      </c>
      <c r="M133" s="17">
        <v>3079</v>
      </c>
      <c r="N133" s="33" t="s">
        <v>40</v>
      </c>
      <c r="O133" s="17">
        <v>0</v>
      </c>
      <c r="P133" s="33" t="s">
        <v>40</v>
      </c>
      <c r="Q133" s="17">
        <v>0</v>
      </c>
      <c r="R133" s="33" t="s">
        <v>40</v>
      </c>
      <c r="S133" s="17">
        <v>0</v>
      </c>
      <c r="T133" s="33" t="s">
        <v>40</v>
      </c>
      <c r="U133" s="17">
        <v>0</v>
      </c>
      <c r="V133" s="33" t="s">
        <v>40</v>
      </c>
      <c r="W133" s="17">
        <v>0</v>
      </c>
      <c r="X133" s="33" t="s">
        <v>40</v>
      </c>
      <c r="Y133" s="17">
        <v>0</v>
      </c>
      <c r="Z133" s="33" t="s">
        <v>40</v>
      </c>
      <c r="AA133" s="17">
        <v>0</v>
      </c>
      <c r="AB133" s="33" t="s">
        <v>40</v>
      </c>
      <c r="AC133" s="17">
        <v>0</v>
      </c>
      <c r="AD133" s="33" t="s">
        <v>40</v>
      </c>
      <c r="AE133" s="17">
        <v>0</v>
      </c>
      <c r="AF133" s="33" t="s">
        <v>40</v>
      </c>
      <c r="AG133" s="17">
        <v>0</v>
      </c>
      <c r="AH133" s="33" t="s">
        <v>40</v>
      </c>
      <c r="AI133" s="17">
        <v>0</v>
      </c>
      <c r="AJ133" s="33" t="s">
        <v>40</v>
      </c>
      <c r="AK133" s="17">
        <v>11750</v>
      </c>
      <c r="AL133" s="33" t="s">
        <v>40</v>
      </c>
      <c r="AM133" s="17">
        <v>0</v>
      </c>
      <c r="AN133" s="33" t="s">
        <v>40</v>
      </c>
      <c r="AO133" s="17">
        <v>0</v>
      </c>
      <c r="AP133" s="33" t="s">
        <v>40</v>
      </c>
      <c r="AQ133" s="17">
        <v>0</v>
      </c>
      <c r="AR133" s="33" t="s">
        <v>40</v>
      </c>
      <c r="AS133" s="17">
        <v>0</v>
      </c>
      <c r="AT133" s="33" t="s">
        <v>40</v>
      </c>
    </row>
    <row r="134" spans="1:46" s="18" customFormat="1" ht="13" x14ac:dyDescent="0.3">
      <c r="A134" s="18">
        <v>129</v>
      </c>
      <c r="B134" s="16" t="s">
        <v>159</v>
      </c>
      <c r="C134" s="17">
        <v>14181</v>
      </c>
      <c r="D134" s="33">
        <v>-0.73709190010938275</v>
      </c>
      <c r="E134" s="17">
        <v>0</v>
      </c>
      <c r="F134" s="33" t="s">
        <v>40</v>
      </c>
      <c r="G134" s="17">
        <v>8367</v>
      </c>
      <c r="H134" s="33">
        <v>-0.73389097385662483</v>
      </c>
      <c r="I134" s="17">
        <v>5814</v>
      </c>
      <c r="J134" s="33" t="s">
        <v>40</v>
      </c>
      <c r="K134" s="17">
        <v>0</v>
      </c>
      <c r="L134" s="33">
        <v>-1</v>
      </c>
      <c r="M134" s="17">
        <v>0</v>
      </c>
      <c r="N134" s="33" t="s">
        <v>40</v>
      </c>
      <c r="O134" s="17">
        <v>0</v>
      </c>
      <c r="P134" s="33" t="s">
        <v>40</v>
      </c>
      <c r="Q134" s="17">
        <v>0</v>
      </c>
      <c r="R134" s="33" t="s">
        <v>40</v>
      </c>
      <c r="S134" s="17">
        <v>0</v>
      </c>
      <c r="T134" s="33" t="s">
        <v>40</v>
      </c>
      <c r="U134" s="17">
        <v>0</v>
      </c>
      <c r="V134" s="33" t="s">
        <v>40</v>
      </c>
      <c r="W134" s="17">
        <v>0</v>
      </c>
      <c r="X134" s="33" t="s">
        <v>40</v>
      </c>
      <c r="Y134" s="17">
        <v>0</v>
      </c>
      <c r="Z134" s="33" t="s">
        <v>40</v>
      </c>
      <c r="AA134" s="17">
        <v>0</v>
      </c>
      <c r="AB134" s="33" t="s">
        <v>40</v>
      </c>
      <c r="AC134" s="17">
        <v>0</v>
      </c>
      <c r="AD134" s="33" t="s">
        <v>40</v>
      </c>
      <c r="AE134" s="17">
        <v>0</v>
      </c>
      <c r="AF134" s="33" t="s">
        <v>40</v>
      </c>
      <c r="AG134" s="17">
        <v>0</v>
      </c>
      <c r="AH134" s="33" t="s">
        <v>40</v>
      </c>
      <c r="AI134" s="17">
        <v>0</v>
      </c>
      <c r="AJ134" s="33" t="s">
        <v>40</v>
      </c>
      <c r="AK134" s="17">
        <v>0</v>
      </c>
      <c r="AL134" s="33" t="s">
        <v>40</v>
      </c>
      <c r="AM134" s="17">
        <v>0</v>
      </c>
      <c r="AN134" s="33" t="s">
        <v>40</v>
      </c>
      <c r="AO134" s="17">
        <v>0</v>
      </c>
      <c r="AP134" s="33" t="s">
        <v>40</v>
      </c>
      <c r="AQ134" s="17">
        <v>0</v>
      </c>
      <c r="AR134" s="33" t="s">
        <v>40</v>
      </c>
      <c r="AS134" s="17">
        <v>0</v>
      </c>
      <c r="AT134" s="33" t="s">
        <v>40</v>
      </c>
    </row>
    <row r="135" spans="1:46" s="18" customFormat="1" ht="13" x14ac:dyDescent="0.3">
      <c r="A135" s="18">
        <v>130</v>
      </c>
      <c r="B135" s="16" t="s">
        <v>204</v>
      </c>
      <c r="C135" s="17">
        <v>13467</v>
      </c>
      <c r="D135" s="33" t="s">
        <v>40</v>
      </c>
      <c r="E135" s="17">
        <v>11755</v>
      </c>
      <c r="F135" s="33" t="s">
        <v>40</v>
      </c>
      <c r="G135" s="17">
        <v>0</v>
      </c>
      <c r="H135" s="33" t="s">
        <v>40</v>
      </c>
      <c r="I135" s="17">
        <v>0</v>
      </c>
      <c r="J135" s="33" t="s">
        <v>40</v>
      </c>
      <c r="K135" s="17">
        <v>0</v>
      </c>
      <c r="L135" s="33" t="s">
        <v>40</v>
      </c>
      <c r="M135" s="17">
        <v>0</v>
      </c>
      <c r="N135" s="33" t="s">
        <v>40</v>
      </c>
      <c r="O135" s="17">
        <v>0</v>
      </c>
      <c r="P135" s="33" t="s">
        <v>40</v>
      </c>
      <c r="Q135" s="17">
        <v>0</v>
      </c>
      <c r="R135" s="33" t="s">
        <v>40</v>
      </c>
      <c r="S135" s="17">
        <v>0</v>
      </c>
      <c r="T135" s="33" t="s">
        <v>40</v>
      </c>
      <c r="U135" s="17">
        <v>0</v>
      </c>
      <c r="V135" s="33" t="s">
        <v>40</v>
      </c>
      <c r="W135" s="17">
        <v>0</v>
      </c>
      <c r="X135" s="33" t="s">
        <v>40</v>
      </c>
      <c r="Y135" s="17">
        <v>0</v>
      </c>
      <c r="Z135" s="33" t="s">
        <v>40</v>
      </c>
      <c r="AA135" s="17">
        <v>1712</v>
      </c>
      <c r="AB135" s="33" t="s">
        <v>40</v>
      </c>
      <c r="AC135" s="17">
        <v>0</v>
      </c>
      <c r="AD135" s="33" t="s">
        <v>40</v>
      </c>
      <c r="AE135" s="17">
        <v>0</v>
      </c>
      <c r="AF135" s="33" t="s">
        <v>40</v>
      </c>
      <c r="AG135" s="17">
        <v>0</v>
      </c>
      <c r="AH135" s="33" t="s">
        <v>40</v>
      </c>
      <c r="AI135" s="17">
        <v>0</v>
      </c>
      <c r="AJ135" s="33" t="s">
        <v>40</v>
      </c>
      <c r="AK135" s="17">
        <v>0</v>
      </c>
      <c r="AL135" s="33" t="s">
        <v>40</v>
      </c>
      <c r="AM135" s="17">
        <v>0</v>
      </c>
      <c r="AN135" s="33" t="s">
        <v>40</v>
      </c>
      <c r="AO135" s="17">
        <v>0</v>
      </c>
      <c r="AP135" s="33" t="s">
        <v>40</v>
      </c>
      <c r="AQ135" s="17">
        <v>0</v>
      </c>
      <c r="AR135" s="33" t="s">
        <v>40</v>
      </c>
      <c r="AS135" s="17">
        <v>0</v>
      </c>
      <c r="AT135" s="33" t="s">
        <v>40</v>
      </c>
    </row>
    <row r="136" spans="1:46" s="18" customFormat="1" ht="13" x14ac:dyDescent="0.3">
      <c r="A136" s="18">
        <v>131</v>
      </c>
      <c r="B136" s="16" t="s">
        <v>192</v>
      </c>
      <c r="C136" s="17">
        <v>13372</v>
      </c>
      <c r="D136" s="33" t="s">
        <v>40</v>
      </c>
      <c r="E136" s="17">
        <v>13372</v>
      </c>
      <c r="F136" s="33" t="s">
        <v>40</v>
      </c>
      <c r="G136" s="17">
        <v>0</v>
      </c>
      <c r="H136" s="33" t="s">
        <v>40</v>
      </c>
      <c r="I136" s="17">
        <v>0</v>
      </c>
      <c r="J136" s="33" t="s">
        <v>40</v>
      </c>
      <c r="K136" s="17">
        <v>0</v>
      </c>
      <c r="L136" s="33" t="s">
        <v>40</v>
      </c>
      <c r="M136" s="17">
        <v>0</v>
      </c>
      <c r="N136" s="33" t="s">
        <v>40</v>
      </c>
      <c r="O136" s="17">
        <v>0</v>
      </c>
      <c r="P136" s="33" t="s">
        <v>40</v>
      </c>
      <c r="Q136" s="17">
        <v>0</v>
      </c>
      <c r="R136" s="33" t="s">
        <v>40</v>
      </c>
      <c r="S136" s="17">
        <v>0</v>
      </c>
      <c r="T136" s="33" t="s">
        <v>40</v>
      </c>
      <c r="U136" s="17">
        <v>0</v>
      </c>
      <c r="V136" s="33" t="s">
        <v>40</v>
      </c>
      <c r="W136" s="17">
        <v>0</v>
      </c>
      <c r="X136" s="33" t="s">
        <v>40</v>
      </c>
      <c r="Y136" s="17">
        <v>0</v>
      </c>
      <c r="Z136" s="33" t="s">
        <v>40</v>
      </c>
      <c r="AA136" s="17">
        <v>0</v>
      </c>
      <c r="AB136" s="33" t="s">
        <v>40</v>
      </c>
      <c r="AC136" s="17">
        <v>0</v>
      </c>
      <c r="AD136" s="33" t="s">
        <v>40</v>
      </c>
      <c r="AE136" s="17">
        <v>0</v>
      </c>
      <c r="AF136" s="33" t="s">
        <v>40</v>
      </c>
      <c r="AG136" s="17">
        <v>0</v>
      </c>
      <c r="AH136" s="33" t="s">
        <v>40</v>
      </c>
      <c r="AI136" s="17">
        <v>0</v>
      </c>
      <c r="AJ136" s="33" t="s">
        <v>40</v>
      </c>
      <c r="AK136" s="17">
        <v>0</v>
      </c>
      <c r="AL136" s="33" t="s">
        <v>40</v>
      </c>
      <c r="AM136" s="17">
        <v>0</v>
      </c>
      <c r="AN136" s="33" t="s">
        <v>40</v>
      </c>
      <c r="AO136" s="17">
        <v>0</v>
      </c>
      <c r="AP136" s="33" t="s">
        <v>40</v>
      </c>
      <c r="AQ136" s="17">
        <v>0</v>
      </c>
      <c r="AR136" s="33" t="s">
        <v>40</v>
      </c>
      <c r="AS136" s="17">
        <v>0</v>
      </c>
      <c r="AT136" s="33" t="s">
        <v>40</v>
      </c>
    </row>
    <row r="137" spans="1:46" s="18" customFormat="1" ht="13" x14ac:dyDescent="0.3">
      <c r="A137" s="18">
        <v>132</v>
      </c>
      <c r="B137" s="16" t="s">
        <v>179</v>
      </c>
      <c r="C137" s="17">
        <v>12780</v>
      </c>
      <c r="D137" s="33">
        <v>-3.7070524412296524E-2</v>
      </c>
      <c r="E137" s="17">
        <v>12780</v>
      </c>
      <c r="F137" s="33" t="s">
        <v>40</v>
      </c>
      <c r="G137" s="17">
        <v>0</v>
      </c>
      <c r="H137" s="33">
        <v>-1</v>
      </c>
      <c r="I137" s="17">
        <v>0</v>
      </c>
      <c r="J137" s="33">
        <v>-1</v>
      </c>
      <c r="K137" s="17">
        <v>0</v>
      </c>
      <c r="L137" s="33" t="s">
        <v>40</v>
      </c>
      <c r="M137" s="17">
        <v>0</v>
      </c>
      <c r="N137" s="33" t="s">
        <v>40</v>
      </c>
      <c r="O137" s="17">
        <v>0</v>
      </c>
      <c r="P137" s="33" t="s">
        <v>40</v>
      </c>
      <c r="Q137" s="17">
        <v>0</v>
      </c>
      <c r="R137" s="33" t="s">
        <v>40</v>
      </c>
      <c r="S137" s="17">
        <v>0</v>
      </c>
      <c r="T137" s="33" t="s">
        <v>40</v>
      </c>
      <c r="U137" s="17">
        <v>0</v>
      </c>
      <c r="V137" s="33" t="s">
        <v>40</v>
      </c>
      <c r="W137" s="17">
        <v>0</v>
      </c>
      <c r="X137" s="33" t="s">
        <v>40</v>
      </c>
      <c r="Y137" s="17">
        <v>0</v>
      </c>
      <c r="Z137" s="33" t="s">
        <v>40</v>
      </c>
      <c r="AA137" s="17">
        <v>0</v>
      </c>
      <c r="AB137" s="33" t="s">
        <v>40</v>
      </c>
      <c r="AC137" s="17">
        <v>0</v>
      </c>
      <c r="AD137" s="33" t="s">
        <v>40</v>
      </c>
      <c r="AE137" s="17">
        <v>0</v>
      </c>
      <c r="AF137" s="33" t="s">
        <v>40</v>
      </c>
      <c r="AG137" s="17">
        <v>0</v>
      </c>
      <c r="AH137" s="33" t="s">
        <v>40</v>
      </c>
      <c r="AI137" s="17">
        <v>0</v>
      </c>
      <c r="AJ137" s="33" t="s">
        <v>40</v>
      </c>
      <c r="AK137" s="17">
        <v>0</v>
      </c>
      <c r="AL137" s="33" t="s">
        <v>40</v>
      </c>
      <c r="AM137" s="17">
        <v>0</v>
      </c>
      <c r="AN137" s="33" t="s">
        <v>40</v>
      </c>
      <c r="AO137" s="17">
        <v>0</v>
      </c>
      <c r="AP137" s="33" t="s">
        <v>40</v>
      </c>
      <c r="AQ137" s="17">
        <v>0</v>
      </c>
      <c r="AR137" s="33" t="s">
        <v>40</v>
      </c>
      <c r="AS137" s="17">
        <v>0</v>
      </c>
      <c r="AT137" s="33" t="s">
        <v>40</v>
      </c>
    </row>
    <row r="138" spans="1:46" s="18" customFormat="1" ht="13" x14ac:dyDescent="0.3">
      <c r="A138" s="18">
        <v>133</v>
      </c>
      <c r="B138" s="16" t="s">
        <v>187</v>
      </c>
      <c r="C138" s="17">
        <v>12114</v>
      </c>
      <c r="D138" s="33">
        <v>1.4228000000000001</v>
      </c>
      <c r="E138" s="17">
        <v>0</v>
      </c>
      <c r="F138" s="33">
        <v>-1</v>
      </c>
      <c r="G138" s="17">
        <v>0</v>
      </c>
      <c r="H138" s="33" t="s">
        <v>40</v>
      </c>
      <c r="I138" s="17">
        <v>1320</v>
      </c>
      <c r="J138" s="33" t="s">
        <v>40</v>
      </c>
      <c r="K138" s="17">
        <v>1803</v>
      </c>
      <c r="L138" s="33">
        <v>0.50249999999999995</v>
      </c>
      <c r="M138" s="17">
        <v>0</v>
      </c>
      <c r="N138" s="33" t="s">
        <v>40</v>
      </c>
      <c r="O138" s="17">
        <v>0</v>
      </c>
      <c r="P138" s="33" t="s">
        <v>40</v>
      </c>
      <c r="Q138" s="17">
        <v>0</v>
      </c>
      <c r="R138" s="33" t="s">
        <v>40</v>
      </c>
      <c r="S138" s="17">
        <v>0</v>
      </c>
      <c r="T138" s="33" t="s">
        <v>40</v>
      </c>
      <c r="U138" s="17">
        <v>0</v>
      </c>
      <c r="V138" s="33" t="s">
        <v>40</v>
      </c>
      <c r="W138" s="17">
        <v>0</v>
      </c>
      <c r="X138" s="33" t="s">
        <v>40</v>
      </c>
      <c r="Y138" s="17">
        <v>8991</v>
      </c>
      <c r="Z138" s="33" t="s">
        <v>40</v>
      </c>
      <c r="AA138" s="17">
        <v>0</v>
      </c>
      <c r="AB138" s="33" t="s">
        <v>40</v>
      </c>
      <c r="AC138" s="17">
        <v>0</v>
      </c>
      <c r="AD138" s="33" t="s">
        <v>40</v>
      </c>
      <c r="AE138" s="17">
        <v>0</v>
      </c>
      <c r="AF138" s="33" t="s">
        <v>40</v>
      </c>
      <c r="AG138" s="17">
        <v>0</v>
      </c>
      <c r="AH138" s="33" t="s">
        <v>40</v>
      </c>
      <c r="AI138" s="17">
        <v>0</v>
      </c>
      <c r="AJ138" s="33" t="s">
        <v>40</v>
      </c>
      <c r="AK138" s="17">
        <v>0</v>
      </c>
      <c r="AL138" s="33" t="s">
        <v>40</v>
      </c>
      <c r="AM138" s="17">
        <v>0</v>
      </c>
      <c r="AN138" s="33" t="s">
        <v>40</v>
      </c>
      <c r="AO138" s="17">
        <v>0</v>
      </c>
      <c r="AP138" s="33" t="s">
        <v>40</v>
      </c>
      <c r="AQ138" s="17">
        <v>0</v>
      </c>
      <c r="AR138" s="33" t="s">
        <v>40</v>
      </c>
      <c r="AS138" s="17">
        <v>0</v>
      </c>
      <c r="AT138" s="33" t="s">
        <v>40</v>
      </c>
    </row>
    <row r="139" spans="1:46" s="18" customFormat="1" ht="13" x14ac:dyDescent="0.3">
      <c r="A139" s="18">
        <v>134</v>
      </c>
      <c r="B139" s="16" t="s">
        <v>171</v>
      </c>
      <c r="C139" s="17">
        <v>12004</v>
      </c>
      <c r="D139" s="33">
        <v>-0.56537166443390419</v>
      </c>
      <c r="E139" s="17">
        <v>0</v>
      </c>
      <c r="F139" s="33">
        <v>-1</v>
      </c>
      <c r="G139" s="17">
        <v>0</v>
      </c>
      <c r="H139" s="33" t="s">
        <v>40</v>
      </c>
      <c r="I139" s="17">
        <v>2880</v>
      </c>
      <c r="J139" s="33" t="s">
        <v>40</v>
      </c>
      <c r="K139" s="17">
        <v>0</v>
      </c>
      <c r="L139" s="33" t="s">
        <v>40</v>
      </c>
      <c r="M139" s="17">
        <v>0</v>
      </c>
      <c r="N139" s="33" t="s">
        <v>40</v>
      </c>
      <c r="O139" s="17">
        <v>0</v>
      </c>
      <c r="P139" s="33" t="s">
        <v>40</v>
      </c>
      <c r="Q139" s="17">
        <v>0</v>
      </c>
      <c r="R139" s="33" t="s">
        <v>40</v>
      </c>
      <c r="S139" s="17">
        <v>9124</v>
      </c>
      <c r="T139" s="33" t="s">
        <v>40</v>
      </c>
      <c r="U139" s="17">
        <v>0</v>
      </c>
      <c r="V139" s="33" t="s">
        <v>40</v>
      </c>
      <c r="W139" s="17">
        <v>0</v>
      </c>
      <c r="X139" s="33" t="s">
        <v>40</v>
      </c>
      <c r="Y139" s="17">
        <v>0</v>
      </c>
      <c r="Z139" s="33" t="s">
        <v>40</v>
      </c>
      <c r="AA139" s="17">
        <v>0</v>
      </c>
      <c r="AB139" s="33" t="s">
        <v>40</v>
      </c>
      <c r="AC139" s="17">
        <v>0</v>
      </c>
      <c r="AD139" s="33" t="s">
        <v>40</v>
      </c>
      <c r="AE139" s="17">
        <v>0</v>
      </c>
      <c r="AF139" s="33" t="s">
        <v>40</v>
      </c>
      <c r="AG139" s="17">
        <v>0</v>
      </c>
      <c r="AH139" s="33" t="s">
        <v>40</v>
      </c>
      <c r="AI139" s="17">
        <v>0</v>
      </c>
      <c r="AJ139" s="33" t="s">
        <v>40</v>
      </c>
      <c r="AK139" s="17">
        <v>0</v>
      </c>
      <c r="AL139" s="33" t="s">
        <v>40</v>
      </c>
      <c r="AM139" s="17">
        <v>0</v>
      </c>
      <c r="AN139" s="33" t="s">
        <v>40</v>
      </c>
      <c r="AO139" s="17">
        <v>0</v>
      </c>
      <c r="AP139" s="33" t="s">
        <v>40</v>
      </c>
      <c r="AQ139" s="17">
        <v>0</v>
      </c>
      <c r="AR139" s="33" t="s">
        <v>40</v>
      </c>
      <c r="AS139" s="17">
        <v>0</v>
      </c>
      <c r="AT139" s="33" t="s">
        <v>40</v>
      </c>
    </row>
    <row r="140" spans="1:46" s="18" customFormat="1" ht="13" x14ac:dyDescent="0.3">
      <c r="A140" s="18">
        <v>135</v>
      </c>
      <c r="B140" s="16" t="s">
        <v>190</v>
      </c>
      <c r="C140" s="17">
        <v>9305</v>
      </c>
      <c r="D140" s="33">
        <v>2.8292181069958846</v>
      </c>
      <c r="E140" s="17">
        <v>0</v>
      </c>
      <c r="F140" s="33" t="s">
        <v>40</v>
      </c>
      <c r="G140" s="17">
        <v>0</v>
      </c>
      <c r="H140" s="33" t="s">
        <v>40</v>
      </c>
      <c r="I140" s="17">
        <v>0</v>
      </c>
      <c r="J140" s="33" t="s">
        <v>40</v>
      </c>
      <c r="K140" s="17">
        <v>9305</v>
      </c>
      <c r="L140" s="33">
        <v>2.8292181069958846</v>
      </c>
      <c r="M140" s="17">
        <v>0</v>
      </c>
      <c r="N140" s="33" t="s">
        <v>40</v>
      </c>
      <c r="O140" s="17">
        <v>0</v>
      </c>
      <c r="P140" s="33" t="s">
        <v>40</v>
      </c>
      <c r="Q140" s="17">
        <v>0</v>
      </c>
      <c r="R140" s="33" t="s">
        <v>40</v>
      </c>
      <c r="S140" s="17">
        <v>0</v>
      </c>
      <c r="T140" s="33" t="s">
        <v>40</v>
      </c>
      <c r="U140" s="17">
        <v>0</v>
      </c>
      <c r="V140" s="33" t="s">
        <v>40</v>
      </c>
      <c r="W140" s="17">
        <v>0</v>
      </c>
      <c r="X140" s="33" t="s">
        <v>40</v>
      </c>
      <c r="Y140" s="17">
        <v>0</v>
      </c>
      <c r="Z140" s="33" t="s">
        <v>40</v>
      </c>
      <c r="AA140" s="17">
        <v>0</v>
      </c>
      <c r="AB140" s="33" t="s">
        <v>40</v>
      </c>
      <c r="AC140" s="17">
        <v>0</v>
      </c>
      <c r="AD140" s="33" t="s">
        <v>40</v>
      </c>
      <c r="AE140" s="17">
        <v>0</v>
      </c>
      <c r="AF140" s="33" t="s">
        <v>40</v>
      </c>
      <c r="AG140" s="17">
        <v>0</v>
      </c>
      <c r="AH140" s="33" t="s">
        <v>40</v>
      </c>
      <c r="AI140" s="17">
        <v>0</v>
      </c>
      <c r="AJ140" s="33" t="s">
        <v>40</v>
      </c>
      <c r="AK140" s="17">
        <v>0</v>
      </c>
      <c r="AL140" s="33" t="s">
        <v>40</v>
      </c>
      <c r="AM140" s="17">
        <v>0</v>
      </c>
      <c r="AN140" s="33" t="s">
        <v>40</v>
      </c>
      <c r="AO140" s="17">
        <v>0</v>
      </c>
      <c r="AP140" s="33" t="s">
        <v>40</v>
      </c>
      <c r="AQ140" s="17">
        <v>0</v>
      </c>
      <c r="AR140" s="33" t="s">
        <v>40</v>
      </c>
      <c r="AS140" s="17">
        <v>0</v>
      </c>
      <c r="AT140" s="33" t="s">
        <v>40</v>
      </c>
    </row>
    <row r="141" spans="1:46" s="18" customFormat="1" ht="13" x14ac:dyDescent="0.3">
      <c r="A141" s="18">
        <v>136</v>
      </c>
      <c r="B141" s="16" t="s">
        <v>138</v>
      </c>
      <c r="C141" s="17">
        <v>9188</v>
      </c>
      <c r="D141" s="33">
        <v>-0.9732699508048398</v>
      </c>
      <c r="E141" s="17">
        <v>0</v>
      </c>
      <c r="F141" s="33" t="s">
        <v>40</v>
      </c>
      <c r="G141" s="17">
        <v>9188</v>
      </c>
      <c r="H141" s="33" t="s">
        <v>40</v>
      </c>
      <c r="I141" s="17">
        <v>0</v>
      </c>
      <c r="J141" s="33" t="s">
        <v>40</v>
      </c>
      <c r="K141" s="17">
        <v>0</v>
      </c>
      <c r="L141" s="33">
        <v>-1</v>
      </c>
      <c r="M141" s="17">
        <v>0</v>
      </c>
      <c r="N141" s="33" t="s">
        <v>40</v>
      </c>
      <c r="O141" s="17">
        <v>0</v>
      </c>
      <c r="P141" s="33" t="s">
        <v>40</v>
      </c>
      <c r="Q141" s="17">
        <v>0</v>
      </c>
      <c r="R141" s="33" t="s">
        <v>40</v>
      </c>
      <c r="S141" s="17">
        <v>0</v>
      </c>
      <c r="T141" s="33" t="s">
        <v>40</v>
      </c>
      <c r="U141" s="17">
        <v>0</v>
      </c>
      <c r="V141" s="33" t="s">
        <v>40</v>
      </c>
      <c r="W141" s="17">
        <v>0</v>
      </c>
      <c r="X141" s="33" t="s">
        <v>40</v>
      </c>
      <c r="Y141" s="17">
        <v>0</v>
      </c>
      <c r="Z141" s="33" t="s">
        <v>40</v>
      </c>
      <c r="AA141" s="17">
        <v>0</v>
      </c>
      <c r="AB141" s="33" t="s">
        <v>40</v>
      </c>
      <c r="AC141" s="17">
        <v>0</v>
      </c>
      <c r="AD141" s="33" t="s">
        <v>40</v>
      </c>
      <c r="AE141" s="17">
        <v>0</v>
      </c>
      <c r="AF141" s="33" t="s">
        <v>40</v>
      </c>
      <c r="AG141" s="17">
        <v>0</v>
      </c>
      <c r="AH141" s="33" t="s">
        <v>40</v>
      </c>
      <c r="AI141" s="17">
        <v>0</v>
      </c>
      <c r="AJ141" s="33" t="s">
        <v>40</v>
      </c>
      <c r="AK141" s="17">
        <v>0</v>
      </c>
      <c r="AL141" s="33" t="s">
        <v>40</v>
      </c>
      <c r="AM141" s="17">
        <v>0</v>
      </c>
      <c r="AN141" s="33" t="s">
        <v>40</v>
      </c>
      <c r="AO141" s="17">
        <v>0</v>
      </c>
      <c r="AP141" s="33" t="s">
        <v>40</v>
      </c>
      <c r="AQ141" s="17">
        <v>0</v>
      </c>
      <c r="AR141" s="33" t="s">
        <v>40</v>
      </c>
      <c r="AS141" s="17">
        <v>0</v>
      </c>
      <c r="AT141" s="33" t="s">
        <v>40</v>
      </c>
    </row>
    <row r="142" spans="1:46" s="18" customFormat="1" ht="13" x14ac:dyDescent="0.3">
      <c r="A142" s="18">
        <v>137</v>
      </c>
      <c r="B142" s="16" t="s">
        <v>169</v>
      </c>
      <c r="C142" s="17">
        <v>7970</v>
      </c>
      <c r="D142" s="33">
        <v>-0.75822842408615199</v>
      </c>
      <c r="E142" s="17">
        <v>3478</v>
      </c>
      <c r="F142" s="33" t="s">
        <v>40</v>
      </c>
      <c r="G142" s="17">
        <v>0</v>
      </c>
      <c r="H142" s="33" t="s">
        <v>40</v>
      </c>
      <c r="I142" s="17">
        <v>0</v>
      </c>
      <c r="J142" s="33" t="s">
        <v>40</v>
      </c>
      <c r="K142" s="17">
        <v>0</v>
      </c>
      <c r="L142" s="33">
        <v>-1</v>
      </c>
      <c r="M142" s="17">
        <v>0</v>
      </c>
      <c r="N142" s="33" t="s">
        <v>40</v>
      </c>
      <c r="O142" s="17">
        <v>0</v>
      </c>
      <c r="P142" s="33" t="s">
        <v>40</v>
      </c>
      <c r="Q142" s="17">
        <v>0</v>
      </c>
      <c r="R142" s="33" t="s">
        <v>40</v>
      </c>
      <c r="S142" s="17">
        <v>0</v>
      </c>
      <c r="T142" s="33" t="s">
        <v>40</v>
      </c>
      <c r="U142" s="17">
        <v>0</v>
      </c>
      <c r="V142" s="33" t="s">
        <v>40</v>
      </c>
      <c r="W142" s="17">
        <v>0</v>
      </c>
      <c r="X142" s="33" t="s">
        <v>40</v>
      </c>
      <c r="Y142" s="17">
        <v>0</v>
      </c>
      <c r="Z142" s="33" t="s">
        <v>40</v>
      </c>
      <c r="AA142" s="17">
        <v>0</v>
      </c>
      <c r="AB142" s="33" t="s">
        <v>40</v>
      </c>
      <c r="AC142" s="17">
        <v>4492</v>
      </c>
      <c r="AD142" s="33">
        <v>-0.34747239976757704</v>
      </c>
      <c r="AE142" s="17">
        <v>0</v>
      </c>
      <c r="AF142" s="33" t="s">
        <v>40</v>
      </c>
      <c r="AG142" s="17">
        <v>0</v>
      </c>
      <c r="AH142" s="33" t="s">
        <v>40</v>
      </c>
      <c r="AI142" s="17">
        <v>0</v>
      </c>
      <c r="AJ142" s="33" t="s">
        <v>40</v>
      </c>
      <c r="AK142" s="17">
        <v>0</v>
      </c>
      <c r="AL142" s="33" t="s">
        <v>40</v>
      </c>
      <c r="AM142" s="17">
        <v>0</v>
      </c>
      <c r="AN142" s="33" t="s">
        <v>40</v>
      </c>
      <c r="AO142" s="17">
        <v>0</v>
      </c>
      <c r="AP142" s="33" t="s">
        <v>40</v>
      </c>
      <c r="AQ142" s="17">
        <v>0</v>
      </c>
      <c r="AR142" s="33" t="s">
        <v>40</v>
      </c>
      <c r="AS142" s="17">
        <v>0</v>
      </c>
      <c r="AT142" s="33" t="s">
        <v>40</v>
      </c>
    </row>
    <row r="143" spans="1:46" s="18" customFormat="1" ht="13" x14ac:dyDescent="0.3">
      <c r="A143" s="18">
        <v>138</v>
      </c>
      <c r="B143" s="16" t="s">
        <v>189</v>
      </c>
      <c r="C143" s="17">
        <v>7810</v>
      </c>
      <c r="D143" s="33">
        <v>2.0651491365777082</v>
      </c>
      <c r="E143" s="17">
        <v>5655</v>
      </c>
      <c r="F143" s="33">
        <v>1.2193877551020407</v>
      </c>
      <c r="G143" s="17">
        <v>0</v>
      </c>
      <c r="H143" s="33" t="s">
        <v>40</v>
      </c>
      <c r="I143" s="17">
        <v>0</v>
      </c>
      <c r="J143" s="33" t="s">
        <v>40</v>
      </c>
      <c r="K143" s="17">
        <v>0</v>
      </c>
      <c r="L143" s="33" t="s">
        <v>40</v>
      </c>
      <c r="M143" s="17">
        <v>0</v>
      </c>
      <c r="N143" s="33" t="s">
        <v>40</v>
      </c>
      <c r="O143" s="17">
        <v>0</v>
      </c>
      <c r="P143" s="33" t="s">
        <v>40</v>
      </c>
      <c r="Q143" s="17">
        <v>0</v>
      </c>
      <c r="R143" s="33" t="s">
        <v>40</v>
      </c>
      <c r="S143" s="17">
        <v>2155</v>
      </c>
      <c r="T143" s="33" t="s">
        <v>40</v>
      </c>
      <c r="U143" s="17">
        <v>0</v>
      </c>
      <c r="V143" s="33" t="s">
        <v>40</v>
      </c>
      <c r="W143" s="17">
        <v>0</v>
      </c>
      <c r="X143" s="33" t="s">
        <v>40</v>
      </c>
      <c r="Y143" s="17">
        <v>0</v>
      </c>
      <c r="Z143" s="33" t="s">
        <v>40</v>
      </c>
      <c r="AA143" s="17">
        <v>0</v>
      </c>
      <c r="AB143" s="33" t="s">
        <v>40</v>
      </c>
      <c r="AC143" s="17">
        <v>0</v>
      </c>
      <c r="AD143" s="33" t="s">
        <v>40</v>
      </c>
      <c r="AE143" s="17">
        <v>0</v>
      </c>
      <c r="AF143" s="33" t="s">
        <v>40</v>
      </c>
      <c r="AG143" s="17">
        <v>0</v>
      </c>
      <c r="AH143" s="33" t="s">
        <v>40</v>
      </c>
      <c r="AI143" s="17">
        <v>0</v>
      </c>
      <c r="AJ143" s="33" t="s">
        <v>40</v>
      </c>
      <c r="AK143" s="17">
        <v>0</v>
      </c>
      <c r="AL143" s="33" t="s">
        <v>40</v>
      </c>
      <c r="AM143" s="17">
        <v>0</v>
      </c>
      <c r="AN143" s="33" t="s">
        <v>40</v>
      </c>
      <c r="AO143" s="17">
        <v>0</v>
      </c>
      <c r="AP143" s="33" t="s">
        <v>40</v>
      </c>
      <c r="AQ143" s="17">
        <v>0</v>
      </c>
      <c r="AR143" s="33" t="s">
        <v>40</v>
      </c>
      <c r="AS143" s="17">
        <v>0</v>
      </c>
      <c r="AT143" s="33" t="s">
        <v>40</v>
      </c>
    </row>
    <row r="144" spans="1:46" s="18" customFormat="1" ht="13" x14ac:dyDescent="0.3">
      <c r="A144" s="18">
        <v>139</v>
      </c>
      <c r="B144" s="16" t="s">
        <v>188</v>
      </c>
      <c r="C144" s="17">
        <v>7555</v>
      </c>
      <c r="D144" s="33">
        <v>1.8913126674320706</v>
      </c>
      <c r="E144" s="17">
        <v>2015</v>
      </c>
      <c r="F144" s="33">
        <v>-0.22885572139303478</v>
      </c>
      <c r="G144" s="17">
        <v>5540</v>
      </c>
      <c r="H144" s="33" t="s">
        <v>40</v>
      </c>
      <c r="I144" s="17">
        <v>0</v>
      </c>
      <c r="J144" s="33" t="s">
        <v>40</v>
      </c>
      <c r="K144" s="17">
        <v>0</v>
      </c>
      <c r="L144" s="33" t="s">
        <v>40</v>
      </c>
      <c r="M144" s="17">
        <v>0</v>
      </c>
      <c r="N144" s="33" t="s">
        <v>40</v>
      </c>
      <c r="O144" s="17">
        <v>0</v>
      </c>
      <c r="P144" s="33" t="s">
        <v>40</v>
      </c>
      <c r="Q144" s="17">
        <v>0</v>
      </c>
      <c r="R144" s="33" t="s">
        <v>40</v>
      </c>
      <c r="S144" s="17">
        <v>0</v>
      </c>
      <c r="T144" s="33" t="s">
        <v>40</v>
      </c>
      <c r="U144" s="17">
        <v>0</v>
      </c>
      <c r="V144" s="33" t="s">
        <v>40</v>
      </c>
      <c r="W144" s="17">
        <v>0</v>
      </c>
      <c r="X144" s="33" t="s">
        <v>40</v>
      </c>
      <c r="Y144" s="17">
        <v>0</v>
      </c>
      <c r="Z144" s="33" t="s">
        <v>40</v>
      </c>
      <c r="AA144" s="17">
        <v>0</v>
      </c>
      <c r="AB144" s="33" t="s">
        <v>40</v>
      </c>
      <c r="AC144" s="17">
        <v>0</v>
      </c>
      <c r="AD144" s="33" t="s">
        <v>40</v>
      </c>
      <c r="AE144" s="17">
        <v>0</v>
      </c>
      <c r="AF144" s="33" t="s">
        <v>40</v>
      </c>
      <c r="AG144" s="17">
        <v>0</v>
      </c>
      <c r="AH144" s="33" t="s">
        <v>40</v>
      </c>
      <c r="AI144" s="17">
        <v>0</v>
      </c>
      <c r="AJ144" s="33" t="s">
        <v>40</v>
      </c>
      <c r="AK144" s="17">
        <v>0</v>
      </c>
      <c r="AL144" s="33" t="s">
        <v>40</v>
      </c>
      <c r="AM144" s="17">
        <v>0</v>
      </c>
      <c r="AN144" s="33" t="s">
        <v>40</v>
      </c>
      <c r="AO144" s="17">
        <v>0</v>
      </c>
      <c r="AP144" s="33" t="s">
        <v>40</v>
      </c>
      <c r="AQ144" s="17">
        <v>0</v>
      </c>
      <c r="AR144" s="33" t="s">
        <v>40</v>
      </c>
      <c r="AS144" s="17">
        <v>0</v>
      </c>
      <c r="AT144" s="33" t="s">
        <v>40</v>
      </c>
    </row>
    <row r="145" spans="1:46" s="18" customFormat="1" ht="13" x14ac:dyDescent="0.3">
      <c r="A145" s="18">
        <v>140</v>
      </c>
      <c r="B145" s="16" t="s">
        <v>185</v>
      </c>
      <c r="C145" s="17">
        <v>6889</v>
      </c>
      <c r="D145" s="33">
        <v>0.83364386478573338</v>
      </c>
      <c r="E145" s="17">
        <v>4434</v>
      </c>
      <c r="F145" s="33">
        <v>0.82019704433497531</v>
      </c>
      <c r="G145" s="17">
        <v>0</v>
      </c>
      <c r="H145" s="33" t="s">
        <v>40</v>
      </c>
      <c r="I145" s="17">
        <v>0</v>
      </c>
      <c r="J145" s="33" t="s">
        <v>40</v>
      </c>
      <c r="K145" s="17">
        <v>1409</v>
      </c>
      <c r="L145" s="33" t="s">
        <v>40</v>
      </c>
      <c r="M145" s="17">
        <v>0</v>
      </c>
      <c r="N145" s="33" t="s">
        <v>40</v>
      </c>
      <c r="O145" s="17">
        <v>0</v>
      </c>
      <c r="P145" s="33" t="s">
        <v>40</v>
      </c>
      <c r="Q145" s="17">
        <v>0</v>
      </c>
      <c r="R145" s="33" t="s">
        <v>40</v>
      </c>
      <c r="S145" s="17">
        <v>0</v>
      </c>
      <c r="T145" s="33" t="s">
        <v>40</v>
      </c>
      <c r="U145" s="17">
        <v>0</v>
      </c>
      <c r="V145" s="33" t="s">
        <v>40</v>
      </c>
      <c r="W145" s="17">
        <v>0</v>
      </c>
      <c r="X145" s="33" t="s">
        <v>40</v>
      </c>
      <c r="Y145" s="17">
        <v>0</v>
      </c>
      <c r="Z145" s="33" t="s">
        <v>40</v>
      </c>
      <c r="AA145" s="17">
        <v>0</v>
      </c>
      <c r="AB145" s="33" t="s">
        <v>40</v>
      </c>
      <c r="AC145" s="17">
        <v>0</v>
      </c>
      <c r="AD145" s="33" t="s">
        <v>40</v>
      </c>
      <c r="AE145" s="17">
        <v>1046</v>
      </c>
      <c r="AF145" s="33" t="s">
        <v>40</v>
      </c>
      <c r="AG145" s="17">
        <v>0</v>
      </c>
      <c r="AH145" s="33" t="s">
        <v>40</v>
      </c>
      <c r="AI145" s="17">
        <v>0</v>
      </c>
      <c r="AJ145" s="33">
        <v>-1</v>
      </c>
      <c r="AK145" s="17">
        <v>0</v>
      </c>
      <c r="AL145" s="33" t="s">
        <v>40</v>
      </c>
      <c r="AM145" s="17">
        <v>0</v>
      </c>
      <c r="AN145" s="33" t="s">
        <v>40</v>
      </c>
      <c r="AO145" s="17">
        <v>0</v>
      </c>
      <c r="AP145" s="33" t="s">
        <v>40</v>
      </c>
      <c r="AQ145" s="17">
        <v>0</v>
      </c>
      <c r="AR145" s="33" t="s">
        <v>40</v>
      </c>
      <c r="AS145" s="17">
        <v>0</v>
      </c>
      <c r="AT145" s="33" t="s">
        <v>40</v>
      </c>
    </row>
    <row r="146" spans="1:46" s="18" customFormat="1" ht="13" x14ac:dyDescent="0.3">
      <c r="A146" s="18">
        <v>141</v>
      </c>
      <c r="B146" s="16" t="s">
        <v>153</v>
      </c>
      <c r="C146" s="17">
        <v>6532</v>
      </c>
      <c r="D146" s="33">
        <v>-0.9369765736559762</v>
      </c>
      <c r="E146" s="17">
        <v>4052</v>
      </c>
      <c r="F146" s="33">
        <v>-0.95169519813075198</v>
      </c>
      <c r="G146" s="17">
        <v>0</v>
      </c>
      <c r="H146" s="33">
        <v>-1</v>
      </c>
      <c r="I146" s="17">
        <v>0</v>
      </c>
      <c r="J146" s="33" t="s">
        <v>40</v>
      </c>
      <c r="K146" s="17">
        <v>0</v>
      </c>
      <c r="L146" s="33" t="s">
        <v>40</v>
      </c>
      <c r="M146" s="17">
        <v>2480</v>
      </c>
      <c r="N146" s="33" t="s">
        <v>40</v>
      </c>
      <c r="O146" s="17">
        <v>0</v>
      </c>
      <c r="P146" s="33" t="s">
        <v>40</v>
      </c>
      <c r="Q146" s="17">
        <v>0</v>
      </c>
      <c r="R146" s="33" t="s">
        <v>40</v>
      </c>
      <c r="S146" s="17">
        <v>0</v>
      </c>
      <c r="T146" s="33" t="s">
        <v>40</v>
      </c>
      <c r="U146" s="17">
        <v>0</v>
      </c>
      <c r="V146" s="33" t="s">
        <v>40</v>
      </c>
      <c r="W146" s="17">
        <v>0</v>
      </c>
      <c r="X146" s="33" t="s">
        <v>40</v>
      </c>
      <c r="Y146" s="17">
        <v>0</v>
      </c>
      <c r="Z146" s="33" t="s">
        <v>40</v>
      </c>
      <c r="AA146" s="17">
        <v>0</v>
      </c>
      <c r="AB146" s="33" t="s">
        <v>40</v>
      </c>
      <c r="AC146" s="17">
        <v>0</v>
      </c>
      <c r="AD146" s="33" t="s">
        <v>40</v>
      </c>
      <c r="AE146" s="17">
        <v>0</v>
      </c>
      <c r="AF146" s="33" t="s">
        <v>40</v>
      </c>
      <c r="AG146" s="17">
        <v>0</v>
      </c>
      <c r="AH146" s="33" t="s">
        <v>40</v>
      </c>
      <c r="AI146" s="17">
        <v>0</v>
      </c>
      <c r="AJ146" s="33" t="s">
        <v>40</v>
      </c>
      <c r="AK146" s="17">
        <v>0</v>
      </c>
      <c r="AL146" s="33" t="s">
        <v>40</v>
      </c>
      <c r="AM146" s="17">
        <v>0</v>
      </c>
      <c r="AN146" s="33" t="s">
        <v>40</v>
      </c>
      <c r="AO146" s="17">
        <v>0</v>
      </c>
      <c r="AP146" s="33" t="s">
        <v>40</v>
      </c>
      <c r="AQ146" s="17">
        <v>0</v>
      </c>
      <c r="AR146" s="33" t="s">
        <v>40</v>
      </c>
      <c r="AS146" s="17">
        <v>0</v>
      </c>
      <c r="AT146" s="33" t="s">
        <v>40</v>
      </c>
    </row>
    <row r="147" spans="1:46" s="18" customFormat="1" ht="13" x14ac:dyDescent="0.3">
      <c r="A147" s="18">
        <v>142</v>
      </c>
      <c r="B147" s="16" t="s">
        <v>170</v>
      </c>
      <c r="C147" s="17">
        <v>5412</v>
      </c>
      <c r="D147" s="33">
        <v>-0.82980596874115542</v>
      </c>
      <c r="E147" s="17">
        <v>3085</v>
      </c>
      <c r="F147" s="33">
        <v>-1.5948963317384379E-2</v>
      </c>
      <c r="G147" s="17">
        <v>0</v>
      </c>
      <c r="H147" s="33">
        <v>-1</v>
      </c>
      <c r="I147" s="17">
        <v>0</v>
      </c>
      <c r="J147" s="33" t="s">
        <v>40</v>
      </c>
      <c r="K147" s="17">
        <v>0</v>
      </c>
      <c r="L147" s="33" t="s">
        <v>40</v>
      </c>
      <c r="M147" s="17">
        <v>0</v>
      </c>
      <c r="N147" s="33" t="s">
        <v>40</v>
      </c>
      <c r="O147" s="17">
        <v>0</v>
      </c>
      <c r="P147" s="33" t="s">
        <v>40</v>
      </c>
      <c r="Q147" s="17">
        <v>0</v>
      </c>
      <c r="R147" s="33" t="s">
        <v>40</v>
      </c>
      <c r="S147" s="17">
        <v>0</v>
      </c>
      <c r="T147" s="33" t="s">
        <v>40</v>
      </c>
      <c r="U147" s="17">
        <v>0</v>
      </c>
      <c r="V147" s="33" t="s">
        <v>40</v>
      </c>
      <c r="W147" s="17">
        <v>0</v>
      </c>
      <c r="X147" s="33" t="s">
        <v>40</v>
      </c>
      <c r="Y147" s="17">
        <v>2327</v>
      </c>
      <c r="Z147" s="33" t="s">
        <v>40</v>
      </c>
      <c r="AA147" s="17">
        <v>0</v>
      </c>
      <c r="AB147" s="33" t="s">
        <v>40</v>
      </c>
      <c r="AC147" s="17">
        <v>0</v>
      </c>
      <c r="AD147" s="33" t="s">
        <v>40</v>
      </c>
      <c r="AE147" s="17">
        <v>0</v>
      </c>
      <c r="AF147" s="33" t="s">
        <v>40</v>
      </c>
      <c r="AG147" s="17">
        <v>0</v>
      </c>
      <c r="AH147" s="33">
        <v>-1</v>
      </c>
      <c r="AI147" s="17">
        <v>0</v>
      </c>
      <c r="AJ147" s="33" t="s">
        <v>40</v>
      </c>
      <c r="AK147" s="17">
        <v>0</v>
      </c>
      <c r="AL147" s="33" t="s">
        <v>40</v>
      </c>
      <c r="AM147" s="17">
        <v>0</v>
      </c>
      <c r="AN147" s="33" t="s">
        <v>40</v>
      </c>
      <c r="AO147" s="17">
        <v>0</v>
      </c>
      <c r="AP147" s="33" t="s">
        <v>40</v>
      </c>
      <c r="AQ147" s="17">
        <v>0</v>
      </c>
      <c r="AR147" s="33" t="s">
        <v>40</v>
      </c>
      <c r="AS147" s="17">
        <v>0</v>
      </c>
      <c r="AT147" s="33" t="s">
        <v>40</v>
      </c>
    </row>
    <row r="148" spans="1:46" s="18" customFormat="1" ht="13" x14ac:dyDescent="0.3">
      <c r="A148" s="18">
        <v>143</v>
      </c>
      <c r="B148" s="16" t="s">
        <v>162</v>
      </c>
      <c r="C148" s="17">
        <v>5226</v>
      </c>
      <c r="D148" s="33">
        <v>-0.90177984099836483</v>
      </c>
      <c r="E148" s="17">
        <v>2727</v>
      </c>
      <c r="F148" s="33">
        <v>1.443548387096774</v>
      </c>
      <c r="G148" s="17">
        <v>2499</v>
      </c>
      <c r="H148" s="33">
        <v>-0.93796390536951069</v>
      </c>
      <c r="I148" s="17">
        <v>0</v>
      </c>
      <c r="J148" s="33">
        <v>-1</v>
      </c>
      <c r="K148" s="17">
        <v>0</v>
      </c>
      <c r="L148" s="33">
        <v>-1</v>
      </c>
      <c r="M148" s="17">
        <v>0</v>
      </c>
      <c r="N148" s="33" t="s">
        <v>40</v>
      </c>
      <c r="O148" s="17">
        <v>0</v>
      </c>
      <c r="P148" s="33" t="s">
        <v>40</v>
      </c>
      <c r="Q148" s="17">
        <v>0</v>
      </c>
      <c r="R148" s="33" t="s">
        <v>40</v>
      </c>
      <c r="S148" s="17">
        <v>0</v>
      </c>
      <c r="T148" s="33" t="s">
        <v>40</v>
      </c>
      <c r="U148" s="17">
        <v>0</v>
      </c>
      <c r="V148" s="33">
        <v>-1</v>
      </c>
      <c r="W148" s="17">
        <v>0</v>
      </c>
      <c r="X148" s="33" t="s">
        <v>40</v>
      </c>
      <c r="Y148" s="17">
        <v>0</v>
      </c>
      <c r="Z148" s="33" t="s">
        <v>40</v>
      </c>
      <c r="AA148" s="17">
        <v>0</v>
      </c>
      <c r="AB148" s="33" t="s">
        <v>40</v>
      </c>
      <c r="AC148" s="17">
        <v>0</v>
      </c>
      <c r="AD148" s="33" t="s">
        <v>40</v>
      </c>
      <c r="AE148" s="17">
        <v>0</v>
      </c>
      <c r="AF148" s="33" t="s">
        <v>40</v>
      </c>
      <c r="AG148" s="17">
        <v>0</v>
      </c>
      <c r="AH148" s="33" t="s">
        <v>40</v>
      </c>
      <c r="AI148" s="17">
        <v>0</v>
      </c>
      <c r="AJ148" s="33" t="s">
        <v>40</v>
      </c>
      <c r="AK148" s="17">
        <v>0</v>
      </c>
      <c r="AL148" s="33" t="s">
        <v>40</v>
      </c>
      <c r="AM148" s="17">
        <v>0</v>
      </c>
      <c r="AN148" s="33" t="s">
        <v>40</v>
      </c>
      <c r="AO148" s="17">
        <v>0</v>
      </c>
      <c r="AP148" s="33" t="s">
        <v>40</v>
      </c>
      <c r="AQ148" s="17">
        <v>0</v>
      </c>
      <c r="AR148" s="33" t="s">
        <v>40</v>
      </c>
      <c r="AS148" s="17">
        <v>0</v>
      </c>
      <c r="AT148" s="33" t="s">
        <v>40</v>
      </c>
    </row>
    <row r="149" spans="1:46" s="18" customFormat="1" ht="13" x14ac:dyDescent="0.3">
      <c r="A149" s="18">
        <v>144</v>
      </c>
      <c r="B149" s="16" t="s">
        <v>177</v>
      </c>
      <c r="C149" s="17">
        <v>5045</v>
      </c>
      <c r="D149" s="33">
        <v>-0.73241752413281003</v>
      </c>
      <c r="E149" s="17">
        <v>5045</v>
      </c>
      <c r="F149" s="33" t="s">
        <v>40</v>
      </c>
      <c r="G149" s="17">
        <v>0</v>
      </c>
      <c r="H149" s="33" t="s">
        <v>40</v>
      </c>
      <c r="I149" s="17">
        <v>0</v>
      </c>
      <c r="J149" s="33" t="s">
        <v>40</v>
      </c>
      <c r="K149" s="17">
        <v>0</v>
      </c>
      <c r="L149" s="33">
        <v>-1</v>
      </c>
      <c r="M149" s="17">
        <v>0</v>
      </c>
      <c r="N149" s="33" t="s">
        <v>40</v>
      </c>
      <c r="O149" s="17">
        <v>0</v>
      </c>
      <c r="P149" s="33" t="s">
        <v>40</v>
      </c>
      <c r="Q149" s="17">
        <v>0</v>
      </c>
      <c r="R149" s="33" t="s">
        <v>40</v>
      </c>
      <c r="S149" s="17">
        <v>0</v>
      </c>
      <c r="T149" s="33" t="s">
        <v>40</v>
      </c>
      <c r="U149" s="17">
        <v>0</v>
      </c>
      <c r="V149" s="33" t="s">
        <v>40</v>
      </c>
      <c r="W149" s="17">
        <v>0</v>
      </c>
      <c r="X149" s="33" t="s">
        <v>40</v>
      </c>
      <c r="Y149" s="17">
        <v>0</v>
      </c>
      <c r="Z149" s="33" t="s">
        <v>40</v>
      </c>
      <c r="AA149" s="17">
        <v>0</v>
      </c>
      <c r="AB149" s="33" t="s">
        <v>40</v>
      </c>
      <c r="AC149" s="17">
        <v>0</v>
      </c>
      <c r="AD149" s="33" t="s">
        <v>40</v>
      </c>
      <c r="AE149" s="17">
        <v>0</v>
      </c>
      <c r="AF149" s="33" t="s">
        <v>40</v>
      </c>
      <c r="AG149" s="17">
        <v>0</v>
      </c>
      <c r="AH149" s="33" t="s">
        <v>40</v>
      </c>
      <c r="AI149" s="17">
        <v>0</v>
      </c>
      <c r="AJ149" s="33" t="s">
        <v>40</v>
      </c>
      <c r="AK149" s="17">
        <v>0</v>
      </c>
      <c r="AL149" s="33" t="s">
        <v>40</v>
      </c>
      <c r="AM149" s="17">
        <v>0</v>
      </c>
      <c r="AN149" s="33" t="s">
        <v>40</v>
      </c>
      <c r="AO149" s="17">
        <v>0</v>
      </c>
      <c r="AP149" s="33" t="s">
        <v>40</v>
      </c>
      <c r="AQ149" s="17">
        <v>0</v>
      </c>
      <c r="AR149" s="33" t="s">
        <v>40</v>
      </c>
      <c r="AS149" s="17">
        <v>0</v>
      </c>
      <c r="AT149" s="33" t="s">
        <v>40</v>
      </c>
    </row>
    <row r="150" spans="1:46" s="18" customFormat="1" ht="13" x14ac:dyDescent="0.3">
      <c r="A150" s="18">
        <v>145</v>
      </c>
      <c r="B150" s="16" t="s">
        <v>154</v>
      </c>
      <c r="C150" s="17">
        <v>4735</v>
      </c>
      <c r="D150" s="33">
        <v>-0.60333417106475662</v>
      </c>
      <c r="E150" s="17">
        <v>0</v>
      </c>
      <c r="F150" s="33">
        <v>-1</v>
      </c>
      <c r="G150" s="17">
        <v>0</v>
      </c>
      <c r="H150" s="33" t="s">
        <v>40</v>
      </c>
      <c r="I150" s="17">
        <v>0</v>
      </c>
      <c r="J150" s="33" t="s">
        <v>40</v>
      </c>
      <c r="K150" s="17">
        <v>1350</v>
      </c>
      <c r="L150" s="33" t="s">
        <v>40</v>
      </c>
      <c r="M150" s="17">
        <v>0</v>
      </c>
      <c r="N150" s="33" t="s">
        <v>40</v>
      </c>
      <c r="O150" s="17">
        <v>0</v>
      </c>
      <c r="P150" s="33" t="s">
        <v>40</v>
      </c>
      <c r="Q150" s="17">
        <v>0</v>
      </c>
      <c r="R150" s="33" t="s">
        <v>40</v>
      </c>
      <c r="S150" s="17">
        <v>1165</v>
      </c>
      <c r="T150" s="33" t="s">
        <v>40</v>
      </c>
      <c r="U150" s="17">
        <v>1090</v>
      </c>
      <c r="V150" s="33" t="s">
        <v>40</v>
      </c>
      <c r="W150" s="17">
        <v>0</v>
      </c>
      <c r="X150" s="33" t="s">
        <v>40</v>
      </c>
      <c r="Y150" s="17">
        <v>0</v>
      </c>
      <c r="Z150" s="33" t="s">
        <v>40</v>
      </c>
      <c r="AA150" s="17">
        <v>0</v>
      </c>
      <c r="AB150" s="33" t="s">
        <v>40</v>
      </c>
      <c r="AC150" s="17">
        <v>0</v>
      </c>
      <c r="AD150" s="33" t="s">
        <v>40</v>
      </c>
      <c r="AE150" s="17">
        <v>0</v>
      </c>
      <c r="AF150" s="33" t="s">
        <v>40</v>
      </c>
      <c r="AG150" s="17">
        <v>0</v>
      </c>
      <c r="AH150" s="33" t="s">
        <v>40</v>
      </c>
      <c r="AI150" s="17">
        <v>1130</v>
      </c>
      <c r="AJ150" s="33" t="s">
        <v>40</v>
      </c>
      <c r="AK150" s="17">
        <v>0</v>
      </c>
      <c r="AL150" s="33" t="s">
        <v>40</v>
      </c>
      <c r="AM150" s="17">
        <v>0</v>
      </c>
      <c r="AN150" s="33" t="s">
        <v>40</v>
      </c>
      <c r="AO150" s="17">
        <v>0</v>
      </c>
      <c r="AP150" s="33" t="s">
        <v>40</v>
      </c>
      <c r="AQ150" s="17">
        <v>0</v>
      </c>
      <c r="AR150" s="33" t="s">
        <v>40</v>
      </c>
      <c r="AS150" s="17">
        <v>0</v>
      </c>
      <c r="AT150" s="33" t="s">
        <v>40</v>
      </c>
    </row>
    <row r="151" spans="1:46" s="18" customFormat="1" ht="13" x14ac:dyDescent="0.3">
      <c r="A151" s="18">
        <v>146</v>
      </c>
      <c r="B151" s="16" t="s">
        <v>205</v>
      </c>
      <c r="C151" s="17">
        <v>4505</v>
      </c>
      <c r="D151" s="33" t="s">
        <v>40</v>
      </c>
      <c r="E151" s="17">
        <v>0</v>
      </c>
      <c r="F151" s="33" t="s">
        <v>40</v>
      </c>
      <c r="G151" s="17">
        <v>0</v>
      </c>
      <c r="H151" s="33" t="s">
        <v>40</v>
      </c>
      <c r="I151" s="17">
        <v>0</v>
      </c>
      <c r="J151" s="33" t="s">
        <v>40</v>
      </c>
      <c r="K151" s="17">
        <v>1005</v>
      </c>
      <c r="L151" s="33" t="s">
        <v>40</v>
      </c>
      <c r="M151" s="17">
        <v>0</v>
      </c>
      <c r="N151" s="33" t="s">
        <v>40</v>
      </c>
      <c r="O151" s="17">
        <v>0</v>
      </c>
      <c r="P151" s="33" t="s">
        <v>40</v>
      </c>
      <c r="Q151" s="17">
        <v>0</v>
      </c>
      <c r="R151" s="33" t="s">
        <v>40</v>
      </c>
      <c r="S151" s="17">
        <v>0</v>
      </c>
      <c r="T151" s="33" t="s">
        <v>40</v>
      </c>
      <c r="U151" s="17">
        <v>0</v>
      </c>
      <c r="V151" s="33" t="s">
        <v>40</v>
      </c>
      <c r="W151" s="17">
        <v>0</v>
      </c>
      <c r="X151" s="33" t="s">
        <v>40</v>
      </c>
      <c r="Y151" s="17">
        <v>0</v>
      </c>
      <c r="Z151" s="33" t="s">
        <v>40</v>
      </c>
      <c r="AA151" s="17">
        <v>0</v>
      </c>
      <c r="AB151" s="33" t="s">
        <v>40</v>
      </c>
      <c r="AC151" s="17">
        <v>0</v>
      </c>
      <c r="AD151" s="33" t="s">
        <v>40</v>
      </c>
      <c r="AE151" s="17">
        <v>0</v>
      </c>
      <c r="AF151" s="33" t="s">
        <v>40</v>
      </c>
      <c r="AG151" s="17">
        <v>3500</v>
      </c>
      <c r="AH151" s="33" t="s">
        <v>40</v>
      </c>
      <c r="AI151" s="17">
        <v>0</v>
      </c>
      <c r="AJ151" s="33" t="s">
        <v>40</v>
      </c>
      <c r="AK151" s="17">
        <v>0</v>
      </c>
      <c r="AL151" s="33" t="s">
        <v>40</v>
      </c>
      <c r="AM151" s="17">
        <v>0</v>
      </c>
      <c r="AN151" s="33" t="s">
        <v>40</v>
      </c>
      <c r="AO151" s="17">
        <v>0</v>
      </c>
      <c r="AP151" s="33" t="s">
        <v>40</v>
      </c>
      <c r="AQ151" s="17">
        <v>0</v>
      </c>
      <c r="AR151" s="33" t="s">
        <v>40</v>
      </c>
      <c r="AS151" s="17">
        <v>0</v>
      </c>
      <c r="AT151" s="33" t="s">
        <v>40</v>
      </c>
    </row>
    <row r="152" spans="1:46" s="18" customFormat="1" ht="13" x14ac:dyDescent="0.3">
      <c r="A152" s="18">
        <v>147</v>
      </c>
      <c r="B152" s="16" t="s">
        <v>206</v>
      </c>
      <c r="C152" s="17">
        <v>4033</v>
      </c>
      <c r="D152" s="33" t="s">
        <v>40</v>
      </c>
      <c r="E152" s="17">
        <v>0</v>
      </c>
      <c r="F152" s="33" t="s">
        <v>40</v>
      </c>
      <c r="G152" s="17">
        <v>0</v>
      </c>
      <c r="H152" s="33" t="s">
        <v>40</v>
      </c>
      <c r="I152" s="17">
        <v>0</v>
      </c>
      <c r="J152" s="33" t="s">
        <v>40</v>
      </c>
      <c r="K152" s="17">
        <v>0</v>
      </c>
      <c r="L152" s="33" t="s">
        <v>40</v>
      </c>
      <c r="M152" s="17">
        <v>0</v>
      </c>
      <c r="N152" s="33" t="s">
        <v>40</v>
      </c>
      <c r="O152" s="17">
        <v>0</v>
      </c>
      <c r="P152" s="33" t="s">
        <v>40</v>
      </c>
      <c r="Q152" s="17">
        <v>0</v>
      </c>
      <c r="R152" s="33" t="s">
        <v>40</v>
      </c>
      <c r="S152" s="17">
        <v>0</v>
      </c>
      <c r="T152" s="33" t="s">
        <v>40</v>
      </c>
      <c r="U152" s="17">
        <v>0</v>
      </c>
      <c r="V152" s="33" t="s">
        <v>40</v>
      </c>
      <c r="W152" s="17">
        <v>0</v>
      </c>
      <c r="X152" s="33" t="s">
        <v>40</v>
      </c>
      <c r="Y152" s="17">
        <v>4033</v>
      </c>
      <c r="Z152" s="33" t="s">
        <v>40</v>
      </c>
      <c r="AA152" s="17">
        <v>0</v>
      </c>
      <c r="AB152" s="33" t="s">
        <v>40</v>
      </c>
      <c r="AC152" s="17">
        <v>0</v>
      </c>
      <c r="AD152" s="33" t="s">
        <v>40</v>
      </c>
      <c r="AE152" s="17">
        <v>0</v>
      </c>
      <c r="AF152" s="33" t="s">
        <v>40</v>
      </c>
      <c r="AG152" s="17">
        <v>0</v>
      </c>
      <c r="AH152" s="33" t="s">
        <v>40</v>
      </c>
      <c r="AI152" s="17">
        <v>0</v>
      </c>
      <c r="AJ152" s="33" t="s">
        <v>40</v>
      </c>
      <c r="AK152" s="17">
        <v>0</v>
      </c>
      <c r="AL152" s="33" t="s">
        <v>40</v>
      </c>
      <c r="AM152" s="17">
        <v>0</v>
      </c>
      <c r="AN152" s="33" t="s">
        <v>40</v>
      </c>
      <c r="AO152" s="17">
        <v>0</v>
      </c>
      <c r="AP152" s="33" t="s">
        <v>40</v>
      </c>
      <c r="AQ152" s="17">
        <v>0</v>
      </c>
      <c r="AR152" s="33" t="s">
        <v>40</v>
      </c>
      <c r="AS152" s="17">
        <v>0</v>
      </c>
      <c r="AT152" s="33" t="s">
        <v>40</v>
      </c>
    </row>
    <row r="153" spans="1:46" s="18" customFormat="1" ht="23" x14ac:dyDescent="0.3">
      <c r="A153" s="18">
        <v>148</v>
      </c>
      <c r="B153" s="16" t="s">
        <v>173</v>
      </c>
      <c r="C153" s="17">
        <v>3769</v>
      </c>
      <c r="D153" s="33">
        <v>-0.84564665410762552</v>
      </c>
      <c r="E153" s="17">
        <v>0</v>
      </c>
      <c r="F153" s="33" t="s">
        <v>40</v>
      </c>
      <c r="G153" s="17">
        <v>0</v>
      </c>
      <c r="H153" s="33" t="s">
        <v>40</v>
      </c>
      <c r="I153" s="17">
        <v>3769</v>
      </c>
      <c r="J153" s="33">
        <v>1.0047872340425532</v>
      </c>
      <c r="K153" s="17">
        <v>0</v>
      </c>
      <c r="L153" s="33" t="s">
        <v>40</v>
      </c>
      <c r="M153" s="17">
        <v>0</v>
      </c>
      <c r="N153" s="33" t="s">
        <v>40</v>
      </c>
      <c r="O153" s="17">
        <v>0</v>
      </c>
      <c r="P153" s="33" t="s">
        <v>40</v>
      </c>
      <c r="Q153" s="17">
        <v>0</v>
      </c>
      <c r="R153" s="33" t="s">
        <v>40</v>
      </c>
      <c r="S153" s="17">
        <v>0</v>
      </c>
      <c r="T153" s="33">
        <v>-1</v>
      </c>
      <c r="U153" s="17">
        <v>0</v>
      </c>
      <c r="V153" s="33" t="s">
        <v>40</v>
      </c>
      <c r="W153" s="17">
        <v>0</v>
      </c>
      <c r="X153" s="33" t="s">
        <v>40</v>
      </c>
      <c r="Y153" s="17">
        <v>0</v>
      </c>
      <c r="Z153" s="33" t="s">
        <v>40</v>
      </c>
      <c r="AA153" s="17">
        <v>0</v>
      </c>
      <c r="AB153" s="33" t="s">
        <v>40</v>
      </c>
      <c r="AC153" s="17">
        <v>0</v>
      </c>
      <c r="AD153" s="33" t="s">
        <v>40</v>
      </c>
      <c r="AE153" s="17">
        <v>0</v>
      </c>
      <c r="AF153" s="33" t="s">
        <v>40</v>
      </c>
      <c r="AG153" s="17">
        <v>0</v>
      </c>
      <c r="AH153" s="33" t="s">
        <v>40</v>
      </c>
      <c r="AI153" s="17">
        <v>0</v>
      </c>
      <c r="AJ153" s="33" t="s">
        <v>40</v>
      </c>
      <c r="AK153" s="17">
        <v>0</v>
      </c>
      <c r="AL153" s="33" t="s">
        <v>40</v>
      </c>
      <c r="AM153" s="17">
        <v>0</v>
      </c>
      <c r="AN153" s="33" t="s">
        <v>40</v>
      </c>
      <c r="AO153" s="17">
        <v>0</v>
      </c>
      <c r="AP153" s="33" t="s">
        <v>40</v>
      </c>
      <c r="AQ153" s="17">
        <v>0</v>
      </c>
      <c r="AR153" s="33" t="s">
        <v>40</v>
      </c>
      <c r="AS153" s="17">
        <v>0</v>
      </c>
      <c r="AT153" s="33" t="s">
        <v>40</v>
      </c>
    </row>
    <row r="154" spans="1:46" s="18" customFormat="1" ht="13" x14ac:dyDescent="0.3">
      <c r="A154" s="18">
        <v>149</v>
      </c>
      <c r="B154" s="16" t="s">
        <v>178</v>
      </c>
      <c r="C154" s="17">
        <v>2765</v>
      </c>
      <c r="D154" s="33">
        <v>-0.82727386306846573</v>
      </c>
      <c r="E154" s="17">
        <v>0</v>
      </c>
      <c r="F154" s="33" t="s">
        <v>40</v>
      </c>
      <c r="G154" s="17">
        <v>0</v>
      </c>
      <c r="H154" s="33" t="s">
        <v>40</v>
      </c>
      <c r="I154" s="17">
        <v>0</v>
      </c>
      <c r="J154" s="33" t="s">
        <v>40</v>
      </c>
      <c r="K154" s="17">
        <v>0</v>
      </c>
      <c r="L154" s="33" t="s">
        <v>40</v>
      </c>
      <c r="M154" s="17">
        <v>0</v>
      </c>
      <c r="N154" s="33" t="s">
        <v>40</v>
      </c>
      <c r="O154" s="17">
        <v>0</v>
      </c>
      <c r="P154" s="33" t="s">
        <v>40</v>
      </c>
      <c r="Q154" s="17">
        <v>0</v>
      </c>
      <c r="R154" s="33" t="s">
        <v>40</v>
      </c>
      <c r="S154" s="17">
        <v>2765</v>
      </c>
      <c r="T154" s="33">
        <v>-0.82727386306846573</v>
      </c>
      <c r="U154" s="17">
        <v>0</v>
      </c>
      <c r="V154" s="33" t="s">
        <v>40</v>
      </c>
      <c r="W154" s="17">
        <v>0</v>
      </c>
      <c r="X154" s="33" t="s">
        <v>40</v>
      </c>
      <c r="Y154" s="17">
        <v>0</v>
      </c>
      <c r="Z154" s="33" t="s">
        <v>40</v>
      </c>
      <c r="AA154" s="17">
        <v>0</v>
      </c>
      <c r="AB154" s="33" t="s">
        <v>40</v>
      </c>
      <c r="AC154" s="17">
        <v>0</v>
      </c>
      <c r="AD154" s="33" t="s">
        <v>40</v>
      </c>
      <c r="AE154" s="17">
        <v>0</v>
      </c>
      <c r="AF154" s="33" t="s">
        <v>40</v>
      </c>
      <c r="AG154" s="17">
        <v>0</v>
      </c>
      <c r="AH154" s="33" t="s">
        <v>40</v>
      </c>
      <c r="AI154" s="17">
        <v>0</v>
      </c>
      <c r="AJ154" s="33" t="s">
        <v>40</v>
      </c>
      <c r="AK154" s="17">
        <v>0</v>
      </c>
      <c r="AL154" s="33" t="s">
        <v>40</v>
      </c>
      <c r="AM154" s="17">
        <v>0</v>
      </c>
      <c r="AN154" s="33" t="s">
        <v>40</v>
      </c>
      <c r="AO154" s="17">
        <v>0</v>
      </c>
      <c r="AP154" s="33" t="s">
        <v>40</v>
      </c>
      <c r="AQ154" s="17">
        <v>0</v>
      </c>
      <c r="AR154" s="33" t="s">
        <v>40</v>
      </c>
      <c r="AS154" s="17">
        <v>0</v>
      </c>
      <c r="AT154" s="33" t="s">
        <v>40</v>
      </c>
    </row>
    <row r="155" spans="1:46" s="18" customFormat="1" ht="13" x14ac:dyDescent="0.3">
      <c r="A155" s="18">
        <v>150</v>
      </c>
      <c r="B155" s="16" t="s">
        <v>193</v>
      </c>
      <c r="C155" s="17">
        <v>2749</v>
      </c>
      <c r="D155" s="33" t="s">
        <v>40</v>
      </c>
      <c r="E155" s="17">
        <v>0</v>
      </c>
      <c r="F155" s="33" t="s">
        <v>40</v>
      </c>
      <c r="G155" s="17">
        <v>0</v>
      </c>
      <c r="H155" s="33" t="s">
        <v>40</v>
      </c>
      <c r="I155" s="17">
        <v>0</v>
      </c>
      <c r="J155" s="33" t="s">
        <v>40</v>
      </c>
      <c r="K155" s="17">
        <v>0</v>
      </c>
      <c r="L155" s="33" t="s">
        <v>40</v>
      </c>
      <c r="M155" s="17">
        <v>0</v>
      </c>
      <c r="N155" s="33" t="s">
        <v>40</v>
      </c>
      <c r="O155" s="17">
        <v>1013</v>
      </c>
      <c r="P155" s="33" t="s">
        <v>40</v>
      </c>
      <c r="Q155" s="17">
        <v>0</v>
      </c>
      <c r="R155" s="33" t="s">
        <v>40</v>
      </c>
      <c r="S155" s="17">
        <v>1736</v>
      </c>
      <c r="T155" s="33" t="s">
        <v>40</v>
      </c>
      <c r="U155" s="17">
        <v>0</v>
      </c>
      <c r="V155" s="33" t="s">
        <v>40</v>
      </c>
      <c r="W155" s="17">
        <v>0</v>
      </c>
      <c r="X155" s="33" t="s">
        <v>40</v>
      </c>
      <c r="Y155" s="17">
        <v>0</v>
      </c>
      <c r="Z155" s="33" t="s">
        <v>40</v>
      </c>
      <c r="AA155" s="17">
        <v>0</v>
      </c>
      <c r="AB155" s="33" t="s">
        <v>40</v>
      </c>
      <c r="AC155" s="17">
        <v>0</v>
      </c>
      <c r="AD155" s="33" t="s">
        <v>40</v>
      </c>
      <c r="AE155" s="17">
        <v>0</v>
      </c>
      <c r="AF155" s="33" t="s">
        <v>40</v>
      </c>
      <c r="AG155" s="17">
        <v>0</v>
      </c>
      <c r="AH155" s="33" t="s">
        <v>40</v>
      </c>
      <c r="AI155" s="17">
        <v>0</v>
      </c>
      <c r="AJ155" s="33" t="s">
        <v>40</v>
      </c>
      <c r="AK155" s="17">
        <v>0</v>
      </c>
      <c r="AL155" s="33" t="s">
        <v>40</v>
      </c>
      <c r="AM155" s="17">
        <v>0</v>
      </c>
      <c r="AN155" s="33" t="s">
        <v>40</v>
      </c>
      <c r="AO155" s="17">
        <v>0</v>
      </c>
      <c r="AP155" s="33" t="s">
        <v>40</v>
      </c>
      <c r="AQ155" s="17">
        <v>0</v>
      </c>
      <c r="AR155" s="33" t="s">
        <v>40</v>
      </c>
      <c r="AS155" s="17">
        <v>0</v>
      </c>
      <c r="AT155" s="33" t="s">
        <v>40</v>
      </c>
    </row>
    <row r="156" spans="1:46" s="18" customFormat="1" ht="13" x14ac:dyDescent="0.3">
      <c r="A156" s="18">
        <v>151</v>
      </c>
      <c r="B156" s="16" t="s">
        <v>184</v>
      </c>
      <c r="C156" s="17">
        <v>2588</v>
      </c>
      <c r="D156" s="33">
        <v>-0.62730414746543772</v>
      </c>
      <c r="E156" s="17">
        <v>0</v>
      </c>
      <c r="F156" s="33">
        <v>-1</v>
      </c>
      <c r="G156" s="17">
        <v>0</v>
      </c>
      <c r="H156" s="33" t="s">
        <v>40</v>
      </c>
      <c r="I156" s="17">
        <v>2588</v>
      </c>
      <c r="J156" s="33" t="s">
        <v>40</v>
      </c>
      <c r="K156" s="17">
        <v>0</v>
      </c>
      <c r="L156" s="33" t="s">
        <v>40</v>
      </c>
      <c r="M156" s="17">
        <v>0</v>
      </c>
      <c r="N156" s="33" t="s">
        <v>40</v>
      </c>
      <c r="O156" s="17">
        <v>0</v>
      </c>
      <c r="P156" s="33" t="s">
        <v>40</v>
      </c>
      <c r="Q156" s="17">
        <v>0</v>
      </c>
      <c r="R156" s="33" t="s">
        <v>40</v>
      </c>
      <c r="S156" s="17">
        <v>0</v>
      </c>
      <c r="T156" s="33" t="s">
        <v>40</v>
      </c>
      <c r="U156" s="17">
        <v>0</v>
      </c>
      <c r="V156" s="33" t="s">
        <v>40</v>
      </c>
      <c r="W156" s="17">
        <v>0</v>
      </c>
      <c r="X156" s="33" t="s">
        <v>40</v>
      </c>
      <c r="Y156" s="17">
        <v>0</v>
      </c>
      <c r="Z156" s="33" t="s">
        <v>40</v>
      </c>
      <c r="AA156" s="17">
        <v>0</v>
      </c>
      <c r="AB156" s="33" t="s">
        <v>40</v>
      </c>
      <c r="AC156" s="17">
        <v>0</v>
      </c>
      <c r="AD156" s="33" t="s">
        <v>40</v>
      </c>
      <c r="AE156" s="17">
        <v>0</v>
      </c>
      <c r="AF156" s="33" t="s">
        <v>40</v>
      </c>
      <c r="AG156" s="17">
        <v>0</v>
      </c>
      <c r="AH156" s="33" t="s">
        <v>40</v>
      </c>
      <c r="AI156" s="17">
        <v>0</v>
      </c>
      <c r="AJ156" s="33" t="s">
        <v>40</v>
      </c>
      <c r="AK156" s="17">
        <v>0</v>
      </c>
      <c r="AL156" s="33" t="s">
        <v>40</v>
      </c>
      <c r="AM156" s="17">
        <v>0</v>
      </c>
      <c r="AN156" s="33" t="s">
        <v>40</v>
      </c>
      <c r="AO156" s="17">
        <v>0</v>
      </c>
      <c r="AP156" s="33" t="s">
        <v>40</v>
      </c>
      <c r="AQ156" s="17">
        <v>0</v>
      </c>
      <c r="AR156" s="33" t="s">
        <v>40</v>
      </c>
      <c r="AS156" s="17">
        <v>0</v>
      </c>
      <c r="AT156" s="33" t="s">
        <v>40</v>
      </c>
    </row>
    <row r="157" spans="1:46" s="18" customFormat="1" ht="13" x14ac:dyDescent="0.3">
      <c r="A157" s="18">
        <v>152</v>
      </c>
      <c r="B157" s="16" t="s">
        <v>207</v>
      </c>
      <c r="C157" s="17">
        <v>2509</v>
      </c>
      <c r="D157" s="33" t="s">
        <v>40</v>
      </c>
      <c r="E157" s="17">
        <v>0</v>
      </c>
      <c r="F157" s="33" t="s">
        <v>40</v>
      </c>
      <c r="G157" s="17">
        <v>2509</v>
      </c>
      <c r="H157" s="33" t="s">
        <v>40</v>
      </c>
      <c r="I157" s="17">
        <v>0</v>
      </c>
      <c r="J157" s="33" t="s">
        <v>40</v>
      </c>
      <c r="K157" s="17">
        <v>0</v>
      </c>
      <c r="L157" s="33" t="s">
        <v>40</v>
      </c>
      <c r="M157" s="17">
        <v>0</v>
      </c>
      <c r="N157" s="33" t="s">
        <v>40</v>
      </c>
      <c r="O157" s="17">
        <v>0</v>
      </c>
      <c r="P157" s="33" t="s">
        <v>40</v>
      </c>
      <c r="Q157" s="17">
        <v>0</v>
      </c>
      <c r="R157" s="33" t="s">
        <v>40</v>
      </c>
      <c r="S157" s="17">
        <v>0</v>
      </c>
      <c r="T157" s="33" t="s">
        <v>40</v>
      </c>
      <c r="U157" s="17">
        <v>0</v>
      </c>
      <c r="V157" s="33" t="s">
        <v>40</v>
      </c>
      <c r="W157" s="17">
        <v>0</v>
      </c>
      <c r="X157" s="33" t="s">
        <v>40</v>
      </c>
      <c r="Y157" s="17">
        <v>0</v>
      </c>
      <c r="Z157" s="33" t="s">
        <v>40</v>
      </c>
      <c r="AA157" s="17">
        <v>0</v>
      </c>
      <c r="AB157" s="33" t="s">
        <v>40</v>
      </c>
      <c r="AC157" s="17">
        <v>0</v>
      </c>
      <c r="AD157" s="33" t="s">
        <v>40</v>
      </c>
      <c r="AE157" s="17">
        <v>0</v>
      </c>
      <c r="AF157" s="33" t="s">
        <v>40</v>
      </c>
      <c r="AG157" s="17">
        <v>0</v>
      </c>
      <c r="AH157" s="33" t="s">
        <v>40</v>
      </c>
      <c r="AI157" s="17">
        <v>0</v>
      </c>
      <c r="AJ157" s="33" t="s">
        <v>40</v>
      </c>
      <c r="AK157" s="17">
        <v>0</v>
      </c>
      <c r="AL157" s="33" t="s">
        <v>40</v>
      </c>
      <c r="AM157" s="17">
        <v>0</v>
      </c>
      <c r="AN157" s="33" t="s">
        <v>40</v>
      </c>
      <c r="AO157" s="17">
        <v>0</v>
      </c>
      <c r="AP157" s="33" t="s">
        <v>40</v>
      </c>
      <c r="AQ157" s="17">
        <v>0</v>
      </c>
      <c r="AR157" s="33" t="s">
        <v>40</v>
      </c>
      <c r="AS157" s="17">
        <v>0</v>
      </c>
      <c r="AT157" s="33" t="s">
        <v>40</v>
      </c>
    </row>
    <row r="158" spans="1:46" s="18" customFormat="1" ht="13" x14ac:dyDescent="0.3">
      <c r="A158" s="18">
        <v>153</v>
      </c>
      <c r="B158" s="16" t="s">
        <v>183</v>
      </c>
      <c r="C158" s="17">
        <v>1637</v>
      </c>
      <c r="D158" s="33">
        <v>-0.7840369393139841</v>
      </c>
      <c r="E158" s="17">
        <v>0</v>
      </c>
      <c r="F158" s="33" t="s">
        <v>40</v>
      </c>
      <c r="G158" s="17">
        <v>1637</v>
      </c>
      <c r="H158" s="33" t="s">
        <v>40</v>
      </c>
      <c r="I158" s="17">
        <v>0</v>
      </c>
      <c r="J158" s="33" t="s">
        <v>40</v>
      </c>
      <c r="K158" s="17">
        <v>0</v>
      </c>
      <c r="L158" s="33" t="s">
        <v>40</v>
      </c>
      <c r="M158" s="17">
        <v>0</v>
      </c>
      <c r="N158" s="33" t="s">
        <v>40</v>
      </c>
      <c r="O158" s="17">
        <v>0</v>
      </c>
      <c r="P158" s="33" t="s">
        <v>40</v>
      </c>
      <c r="Q158" s="17">
        <v>0</v>
      </c>
      <c r="R158" s="33" t="s">
        <v>40</v>
      </c>
      <c r="S158" s="17">
        <v>0</v>
      </c>
      <c r="T158" s="33">
        <v>-1</v>
      </c>
      <c r="U158" s="17">
        <v>0</v>
      </c>
      <c r="V158" s="33" t="s">
        <v>40</v>
      </c>
      <c r="W158" s="17">
        <v>0</v>
      </c>
      <c r="X158" s="33" t="s">
        <v>40</v>
      </c>
      <c r="Y158" s="17">
        <v>0</v>
      </c>
      <c r="Z158" s="33" t="s">
        <v>40</v>
      </c>
      <c r="AA158" s="17">
        <v>0</v>
      </c>
      <c r="AB158" s="33" t="s">
        <v>40</v>
      </c>
      <c r="AC158" s="17">
        <v>0</v>
      </c>
      <c r="AD158" s="33" t="s">
        <v>40</v>
      </c>
      <c r="AE158" s="17">
        <v>0</v>
      </c>
      <c r="AF158" s="33" t="s">
        <v>40</v>
      </c>
      <c r="AG158" s="17">
        <v>0</v>
      </c>
      <c r="AH158" s="33" t="s">
        <v>40</v>
      </c>
      <c r="AI158" s="17">
        <v>0</v>
      </c>
      <c r="AJ158" s="33" t="s">
        <v>40</v>
      </c>
      <c r="AK158" s="17">
        <v>0</v>
      </c>
      <c r="AL158" s="33" t="s">
        <v>40</v>
      </c>
      <c r="AM158" s="17">
        <v>0</v>
      </c>
      <c r="AN158" s="33" t="s">
        <v>40</v>
      </c>
      <c r="AO158" s="17">
        <v>0</v>
      </c>
      <c r="AP158" s="33" t="s">
        <v>40</v>
      </c>
      <c r="AQ158" s="17">
        <v>0</v>
      </c>
      <c r="AR158" s="33" t="s">
        <v>40</v>
      </c>
      <c r="AS158" s="17">
        <v>0</v>
      </c>
      <c r="AT158" s="33" t="s">
        <v>40</v>
      </c>
    </row>
    <row r="159" spans="1:46" s="18" customFormat="1" ht="13" x14ac:dyDescent="0.3">
      <c r="A159" s="18">
        <v>154</v>
      </c>
      <c r="B159" s="16" t="s">
        <v>150</v>
      </c>
      <c r="C159" s="17">
        <v>1608</v>
      </c>
      <c r="D159" s="33">
        <v>-0.98717703349282293</v>
      </c>
      <c r="E159" s="17">
        <v>0</v>
      </c>
      <c r="F159" s="33">
        <v>-1</v>
      </c>
      <c r="G159" s="17">
        <v>0</v>
      </c>
      <c r="H159" s="33" t="s">
        <v>40</v>
      </c>
      <c r="I159" s="17">
        <v>0</v>
      </c>
      <c r="J159" s="33" t="s">
        <v>40</v>
      </c>
      <c r="K159" s="17">
        <v>0</v>
      </c>
      <c r="L159" s="33" t="s">
        <v>40</v>
      </c>
      <c r="M159" s="17">
        <v>0</v>
      </c>
      <c r="N159" s="33" t="s">
        <v>40</v>
      </c>
      <c r="O159" s="17">
        <v>0</v>
      </c>
      <c r="P159" s="33" t="s">
        <v>40</v>
      </c>
      <c r="Q159" s="17">
        <v>0</v>
      </c>
      <c r="R159" s="33" t="s">
        <v>40</v>
      </c>
      <c r="S159" s="17">
        <v>0</v>
      </c>
      <c r="T159" s="33" t="s">
        <v>40</v>
      </c>
      <c r="U159" s="17">
        <v>0</v>
      </c>
      <c r="V159" s="33" t="s">
        <v>40</v>
      </c>
      <c r="W159" s="17">
        <v>0</v>
      </c>
      <c r="X159" s="33" t="s">
        <v>40</v>
      </c>
      <c r="Y159" s="17">
        <v>1608</v>
      </c>
      <c r="Z159" s="33" t="s">
        <v>40</v>
      </c>
      <c r="AA159" s="17">
        <v>0</v>
      </c>
      <c r="AB159" s="33" t="s">
        <v>40</v>
      </c>
      <c r="AC159" s="17">
        <v>0</v>
      </c>
      <c r="AD159" s="33" t="s">
        <v>40</v>
      </c>
      <c r="AE159" s="17">
        <v>0</v>
      </c>
      <c r="AF159" s="33" t="s">
        <v>40</v>
      </c>
      <c r="AG159" s="17">
        <v>0</v>
      </c>
      <c r="AH159" s="33" t="s">
        <v>40</v>
      </c>
      <c r="AI159" s="17">
        <v>0</v>
      </c>
      <c r="AJ159" s="33" t="s">
        <v>40</v>
      </c>
      <c r="AK159" s="17">
        <v>0</v>
      </c>
      <c r="AL159" s="33" t="s">
        <v>40</v>
      </c>
      <c r="AM159" s="17">
        <v>0</v>
      </c>
      <c r="AN159" s="33" t="s">
        <v>40</v>
      </c>
      <c r="AO159" s="17">
        <v>0</v>
      </c>
      <c r="AP159" s="33" t="s">
        <v>40</v>
      </c>
      <c r="AQ159" s="17">
        <v>0</v>
      </c>
      <c r="AR159" s="33" t="s">
        <v>40</v>
      </c>
      <c r="AS159" s="17">
        <v>0</v>
      </c>
      <c r="AT159" s="33" t="s">
        <v>40</v>
      </c>
    </row>
    <row r="160" spans="1:46" s="18" customFormat="1" ht="13" x14ac:dyDescent="0.3">
      <c r="A160" s="18">
        <v>155</v>
      </c>
      <c r="B160" s="16" t="s">
        <v>194</v>
      </c>
      <c r="C160" s="17">
        <v>1388</v>
      </c>
      <c r="D160" s="33" t="s">
        <v>40</v>
      </c>
      <c r="E160" s="17">
        <v>0</v>
      </c>
      <c r="F160" s="33" t="s">
        <v>40</v>
      </c>
      <c r="G160" s="17">
        <v>1388</v>
      </c>
      <c r="H160" s="33" t="s">
        <v>40</v>
      </c>
      <c r="I160" s="17">
        <v>0</v>
      </c>
      <c r="J160" s="33" t="s">
        <v>40</v>
      </c>
      <c r="K160" s="17">
        <v>0</v>
      </c>
      <c r="L160" s="33" t="s">
        <v>40</v>
      </c>
      <c r="M160" s="17">
        <v>0</v>
      </c>
      <c r="N160" s="33" t="s">
        <v>40</v>
      </c>
      <c r="O160" s="17">
        <v>0</v>
      </c>
      <c r="P160" s="33" t="s">
        <v>40</v>
      </c>
      <c r="Q160" s="17">
        <v>0</v>
      </c>
      <c r="R160" s="33" t="s">
        <v>40</v>
      </c>
      <c r="S160" s="17">
        <v>0</v>
      </c>
      <c r="T160" s="33" t="s">
        <v>40</v>
      </c>
      <c r="U160" s="17">
        <v>0</v>
      </c>
      <c r="V160" s="33" t="s">
        <v>40</v>
      </c>
      <c r="W160" s="17">
        <v>0</v>
      </c>
      <c r="X160" s="33" t="s">
        <v>40</v>
      </c>
      <c r="Y160" s="17">
        <v>0</v>
      </c>
      <c r="Z160" s="33" t="s">
        <v>40</v>
      </c>
      <c r="AA160" s="17">
        <v>0</v>
      </c>
      <c r="AB160" s="33" t="s">
        <v>40</v>
      </c>
      <c r="AC160" s="17">
        <v>0</v>
      </c>
      <c r="AD160" s="33" t="s">
        <v>40</v>
      </c>
      <c r="AE160" s="17">
        <v>0</v>
      </c>
      <c r="AF160" s="33" t="s">
        <v>40</v>
      </c>
      <c r="AG160" s="17">
        <v>0</v>
      </c>
      <c r="AH160" s="33" t="s">
        <v>40</v>
      </c>
      <c r="AI160" s="17">
        <v>0</v>
      </c>
      <c r="AJ160" s="33" t="s">
        <v>40</v>
      </c>
      <c r="AK160" s="17">
        <v>0</v>
      </c>
      <c r="AL160" s="33" t="s">
        <v>40</v>
      </c>
      <c r="AM160" s="17">
        <v>0</v>
      </c>
      <c r="AN160" s="33" t="s">
        <v>40</v>
      </c>
      <c r="AO160" s="17">
        <v>0</v>
      </c>
      <c r="AP160" s="33" t="s">
        <v>40</v>
      </c>
      <c r="AQ160" s="17">
        <v>0</v>
      </c>
      <c r="AR160" s="33" t="s">
        <v>40</v>
      </c>
      <c r="AS160" s="17">
        <v>0</v>
      </c>
      <c r="AT160" s="33" t="s">
        <v>40</v>
      </c>
    </row>
    <row r="161" spans="1:109" s="18" customFormat="1" ht="13" x14ac:dyDescent="0.3">
      <c r="A161" s="18">
        <v>156</v>
      </c>
      <c r="B161" s="16" t="s">
        <v>208</v>
      </c>
      <c r="C161" s="17">
        <v>1244</v>
      </c>
      <c r="D161" s="33" t="s">
        <v>40</v>
      </c>
      <c r="E161" s="17">
        <v>0</v>
      </c>
      <c r="F161" s="33" t="s">
        <v>40</v>
      </c>
      <c r="G161" s="17">
        <v>1244</v>
      </c>
      <c r="H161" s="33" t="s">
        <v>40</v>
      </c>
      <c r="I161" s="17">
        <v>0</v>
      </c>
      <c r="J161" s="33" t="s">
        <v>40</v>
      </c>
      <c r="K161" s="17">
        <v>0</v>
      </c>
      <c r="L161" s="33" t="s">
        <v>40</v>
      </c>
      <c r="M161" s="17">
        <v>0</v>
      </c>
      <c r="N161" s="33" t="s">
        <v>40</v>
      </c>
      <c r="O161" s="17">
        <v>0</v>
      </c>
      <c r="P161" s="33" t="s">
        <v>40</v>
      </c>
      <c r="Q161" s="17">
        <v>0</v>
      </c>
      <c r="R161" s="33" t="s">
        <v>40</v>
      </c>
      <c r="S161" s="17">
        <v>0</v>
      </c>
      <c r="T161" s="33" t="s">
        <v>40</v>
      </c>
      <c r="U161" s="17">
        <v>0</v>
      </c>
      <c r="V161" s="33" t="s">
        <v>40</v>
      </c>
      <c r="W161" s="17">
        <v>0</v>
      </c>
      <c r="X161" s="33" t="s">
        <v>40</v>
      </c>
      <c r="Y161" s="17">
        <v>0</v>
      </c>
      <c r="Z161" s="33" t="s">
        <v>40</v>
      </c>
      <c r="AA161" s="17">
        <v>0</v>
      </c>
      <c r="AB161" s="33" t="s">
        <v>40</v>
      </c>
      <c r="AC161" s="17">
        <v>0</v>
      </c>
      <c r="AD161" s="33" t="s">
        <v>40</v>
      </c>
      <c r="AE161" s="17">
        <v>0</v>
      </c>
      <c r="AF161" s="33" t="s">
        <v>40</v>
      </c>
      <c r="AG161" s="17">
        <v>0</v>
      </c>
      <c r="AH161" s="33" t="s">
        <v>40</v>
      </c>
      <c r="AI161" s="17">
        <v>0</v>
      </c>
      <c r="AJ161" s="33" t="s">
        <v>40</v>
      </c>
      <c r="AK161" s="17">
        <v>0</v>
      </c>
      <c r="AL161" s="33" t="s">
        <v>40</v>
      </c>
      <c r="AM161" s="17">
        <v>0</v>
      </c>
      <c r="AN161" s="33" t="s">
        <v>40</v>
      </c>
      <c r="AO161" s="17">
        <v>0</v>
      </c>
      <c r="AP161" s="33" t="s">
        <v>40</v>
      </c>
      <c r="AQ161" s="17">
        <v>0</v>
      </c>
      <c r="AR161" s="33" t="s">
        <v>40</v>
      </c>
      <c r="AS161" s="17">
        <v>0</v>
      </c>
      <c r="AT161" s="33" t="s">
        <v>40</v>
      </c>
    </row>
    <row r="162" spans="1:109" s="18" customFormat="1" ht="13" x14ac:dyDescent="0.3">
      <c r="A162" s="18">
        <v>157</v>
      </c>
      <c r="B162" s="16" t="s">
        <v>142</v>
      </c>
      <c r="C162" s="17">
        <v>1014</v>
      </c>
      <c r="D162" s="33">
        <v>-0.9952487383854145</v>
      </c>
      <c r="E162" s="17">
        <v>1014</v>
      </c>
      <c r="F162" s="33">
        <v>-0.88662790697674421</v>
      </c>
      <c r="G162" s="17">
        <v>0</v>
      </c>
      <c r="H162" s="33">
        <v>-1</v>
      </c>
      <c r="I162" s="17">
        <v>0</v>
      </c>
      <c r="J162" s="33">
        <v>-1</v>
      </c>
      <c r="K162" s="17">
        <v>0</v>
      </c>
      <c r="L162" s="33">
        <v>-1</v>
      </c>
      <c r="M162" s="17">
        <v>0</v>
      </c>
      <c r="N162" s="33" t="s">
        <v>40</v>
      </c>
      <c r="O162" s="17">
        <v>0</v>
      </c>
      <c r="P162" s="33" t="s">
        <v>40</v>
      </c>
      <c r="Q162" s="17">
        <v>0</v>
      </c>
      <c r="R162" s="33" t="s">
        <v>40</v>
      </c>
      <c r="S162" s="17">
        <v>0</v>
      </c>
      <c r="T162" s="33" t="s">
        <v>40</v>
      </c>
      <c r="U162" s="17">
        <v>0</v>
      </c>
      <c r="V162" s="33" t="s">
        <v>40</v>
      </c>
      <c r="W162" s="17">
        <v>0</v>
      </c>
      <c r="X162" s="33" t="s">
        <v>40</v>
      </c>
      <c r="Y162" s="17">
        <v>0</v>
      </c>
      <c r="Z162" s="33" t="s">
        <v>40</v>
      </c>
      <c r="AA162" s="17">
        <v>0</v>
      </c>
      <c r="AB162" s="33" t="s">
        <v>40</v>
      </c>
      <c r="AC162" s="17">
        <v>0</v>
      </c>
      <c r="AD162" s="33" t="s">
        <v>40</v>
      </c>
      <c r="AE162" s="17">
        <v>0</v>
      </c>
      <c r="AF162" s="33" t="s">
        <v>40</v>
      </c>
      <c r="AG162" s="17">
        <v>0</v>
      </c>
      <c r="AH162" s="33" t="s">
        <v>40</v>
      </c>
      <c r="AI162" s="17">
        <v>0</v>
      </c>
      <c r="AJ162" s="33" t="s">
        <v>40</v>
      </c>
      <c r="AK162" s="17">
        <v>0</v>
      </c>
      <c r="AL162" s="33" t="s">
        <v>40</v>
      </c>
      <c r="AM162" s="17">
        <v>0</v>
      </c>
      <c r="AN162" s="33" t="s">
        <v>40</v>
      </c>
      <c r="AO162" s="17">
        <v>0</v>
      </c>
      <c r="AP162" s="33" t="s">
        <v>40</v>
      </c>
      <c r="AQ162" s="17">
        <v>0</v>
      </c>
      <c r="AR162" s="33">
        <v>-1</v>
      </c>
      <c r="AS162" s="17">
        <v>0</v>
      </c>
      <c r="AT162" s="33" t="s">
        <v>40</v>
      </c>
    </row>
    <row r="163" spans="1:109" x14ac:dyDescent="0.35">
      <c r="B163" s="34" t="s">
        <v>1</v>
      </c>
      <c r="C163" s="39"/>
      <c r="D163" s="40"/>
      <c r="E163" s="39"/>
      <c r="F163" s="40"/>
      <c r="G163" s="39"/>
      <c r="H163" s="40"/>
      <c r="I163" s="39"/>
      <c r="J163" s="40"/>
      <c r="K163" s="37"/>
      <c r="L163" s="36"/>
      <c r="M163" s="37"/>
      <c r="N163" s="36"/>
      <c r="O163" s="37"/>
      <c r="P163" s="36"/>
      <c r="Q163" s="37"/>
      <c r="R163" s="36"/>
      <c r="S163" s="37"/>
      <c r="T163" s="36"/>
      <c r="U163" s="37"/>
      <c r="V163" s="36"/>
      <c r="W163" s="37"/>
      <c r="X163" s="36"/>
      <c r="Y163" s="37"/>
      <c r="Z163" s="36"/>
      <c r="AA163" s="37"/>
      <c r="AB163" s="36"/>
      <c r="AC163" s="37"/>
      <c r="AD163" s="36"/>
      <c r="AE163" s="37"/>
      <c r="AF163" s="36"/>
      <c r="AG163" s="37"/>
      <c r="AH163" s="36"/>
      <c r="AI163" s="37"/>
      <c r="AJ163" s="36"/>
      <c r="AK163" s="37"/>
      <c r="AL163" s="36"/>
      <c r="AM163" s="37"/>
      <c r="AN163" s="36"/>
      <c r="AO163" s="37"/>
      <c r="AP163" s="36"/>
      <c r="AQ163" s="37"/>
      <c r="AR163" s="36"/>
      <c r="AS163" s="38"/>
      <c r="AT163" s="36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3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S163" s="2"/>
      <c r="BT163" s="2"/>
      <c r="BU163" s="2"/>
      <c r="BV163" s="2"/>
      <c r="BW163" s="2"/>
      <c r="BX163" s="2"/>
      <c r="BY163" s="2"/>
      <c r="BZ163" s="2"/>
      <c r="CA163" s="2"/>
      <c r="CB163" s="3"/>
      <c r="CC163" s="2"/>
      <c r="CD163" s="2"/>
      <c r="CE163" s="2"/>
      <c r="CF163" s="2"/>
      <c r="CG163" s="2"/>
      <c r="CH163" s="2"/>
      <c r="CI163" s="2"/>
      <c r="CJ163" s="2"/>
      <c r="CK163" s="2"/>
      <c r="CL163" s="2"/>
      <c r="CM163" s="2"/>
      <c r="CN163" s="2"/>
      <c r="CO163" s="2"/>
      <c r="CP163" s="2"/>
      <c r="CQ163" s="2"/>
      <c r="CR163" s="2"/>
      <c r="CS163" s="2"/>
      <c r="CT163" s="2"/>
      <c r="CU163" s="2"/>
      <c r="CV163" s="2"/>
      <c r="CW163" s="2"/>
      <c r="CX163" s="2"/>
      <c r="CY163" s="3"/>
      <c r="CZ163" s="2"/>
      <c r="DA163" s="2"/>
      <c r="DB163" s="2"/>
      <c r="DC163" s="2"/>
      <c r="DD163" s="2"/>
      <c r="DE163" s="2"/>
    </row>
    <row r="164" spans="1:109" x14ac:dyDescent="0.35">
      <c r="B164" s="12"/>
      <c r="D164" s="21"/>
      <c r="F164" s="21"/>
      <c r="H164" s="21"/>
      <c r="J164" s="21"/>
      <c r="L164" s="21"/>
      <c r="N164" s="21"/>
      <c r="P164" s="21"/>
      <c r="R164" s="21"/>
      <c r="T164" s="21"/>
      <c r="V164" s="21"/>
      <c r="X164" s="21"/>
      <c r="Z164" s="21"/>
      <c r="AB164" s="21"/>
      <c r="AD164" s="21"/>
      <c r="AF164" s="21"/>
      <c r="AH164" s="21"/>
      <c r="AJ164" s="21"/>
      <c r="AL164" s="21"/>
      <c r="AN164" s="21"/>
      <c r="AP164" s="21"/>
      <c r="AR164" s="21"/>
      <c r="AS164" s="2"/>
      <c r="AT164" s="21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3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  <c r="BT164" s="2"/>
      <c r="BU164" s="2"/>
      <c r="BV164" s="2"/>
      <c r="BW164" s="2"/>
      <c r="BX164" s="2"/>
      <c r="BY164" s="2"/>
      <c r="BZ164" s="2"/>
      <c r="CA164" s="2"/>
      <c r="CB164" s="3"/>
      <c r="CC164" s="2"/>
      <c r="CD164" s="2"/>
      <c r="CE164" s="2"/>
      <c r="CF164" s="2"/>
      <c r="CG164" s="2"/>
      <c r="CH164" s="2"/>
      <c r="CI164" s="2"/>
      <c r="CJ164" s="2"/>
      <c r="CK164" s="2"/>
      <c r="CL164" s="2"/>
      <c r="CM164" s="2"/>
      <c r="CN164" s="2"/>
      <c r="CO164" s="2"/>
      <c r="CP164" s="2"/>
      <c r="CQ164" s="2"/>
      <c r="CR164" s="2"/>
      <c r="CS164" s="2"/>
      <c r="CT164" s="2"/>
      <c r="CU164" s="2"/>
      <c r="CV164" s="2"/>
      <c r="CW164" s="2"/>
      <c r="CX164" s="2"/>
      <c r="CY164" s="3"/>
      <c r="CZ164" s="2"/>
      <c r="DA164" s="2"/>
      <c r="DB164" s="2"/>
      <c r="DC164" s="2"/>
      <c r="DD164" s="2"/>
      <c r="DE164" s="2"/>
    </row>
    <row r="165" spans="1:109" x14ac:dyDescent="0.35">
      <c r="B165" s="35" t="s">
        <v>28</v>
      </c>
      <c r="AS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3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  <c r="BT165" s="2"/>
      <c r="BU165" s="2"/>
      <c r="BV165" s="2"/>
      <c r="BW165" s="2"/>
      <c r="BX165" s="2"/>
      <c r="BY165" s="2"/>
      <c r="BZ165" s="2"/>
      <c r="CA165" s="2"/>
      <c r="CB165" s="3"/>
      <c r="CC165" s="2"/>
      <c r="CD165" s="2"/>
      <c r="CE165" s="2"/>
      <c r="CF165" s="2"/>
      <c r="CG165" s="2"/>
      <c r="CH165" s="2"/>
      <c r="CI165" s="2"/>
      <c r="CJ165" s="2"/>
      <c r="CK165" s="2"/>
      <c r="CL165" s="2"/>
      <c r="CM165" s="2"/>
      <c r="CN165" s="2"/>
      <c r="CO165" s="2"/>
      <c r="CP165" s="2"/>
      <c r="CQ165" s="2"/>
      <c r="CR165" s="2"/>
      <c r="CS165" s="2"/>
      <c r="CT165" s="2"/>
      <c r="CU165" s="2"/>
      <c r="CV165" s="2"/>
      <c r="CW165" s="2"/>
      <c r="CX165" s="2"/>
      <c r="CY165" s="3"/>
      <c r="CZ165" s="2"/>
      <c r="DA165" s="2"/>
      <c r="DB165" s="2"/>
      <c r="DC165" s="2"/>
      <c r="DD165" s="2"/>
      <c r="DE165" s="2"/>
    </row>
    <row r="166" spans="1:109" x14ac:dyDescent="0.35">
      <c r="B166" s="35" t="s">
        <v>29</v>
      </c>
    </row>
    <row r="167" spans="1:109" x14ac:dyDescent="0.35">
      <c r="B167" s="35" t="s">
        <v>30</v>
      </c>
    </row>
    <row r="168" spans="1:109" x14ac:dyDescent="0.35">
      <c r="B168" s="12"/>
    </row>
    <row r="169" spans="1:109" x14ac:dyDescent="0.35">
      <c r="B169" s="12"/>
    </row>
    <row r="170" spans="1:109" x14ac:dyDescent="0.35">
      <c r="B170" s="11"/>
    </row>
    <row r="171" spans="1:109" x14ac:dyDescent="0.35">
      <c r="B171" s="11"/>
    </row>
    <row r="173" spans="1:109" x14ac:dyDescent="0.35">
      <c r="B173" s="13"/>
    </row>
  </sheetData>
  <sortState xmlns:xlrd2="http://schemas.microsoft.com/office/spreadsheetml/2017/richdata2" ref="A6:DE70">
    <sortCondition descending="1" ref="C6:C70"/>
  </sortState>
  <pageMargins left="0.19685039370078741" right="0.19685039370078741" top="0.74803149606299213" bottom="0.74803149606299213" header="0.31496062992125984" footer="0.31496062992125984"/>
  <pageSetup paperSize="8" scale="50" orientation="landscape" r:id="rId1"/>
  <rowBreaks count="1" manualBreakCount="1">
    <brk id="105" max="45" man="1"/>
  </rowBreaks>
  <colBreaks count="1" manualBreakCount="1">
    <brk id="28" max="15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5</vt:i4>
      </vt:variant>
      <vt:variant>
        <vt:lpstr>Intervalli denominati</vt:lpstr>
      </vt:variant>
      <vt:variant>
        <vt:i4>7</vt:i4>
      </vt:variant>
    </vt:vector>
  </HeadingPairs>
  <TitlesOfParts>
    <vt:vector size="12" baseType="lpstr">
      <vt:lpstr>Copertina</vt:lpstr>
      <vt:lpstr>Export gen-giu 2025 x Regioni</vt:lpstr>
      <vt:lpstr>Exp gen-giu 2025 x Paesi CC16</vt:lpstr>
      <vt:lpstr>Exp gen-giu 2025 x Paesi CC161</vt:lpstr>
      <vt:lpstr>Exp gen-giu 2025 x Paesi CC162</vt:lpstr>
      <vt:lpstr>'Exp gen-giu 2025 x Paesi CC16'!Area_stampa</vt:lpstr>
      <vt:lpstr>'Exp gen-giu 2025 x Paesi CC161'!Area_stampa</vt:lpstr>
      <vt:lpstr>'Exp gen-giu 2025 x Paesi CC162'!Area_stampa</vt:lpstr>
      <vt:lpstr>'Export gen-giu 2025 x Regioni'!Area_stampa</vt:lpstr>
      <vt:lpstr>'Exp gen-giu 2025 x Paesi CC16'!Titoli_stampa</vt:lpstr>
      <vt:lpstr>'Exp gen-giu 2025 x Paesi CC161'!Titoli_stampa</vt:lpstr>
      <vt:lpstr>'Exp gen-giu 2025 x Paesi CC162'!Titoli_stampa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2025-09-17T06:26:32Z</dcterms:modified>
</cp:coreProperties>
</file>